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NCRAS\Projects and Functional teams\Local populations and service\Performance Indicators\"/>
    </mc:Choice>
  </mc:AlternateContent>
  <xr:revisionPtr revIDLastSave="0" documentId="8_{973822F0-5C21-4CD7-AC18-18596AE653E0}" xr6:coauthVersionLast="31" xr6:coauthVersionMax="31" xr10:uidLastSave="{00000000-0000-0000-0000-000000000000}"/>
  <bookViews>
    <workbookView xWindow="0" yWindow="0" windowWidth="19200" windowHeight="6640" tabRatio="900" xr2:uid="{00000000-000D-0000-FFFF-FFFF00000000}"/>
  </bookViews>
  <sheets>
    <sheet name="Exec Summary" sheetId="51" r:id="rId1"/>
    <sheet name="Useful Statements" sheetId="20" state="hidden" r:id="rId2"/>
    <sheet name="UKIACR PI Table" sheetId="39" r:id="rId3"/>
    <sheet name="PI Data Sheet 1" sheetId="17" r:id="rId4"/>
    <sheet name="PI Data Sheet 2" sheetId="18" r:id="rId5"/>
    <sheet name="PI Data Sheet 3" sheetId="19" r:id="rId6"/>
    <sheet name="Site Selection" sheetId="21" state="hidden" r:id="rId7"/>
    <sheet name="Example Data - Filled in by Reg" sheetId="12" state="hidden" r:id="rId8"/>
    <sheet name="Updated Morphology Codes" sheetId="49" state="hidden" r:id="rId9"/>
  </sheets>
  <externalReferences>
    <externalReference r:id="rId10"/>
  </externalReferences>
  <definedNames>
    <definedName name="__xlnm.Print_Area" localSheetId="7">'Example Data - Filled in by Reg'!$A$1:$S$241</definedName>
    <definedName name="_xlnm._FilterDatabase" localSheetId="4" hidden="1">'PI Data Sheet 2'!$A$1:$A$254</definedName>
    <definedName name="_xlnm._FilterDatabase" localSheetId="5" hidden="1">'PI Data Sheet 3'!#REF!</definedName>
    <definedName name="_xlnm._FilterDatabase" localSheetId="2" hidden="1">'UKIACR PI Table'!$A$1:$A$644</definedName>
    <definedName name="e">#REF!</definedName>
    <definedName name="ed">'[1]MI totals check'!$E$3</definedName>
    <definedName name="i">#REF!</definedName>
    <definedName name="id">'[1]MI totals check'!$I$3</definedName>
    <definedName name="n">#REF!</definedName>
    <definedName name="nd">'[1]MI totals check'!$H$3</definedName>
    <definedName name="_xlnm.Print_Area" localSheetId="7">'Example Data - Filled in by Reg'!$A$1:$S$241</definedName>
    <definedName name="s">#REF!</definedName>
    <definedName name="sd">'[1]MI totals check'!$F$3</definedName>
    <definedName name="u">#REF!</definedName>
    <definedName name="ud">'[1]MI totals check'!$J$3</definedName>
    <definedName name="w">#REF!</definedName>
    <definedName name="wd">'[1]MI totals check'!$G$3</definedName>
    <definedName name="Z_6A3BFC15_AA27_4BC4_9E66_A39E846CAEE4_.wvu.PrintArea" localSheetId="7">'Example Data - Filled in by Reg'!$A$1:$S$241</definedName>
    <definedName name="Z_93F44A21_93EA_4FA1_96DC_D457BC114E6B_.wvu.PrintArea" localSheetId="7">'Example Data - Filled in by Reg'!$A$1:$S$241</definedName>
  </definedNames>
  <calcPr calcId="179017"/>
</workbook>
</file>

<file path=xl/calcChain.xml><?xml version="1.0" encoding="utf-8"?>
<calcChain xmlns="http://schemas.openxmlformats.org/spreadsheetml/2006/main">
  <c r="B214" i="18" l="1"/>
  <c r="B181" i="18" l="1"/>
  <c r="B183" i="18" l="1"/>
  <c r="B193" i="18"/>
  <c r="B220" i="18"/>
  <c r="K164" i="18" l="1"/>
  <c r="E238" i="17" l="1"/>
  <c r="D238" i="17"/>
  <c r="W12" i="19" l="1"/>
  <c r="X12" i="19"/>
  <c r="Y12" i="19"/>
  <c r="Z12" i="19"/>
  <c r="AA12" i="19"/>
  <c r="AB12" i="19"/>
  <c r="AC12" i="19"/>
  <c r="AD12" i="19"/>
  <c r="AE12" i="19"/>
  <c r="AF12" i="19"/>
  <c r="AG12" i="19"/>
  <c r="AH12" i="19"/>
  <c r="AI12" i="19"/>
  <c r="AJ12" i="19"/>
  <c r="AK12" i="19"/>
  <c r="AL12" i="19"/>
  <c r="AM12" i="19"/>
  <c r="AN12" i="19"/>
  <c r="AO12" i="19"/>
  <c r="AP12" i="19"/>
  <c r="AQ12" i="19"/>
  <c r="AR12" i="19"/>
  <c r="AS12" i="19"/>
  <c r="AT12" i="19"/>
  <c r="AU12" i="19"/>
  <c r="AV12" i="19"/>
  <c r="AW12" i="19"/>
  <c r="AX12" i="19"/>
  <c r="AY12" i="19"/>
  <c r="AZ12" i="19"/>
  <c r="BA12" i="19"/>
  <c r="BB12" i="19"/>
  <c r="BC12" i="19"/>
  <c r="BD12" i="19"/>
  <c r="BE12" i="19"/>
  <c r="BF12" i="19"/>
  <c r="BG12" i="19"/>
  <c r="BH12" i="19"/>
  <c r="BI12" i="19"/>
  <c r="BJ12" i="19"/>
  <c r="BK12" i="19"/>
  <c r="BL12" i="19"/>
  <c r="BM12" i="19"/>
  <c r="BN12" i="19"/>
  <c r="BO12" i="19"/>
  <c r="BP12" i="19"/>
  <c r="BQ12" i="19"/>
  <c r="BR12" i="19"/>
  <c r="BS12" i="19"/>
  <c r="BT12" i="19"/>
  <c r="BU12" i="19"/>
  <c r="BV12" i="19"/>
  <c r="BW12" i="19"/>
  <c r="BX12" i="19"/>
  <c r="BY12" i="19"/>
  <c r="BZ12" i="19"/>
  <c r="CA12" i="19"/>
  <c r="CB12" i="19"/>
  <c r="CC12" i="19"/>
  <c r="CD12" i="19"/>
  <c r="CE12" i="19"/>
  <c r="CF12" i="19"/>
  <c r="CG12" i="19"/>
  <c r="CH12" i="19"/>
  <c r="CI12" i="19"/>
  <c r="CJ12" i="19"/>
  <c r="CK12" i="19"/>
  <c r="CL12" i="19"/>
  <c r="CM12" i="19"/>
  <c r="CN12" i="19"/>
  <c r="CO12" i="19"/>
  <c r="CP12" i="19"/>
  <c r="CQ12" i="19"/>
  <c r="CR12" i="19"/>
  <c r="CS12" i="19"/>
  <c r="CT12" i="19"/>
  <c r="CU12" i="19"/>
  <c r="CV12" i="19"/>
  <c r="CW12" i="19"/>
  <c r="CX12" i="19"/>
  <c r="CY12" i="19"/>
  <c r="CZ12" i="19"/>
  <c r="DA12" i="19"/>
  <c r="DB12" i="19"/>
  <c r="DC12" i="19"/>
  <c r="DD12" i="19"/>
  <c r="DE12" i="19"/>
  <c r="DF12" i="19"/>
  <c r="DG12" i="19"/>
  <c r="DH12" i="19"/>
  <c r="DI12" i="19"/>
  <c r="DJ12" i="19"/>
  <c r="DK12" i="19"/>
  <c r="DL12" i="19"/>
  <c r="DM12" i="19"/>
  <c r="DN12" i="19"/>
  <c r="DO12" i="19"/>
  <c r="DP12" i="19"/>
  <c r="DQ12" i="19"/>
  <c r="DR12" i="19"/>
  <c r="DS12" i="19"/>
  <c r="DT12" i="19"/>
  <c r="DU12" i="19"/>
  <c r="DV12" i="19"/>
  <c r="DW12" i="19"/>
  <c r="DX12" i="19"/>
  <c r="DY12" i="19"/>
  <c r="DZ12" i="19"/>
  <c r="EA12" i="19"/>
  <c r="EB12" i="19"/>
  <c r="EC12" i="19"/>
  <c r="ED12" i="19"/>
  <c r="EE12" i="19"/>
  <c r="EF12" i="19"/>
  <c r="EG12" i="19"/>
  <c r="EH12" i="19"/>
  <c r="EI12" i="19"/>
  <c r="EJ12" i="19"/>
  <c r="EK12" i="19"/>
  <c r="EL12" i="19"/>
  <c r="EM12" i="19"/>
  <c r="EN12" i="19"/>
  <c r="EO12" i="19"/>
  <c r="EP12" i="19"/>
  <c r="EQ12" i="19"/>
  <c r="ER12" i="19"/>
  <c r="ES12" i="19"/>
  <c r="ET12" i="19"/>
  <c r="EU12" i="19"/>
  <c r="EV12" i="19"/>
  <c r="EW12" i="19"/>
  <c r="EX12" i="19"/>
  <c r="EY12" i="19"/>
  <c r="EZ12" i="19"/>
  <c r="FA12" i="19"/>
  <c r="FB12" i="19"/>
  <c r="FC12" i="19"/>
  <c r="FD12" i="19"/>
  <c r="FE12" i="19"/>
  <c r="FF12" i="19"/>
  <c r="FG12" i="19"/>
  <c r="FH12" i="19"/>
  <c r="FI12" i="19"/>
  <c r="FJ12" i="19"/>
  <c r="FK12" i="19"/>
  <c r="FL12" i="19"/>
  <c r="FM12" i="19"/>
  <c r="FN12" i="19"/>
  <c r="FO12" i="19"/>
  <c r="FP12" i="19"/>
  <c r="FQ12" i="19"/>
  <c r="FR12" i="19"/>
  <c r="FS12" i="19"/>
  <c r="FT12" i="19"/>
  <c r="FU12" i="19"/>
  <c r="FV12" i="19"/>
  <c r="FW12" i="19"/>
  <c r="FX12" i="19"/>
  <c r="FY12" i="19"/>
  <c r="FZ12" i="19"/>
  <c r="GA12" i="19"/>
  <c r="GB12" i="19"/>
  <c r="GC12" i="19"/>
  <c r="GD12" i="19"/>
  <c r="GE12" i="19"/>
  <c r="GF12" i="19"/>
  <c r="GG12" i="19"/>
  <c r="GH12" i="19"/>
  <c r="GI12" i="19"/>
  <c r="GJ12" i="19"/>
  <c r="GK12" i="19"/>
  <c r="GL12" i="19"/>
  <c r="GM12" i="19"/>
  <c r="GN12" i="19"/>
  <c r="GO12" i="19"/>
  <c r="GP12" i="19"/>
  <c r="GQ12" i="19"/>
  <c r="GR12" i="19"/>
  <c r="GS12" i="19"/>
  <c r="GT12" i="19"/>
  <c r="GU12" i="19"/>
  <c r="GV12" i="19"/>
  <c r="GW12" i="19"/>
  <c r="GX12" i="19"/>
  <c r="GY12" i="19"/>
  <c r="GZ12" i="19"/>
  <c r="HA12" i="19"/>
  <c r="HB12" i="19"/>
  <c r="HC12" i="19"/>
  <c r="HD12" i="19"/>
  <c r="HE12" i="19"/>
  <c r="HF12" i="19"/>
  <c r="HG12" i="19"/>
  <c r="HH12" i="19"/>
  <c r="HI12" i="19"/>
  <c r="HJ12" i="19"/>
  <c r="HK12" i="19"/>
  <c r="HL12" i="19"/>
  <c r="HM12" i="19"/>
  <c r="HN12" i="19"/>
  <c r="HO12" i="19"/>
  <c r="HP12" i="19"/>
  <c r="HQ12" i="19"/>
  <c r="HR12" i="19"/>
  <c r="HS12" i="19"/>
  <c r="HT12" i="19"/>
  <c r="HU12" i="19"/>
  <c r="HV12" i="19"/>
  <c r="HW12" i="19"/>
  <c r="HX12" i="19"/>
  <c r="HY12" i="19"/>
  <c r="HZ12" i="19"/>
  <c r="IA12" i="19"/>
  <c r="IB12" i="19"/>
  <c r="IC12" i="19"/>
  <c r="ID12" i="19"/>
  <c r="IE12" i="19"/>
  <c r="IF12" i="19"/>
  <c r="IG12" i="19"/>
  <c r="IH12" i="19"/>
  <c r="II12" i="19"/>
  <c r="IJ12" i="19"/>
  <c r="IK12" i="19"/>
  <c r="IL12" i="19"/>
  <c r="IM12" i="19"/>
  <c r="IN12" i="19"/>
  <c r="IO12" i="19"/>
  <c r="IP12" i="19"/>
  <c r="IQ12" i="19"/>
  <c r="IR12" i="19"/>
  <c r="IS12" i="19"/>
  <c r="IT12" i="19"/>
  <c r="IU12" i="19"/>
  <c r="IV12" i="19"/>
  <c r="IW12" i="19"/>
  <c r="IX12" i="19"/>
  <c r="IY12" i="19"/>
  <c r="IZ12" i="19"/>
  <c r="JA12" i="19"/>
  <c r="JB12" i="19"/>
  <c r="JC12" i="19"/>
  <c r="JD12" i="19"/>
  <c r="JE12" i="19"/>
  <c r="JF12" i="19"/>
  <c r="JG12" i="19"/>
  <c r="JH12" i="19"/>
  <c r="JI12" i="19"/>
  <c r="JJ12" i="19"/>
  <c r="JK12" i="19"/>
  <c r="JL12" i="19"/>
  <c r="JM12" i="19"/>
  <c r="JN12" i="19"/>
  <c r="JO12" i="19"/>
  <c r="JP12" i="19"/>
  <c r="JQ12" i="19"/>
  <c r="JR12" i="19"/>
  <c r="JS12" i="19"/>
  <c r="JT12" i="19"/>
  <c r="JU12" i="19"/>
  <c r="JV12" i="19"/>
  <c r="JW12" i="19"/>
  <c r="JX12" i="19"/>
  <c r="JY12" i="19"/>
  <c r="JZ12" i="19"/>
  <c r="KA12" i="19"/>
  <c r="KB12" i="19"/>
  <c r="KC12" i="19"/>
  <c r="KD12" i="19"/>
  <c r="KE12" i="19"/>
  <c r="KF12" i="19"/>
  <c r="KG12" i="19"/>
  <c r="KH12" i="19"/>
  <c r="KI12" i="19"/>
  <c r="KJ12" i="19"/>
  <c r="KK12" i="19"/>
  <c r="KL12" i="19"/>
  <c r="KM12" i="19"/>
  <c r="KN12" i="19"/>
  <c r="KO12" i="19"/>
  <c r="KP12" i="19"/>
  <c r="KQ12" i="19"/>
  <c r="KR12" i="19"/>
  <c r="KS12" i="19"/>
  <c r="KT12" i="19"/>
  <c r="KU12" i="19"/>
  <c r="KV12" i="19"/>
  <c r="KW12" i="19"/>
  <c r="KX12" i="19"/>
  <c r="KY12" i="19"/>
  <c r="KZ12" i="19"/>
  <c r="LA12" i="19"/>
  <c r="LB12" i="19"/>
  <c r="LC12" i="19"/>
  <c r="LD12" i="19"/>
  <c r="LE12" i="19"/>
  <c r="LF12" i="19"/>
  <c r="LG12" i="19"/>
  <c r="LH12" i="19"/>
  <c r="LI12" i="19"/>
  <c r="LJ12" i="19"/>
  <c r="LK12" i="19"/>
  <c r="LL12" i="19"/>
  <c r="LM12" i="19"/>
  <c r="LN12" i="19"/>
  <c r="LO12" i="19"/>
  <c r="LP12" i="19"/>
  <c r="LQ12" i="19"/>
  <c r="LR12" i="19"/>
  <c r="LS12" i="19"/>
  <c r="LT12" i="19"/>
  <c r="LU12" i="19"/>
  <c r="LV12" i="19"/>
  <c r="LW12" i="19"/>
  <c r="LX12" i="19"/>
  <c r="LY12" i="19"/>
  <c r="LZ12" i="19"/>
  <c r="MA12" i="19"/>
  <c r="MB12" i="19"/>
  <c r="MC12" i="19"/>
  <c r="MD12" i="19"/>
  <c r="ME12" i="19"/>
  <c r="MF12" i="19"/>
  <c r="MG12" i="19"/>
  <c r="MH12" i="19"/>
  <c r="MI12" i="19"/>
  <c r="MJ12" i="19"/>
  <c r="MK12" i="19"/>
  <c r="ML12" i="19"/>
  <c r="MM12" i="19"/>
  <c r="MN12" i="19"/>
  <c r="MO12" i="19"/>
  <c r="MP12" i="19"/>
  <c r="MQ12" i="19"/>
  <c r="MR12" i="19"/>
  <c r="MS12" i="19"/>
  <c r="MT12" i="19"/>
  <c r="MU12" i="19"/>
  <c r="MV12" i="19"/>
  <c r="MW12" i="19"/>
  <c r="MX12" i="19"/>
  <c r="MY12" i="19"/>
  <c r="MZ12" i="19"/>
  <c r="NA12" i="19"/>
  <c r="NB12" i="19"/>
  <c r="NC12" i="19"/>
  <c r="ND12" i="19"/>
  <c r="NE12" i="19"/>
  <c r="NF12" i="19"/>
  <c r="NG12" i="19"/>
  <c r="NH12" i="19"/>
  <c r="NI12" i="19"/>
  <c r="NJ12" i="19"/>
  <c r="NK12" i="19"/>
  <c r="NL12" i="19"/>
  <c r="NM12" i="19"/>
  <c r="NN12" i="19"/>
  <c r="NO12" i="19"/>
  <c r="NP12" i="19"/>
  <c r="NQ12" i="19"/>
  <c r="NR12" i="19"/>
  <c r="NS12" i="19"/>
  <c r="NT12" i="19"/>
  <c r="NU12" i="19"/>
  <c r="NV12" i="19"/>
  <c r="NW12" i="19"/>
  <c r="NX12" i="19"/>
  <c r="NY12" i="19"/>
  <c r="NZ12" i="19"/>
  <c r="OA12" i="19"/>
  <c r="OB12" i="19"/>
  <c r="OC12" i="19"/>
  <c r="OD12" i="19"/>
  <c r="OE12" i="19"/>
  <c r="OF12" i="19"/>
  <c r="OG12" i="19"/>
  <c r="OH12" i="19"/>
  <c r="OI12" i="19"/>
  <c r="OJ12" i="19"/>
  <c r="OK12" i="19"/>
  <c r="OL12" i="19"/>
  <c r="OM12" i="19"/>
  <c r="ON12" i="19"/>
  <c r="OO12" i="19"/>
  <c r="OP12" i="19"/>
  <c r="OQ12" i="19"/>
  <c r="OR12" i="19"/>
  <c r="OS12" i="19"/>
  <c r="OT12" i="19"/>
  <c r="OU12" i="19"/>
  <c r="OV12" i="19"/>
  <c r="OW12" i="19"/>
  <c r="OX12" i="19"/>
  <c r="OY12" i="19"/>
  <c r="OZ12" i="19"/>
  <c r="PA12" i="19"/>
  <c r="PB12" i="19"/>
  <c r="PC12" i="19"/>
  <c r="PD12" i="19"/>
  <c r="PE12" i="19"/>
  <c r="PF12" i="19"/>
  <c r="PG12" i="19"/>
  <c r="PH12" i="19"/>
  <c r="PI12" i="19"/>
  <c r="PJ12" i="19"/>
  <c r="PK12" i="19"/>
  <c r="PL12" i="19"/>
  <c r="PM12" i="19"/>
  <c r="PN12" i="19"/>
  <c r="PO12" i="19"/>
  <c r="PP12" i="19"/>
  <c r="PQ12" i="19"/>
  <c r="PR12" i="19"/>
  <c r="PS12" i="19"/>
  <c r="PT12" i="19"/>
  <c r="PU12" i="19"/>
  <c r="PV12" i="19"/>
  <c r="PW12" i="19"/>
  <c r="PX12" i="19"/>
  <c r="PY12" i="19"/>
  <c r="PZ12" i="19"/>
  <c r="QA12" i="19"/>
  <c r="QB12" i="19"/>
  <c r="QC12" i="19"/>
  <c r="QD12" i="19"/>
  <c r="QE12" i="19"/>
  <c r="QF12" i="19"/>
  <c r="QG12" i="19"/>
  <c r="QH12" i="19"/>
  <c r="QI12" i="19"/>
  <c r="QJ12" i="19"/>
  <c r="QK12" i="19"/>
  <c r="QL12" i="19"/>
  <c r="QM12" i="19"/>
  <c r="QN12" i="19"/>
  <c r="QO12" i="19"/>
  <c r="QP12" i="19"/>
  <c r="QQ12" i="19"/>
  <c r="QR12" i="19"/>
  <c r="QS12" i="19"/>
  <c r="QT12" i="19"/>
  <c r="QU12" i="19"/>
  <c r="QV12" i="19"/>
  <c r="QW12" i="19"/>
  <c r="QX12" i="19"/>
  <c r="QY12" i="19"/>
  <c r="QZ12" i="19"/>
  <c r="RA12" i="19"/>
  <c r="RB12" i="19"/>
  <c r="RC12" i="19"/>
  <c r="RD12" i="19"/>
  <c r="RE12" i="19"/>
  <c r="RF12" i="19"/>
  <c r="RG12" i="19"/>
  <c r="RH12" i="19"/>
  <c r="RI12" i="19"/>
  <c r="RJ12" i="19"/>
  <c r="RK12" i="19"/>
  <c r="RL12" i="19"/>
  <c r="RM12" i="19"/>
  <c r="RN12" i="19"/>
  <c r="RO12" i="19"/>
  <c r="RP12" i="19"/>
  <c r="RQ12" i="19"/>
  <c r="RR12" i="19"/>
  <c r="RS12" i="19"/>
  <c r="RT12" i="19"/>
  <c r="RU12" i="19"/>
  <c r="RV12" i="19"/>
  <c r="RW12" i="19"/>
  <c r="RX12" i="19"/>
  <c r="RY12" i="19"/>
  <c r="RZ12" i="19"/>
  <c r="SA12" i="19"/>
  <c r="SB12" i="19"/>
  <c r="SC12" i="19"/>
  <c r="SD12" i="19"/>
  <c r="SE12" i="19"/>
  <c r="SF12" i="19"/>
  <c r="SG12" i="19"/>
  <c r="SH12" i="19"/>
  <c r="SI12" i="19"/>
  <c r="SJ12" i="19"/>
  <c r="SK12" i="19"/>
  <c r="SL12" i="19"/>
  <c r="SM12" i="19"/>
  <c r="SN12" i="19"/>
  <c r="SO12" i="19"/>
  <c r="SP12" i="19"/>
  <c r="SQ12" i="19"/>
  <c r="SR12" i="19"/>
  <c r="SS12" i="19"/>
  <c r="ST12" i="19"/>
  <c r="SU12" i="19"/>
  <c r="SV12" i="19"/>
  <c r="SW12" i="19"/>
  <c r="SX12" i="19"/>
  <c r="SY12" i="19"/>
  <c r="SZ12" i="19"/>
  <c r="TA12" i="19"/>
  <c r="TB12" i="19"/>
  <c r="TC12" i="19"/>
  <c r="TD12" i="19"/>
  <c r="TE12" i="19"/>
  <c r="TF12" i="19"/>
  <c r="TG12" i="19"/>
  <c r="TH12" i="19"/>
  <c r="TI12" i="19"/>
  <c r="TJ12" i="19"/>
  <c r="TK12" i="19"/>
  <c r="TL12" i="19"/>
  <c r="TM12" i="19"/>
  <c r="TN12" i="19"/>
  <c r="TO12" i="19"/>
  <c r="TP12" i="19"/>
  <c r="TQ12" i="19"/>
  <c r="TR12" i="19"/>
  <c r="TS12" i="19"/>
  <c r="TT12" i="19"/>
  <c r="TU12" i="19"/>
  <c r="TV12" i="19"/>
  <c r="TW12" i="19"/>
  <c r="TX12" i="19"/>
  <c r="TY12" i="19"/>
  <c r="TZ12" i="19"/>
  <c r="UA12" i="19"/>
  <c r="UB12" i="19"/>
  <c r="UC12" i="19"/>
  <c r="UD12" i="19"/>
  <c r="UE12" i="19"/>
  <c r="UF12" i="19"/>
  <c r="UG12" i="19"/>
  <c r="UH12" i="19"/>
  <c r="UI12" i="19"/>
  <c r="UJ12" i="19"/>
  <c r="UK12" i="19"/>
  <c r="UL12" i="19"/>
  <c r="UM12" i="19"/>
  <c r="UN12" i="19"/>
  <c r="UO12" i="19"/>
  <c r="UP12" i="19"/>
  <c r="UQ12" i="19"/>
  <c r="UR12" i="19"/>
  <c r="US12" i="19"/>
  <c r="UT12" i="19"/>
  <c r="UU12" i="19"/>
  <c r="UV12" i="19"/>
  <c r="UW12" i="19"/>
  <c r="UX12" i="19"/>
  <c r="UY12" i="19"/>
  <c r="UZ12" i="19"/>
  <c r="VA12" i="19"/>
  <c r="VB12" i="19"/>
  <c r="VC12" i="19"/>
  <c r="VD12" i="19"/>
  <c r="VE12" i="19"/>
  <c r="VF12" i="19"/>
  <c r="VG12" i="19"/>
  <c r="VH12" i="19"/>
  <c r="VI12" i="19"/>
  <c r="VJ12" i="19"/>
  <c r="VK12" i="19"/>
  <c r="VL12" i="19"/>
  <c r="VM12" i="19"/>
  <c r="VN12" i="19"/>
  <c r="VO12" i="19"/>
  <c r="VP12" i="19"/>
  <c r="VQ12" i="19"/>
  <c r="VR12" i="19"/>
  <c r="VS12" i="19"/>
  <c r="VT12" i="19"/>
  <c r="VU12" i="19"/>
  <c r="VV12" i="19"/>
  <c r="VW12" i="19"/>
  <c r="VX12" i="19"/>
  <c r="VY12" i="19"/>
  <c r="VZ12" i="19"/>
  <c r="WA12" i="19"/>
  <c r="WB12" i="19"/>
  <c r="WC12" i="19"/>
  <c r="WD12" i="19"/>
  <c r="WE12" i="19"/>
  <c r="WF12" i="19"/>
  <c r="WG12" i="19"/>
  <c r="WH12" i="19"/>
  <c r="WI12" i="19"/>
  <c r="WJ12" i="19"/>
  <c r="WK12" i="19"/>
  <c r="WL12" i="19"/>
  <c r="WM12" i="19"/>
  <c r="WN12" i="19"/>
  <c r="WO12" i="19"/>
  <c r="WP12" i="19"/>
  <c r="WQ12" i="19"/>
  <c r="WR12" i="19"/>
  <c r="WS12" i="19"/>
  <c r="WT12" i="19"/>
  <c r="WU12" i="19"/>
  <c r="WV12" i="19"/>
  <c r="WW12" i="19"/>
  <c r="WX12" i="19"/>
  <c r="WY12" i="19"/>
  <c r="WZ12" i="19"/>
  <c r="XA12" i="19"/>
  <c r="XB12" i="19"/>
  <c r="XC12" i="19"/>
  <c r="XD12" i="19"/>
  <c r="XE12" i="19"/>
  <c r="XF12" i="19"/>
  <c r="XG12" i="19"/>
  <c r="XH12" i="19"/>
  <c r="XI12" i="19"/>
  <c r="XJ12" i="19"/>
  <c r="XK12" i="19"/>
  <c r="XL12" i="19"/>
  <c r="XM12" i="19"/>
  <c r="XN12" i="19"/>
  <c r="XO12" i="19"/>
  <c r="XP12" i="19"/>
  <c r="XQ12" i="19"/>
  <c r="XR12" i="19"/>
  <c r="XS12" i="19"/>
  <c r="XT12" i="19"/>
  <c r="XU12" i="19"/>
  <c r="XV12" i="19"/>
  <c r="XW12" i="19"/>
  <c r="XX12" i="19"/>
  <c r="XY12" i="19"/>
  <c r="XZ12" i="19"/>
  <c r="YA12" i="19"/>
  <c r="YB12" i="19"/>
  <c r="YC12" i="19"/>
  <c r="YD12" i="19"/>
  <c r="YE12" i="19"/>
  <c r="YF12" i="19"/>
  <c r="YG12" i="19"/>
  <c r="YH12" i="19"/>
  <c r="YI12" i="19"/>
  <c r="YJ12" i="19"/>
  <c r="YK12" i="19"/>
  <c r="YL12" i="19"/>
  <c r="YM12" i="19"/>
  <c r="YN12" i="19"/>
  <c r="YO12" i="19"/>
  <c r="YP12" i="19"/>
  <c r="YQ12" i="19"/>
  <c r="YR12" i="19"/>
  <c r="YS12" i="19"/>
  <c r="YT12" i="19"/>
  <c r="YU12" i="19"/>
  <c r="YV12" i="19"/>
  <c r="YW12" i="19"/>
  <c r="YX12" i="19"/>
  <c r="YY12" i="19"/>
  <c r="YZ12" i="19"/>
  <c r="ZA12" i="19"/>
  <c r="ZB12" i="19"/>
  <c r="ZC12" i="19"/>
  <c r="ZD12" i="19"/>
  <c r="ZE12" i="19"/>
  <c r="ZF12" i="19"/>
  <c r="ZG12" i="19"/>
  <c r="ZH12" i="19"/>
  <c r="ZI12" i="19"/>
  <c r="ZJ12" i="19"/>
  <c r="ZK12" i="19"/>
  <c r="ZL12" i="19"/>
  <c r="ZM12" i="19"/>
  <c r="ZN12" i="19"/>
  <c r="ZO12" i="19"/>
  <c r="ZP12" i="19"/>
  <c r="ZQ12" i="19"/>
  <c r="ZR12" i="19"/>
  <c r="ZS12" i="19"/>
  <c r="ZT12" i="19"/>
  <c r="ZU12" i="19"/>
  <c r="ZV12" i="19"/>
  <c r="ZW12" i="19"/>
  <c r="ZX12" i="19"/>
  <c r="ZY12" i="19"/>
  <c r="ZZ12" i="19"/>
  <c r="AAA12" i="19"/>
  <c r="AAB12" i="19"/>
  <c r="AAC12" i="19"/>
  <c r="AAD12" i="19"/>
  <c r="AAE12" i="19"/>
  <c r="AAF12" i="19"/>
  <c r="AAG12" i="19"/>
  <c r="AAH12" i="19"/>
  <c r="AAI12" i="19"/>
  <c r="AAJ12" i="19"/>
  <c r="AAK12" i="19"/>
  <c r="AAL12" i="19"/>
  <c r="AAM12" i="19"/>
  <c r="AAN12" i="19"/>
  <c r="AAO12" i="19"/>
  <c r="AAP12" i="19"/>
  <c r="AAQ12" i="19"/>
  <c r="AAR12" i="19"/>
  <c r="AAS12" i="19"/>
  <c r="AAT12" i="19"/>
  <c r="AAU12" i="19"/>
  <c r="AAV12" i="19"/>
  <c r="AAW12" i="19"/>
  <c r="AAX12" i="19"/>
  <c r="AAY12" i="19"/>
  <c r="AAZ12" i="19"/>
  <c r="ABA12" i="19"/>
  <c r="ABB12" i="19"/>
  <c r="ABC12" i="19"/>
  <c r="ABD12" i="19"/>
  <c r="ABE12" i="19"/>
  <c r="ABF12" i="19"/>
  <c r="ABG12" i="19"/>
  <c r="ABH12" i="19"/>
  <c r="ABI12" i="19"/>
  <c r="ABJ12" i="19"/>
  <c r="ABK12" i="19"/>
  <c r="ABL12" i="19"/>
  <c r="ABM12" i="19"/>
  <c r="ABN12" i="19"/>
  <c r="ABO12" i="19"/>
  <c r="ABP12" i="19"/>
  <c r="ABQ12" i="19"/>
  <c r="ABR12" i="19"/>
  <c r="ABS12" i="19"/>
  <c r="ABT12" i="19"/>
  <c r="ABU12" i="19"/>
  <c r="ABV12" i="19"/>
  <c r="ABW12" i="19"/>
  <c r="ABX12" i="19"/>
  <c r="ABY12" i="19"/>
  <c r="ABZ12" i="19"/>
  <c r="ACA12" i="19"/>
  <c r="ACB12" i="19"/>
  <c r="ACC12" i="19"/>
  <c r="ACD12" i="19"/>
  <c r="ACE12" i="19"/>
  <c r="ACF12" i="19"/>
  <c r="ACG12" i="19"/>
  <c r="ACH12" i="19"/>
  <c r="ACI12" i="19"/>
  <c r="ACJ12" i="19"/>
  <c r="ACK12" i="19"/>
  <c r="ACL12" i="19"/>
  <c r="ACM12" i="19"/>
  <c r="ACN12" i="19"/>
  <c r="ACO12" i="19"/>
  <c r="ACP12" i="19"/>
  <c r="ACQ12" i="19"/>
  <c r="ACR12" i="19"/>
  <c r="ACS12" i="19"/>
  <c r="ACT12" i="19"/>
  <c r="ACU12" i="19"/>
  <c r="ACV12" i="19"/>
  <c r="ACW12" i="19"/>
  <c r="ACX12" i="19"/>
  <c r="ACY12" i="19"/>
  <c r="ACZ12" i="19"/>
  <c r="ADA12" i="19"/>
  <c r="ADB12" i="19"/>
  <c r="ADC12" i="19"/>
  <c r="ADD12" i="19"/>
  <c r="ADE12" i="19"/>
  <c r="ADF12" i="19"/>
  <c r="ADG12" i="19"/>
  <c r="ADH12" i="19"/>
  <c r="ADI12" i="19"/>
  <c r="ADJ12" i="19"/>
  <c r="ADK12" i="19"/>
  <c r="ADL12" i="19"/>
  <c r="ADM12" i="19"/>
  <c r="ADN12" i="19"/>
  <c r="ADO12" i="19"/>
  <c r="ADP12" i="19"/>
  <c r="ADQ12" i="19"/>
  <c r="ADR12" i="19"/>
  <c r="ADS12" i="19"/>
  <c r="ADT12" i="19"/>
  <c r="ADU12" i="19"/>
  <c r="ADV12" i="19"/>
  <c r="ADW12" i="19"/>
  <c r="ADX12" i="19"/>
  <c r="ADY12" i="19"/>
  <c r="ADZ12" i="19"/>
  <c r="AEA12" i="19"/>
  <c r="AEB12" i="19"/>
  <c r="AEC12" i="19"/>
  <c r="AED12" i="19"/>
  <c r="AEE12" i="19"/>
  <c r="AEF12" i="19"/>
  <c r="AEG12" i="19"/>
  <c r="AEH12" i="19"/>
  <c r="AEI12" i="19"/>
  <c r="AEJ12" i="19"/>
  <c r="AEK12" i="19"/>
  <c r="AEL12" i="19"/>
  <c r="AEM12" i="19"/>
  <c r="AEN12" i="19"/>
  <c r="AEO12" i="19"/>
  <c r="AEP12" i="19"/>
  <c r="AEQ12" i="19"/>
  <c r="AER12" i="19"/>
  <c r="AES12" i="19"/>
  <c r="AET12" i="19"/>
  <c r="AEU12" i="19"/>
  <c r="AEV12" i="19"/>
  <c r="AEW12" i="19"/>
  <c r="AEX12" i="19"/>
  <c r="AEY12" i="19"/>
  <c r="AEZ12" i="19"/>
  <c r="AFA12" i="19"/>
  <c r="AFB12" i="19"/>
  <c r="AFC12" i="19"/>
  <c r="AFD12" i="19"/>
  <c r="AFE12" i="19"/>
  <c r="AFF12" i="19"/>
  <c r="AFG12" i="19"/>
  <c r="AFH12" i="19"/>
  <c r="AFI12" i="19"/>
  <c r="AFJ12" i="19"/>
  <c r="AFK12" i="19"/>
  <c r="AFL12" i="19"/>
  <c r="AFM12" i="19"/>
  <c r="AFN12" i="19"/>
  <c r="AFO12" i="19"/>
  <c r="AFP12" i="19"/>
  <c r="AFQ12" i="19"/>
  <c r="AFR12" i="19"/>
  <c r="AFS12" i="19"/>
  <c r="AFT12" i="19"/>
  <c r="AFU12" i="19"/>
  <c r="AFV12" i="19"/>
  <c r="AFW12" i="19"/>
  <c r="AFX12" i="19"/>
  <c r="AFY12" i="19"/>
  <c r="AFZ12" i="19"/>
  <c r="AGA12" i="19"/>
  <c r="AGB12" i="19"/>
  <c r="AGC12" i="19"/>
  <c r="AGD12" i="19"/>
  <c r="AGE12" i="19"/>
  <c r="AGF12" i="19"/>
  <c r="AGG12" i="19"/>
  <c r="AGH12" i="19"/>
  <c r="AGI12" i="19"/>
  <c r="AGJ12" i="19"/>
  <c r="AGK12" i="19"/>
  <c r="AGL12" i="19"/>
  <c r="AGM12" i="19"/>
  <c r="AGN12" i="19"/>
  <c r="AGO12" i="19"/>
  <c r="AGP12" i="19"/>
  <c r="AGQ12" i="19"/>
  <c r="AGR12" i="19"/>
  <c r="AGS12" i="19"/>
  <c r="AGT12" i="19"/>
  <c r="AGU12" i="19"/>
  <c r="AGV12" i="19"/>
  <c r="AGW12" i="19"/>
  <c r="AGX12" i="19"/>
  <c r="AGY12" i="19"/>
  <c r="AGZ12" i="19"/>
  <c r="AHA12" i="19"/>
  <c r="AHB12" i="19"/>
  <c r="AHC12" i="19"/>
  <c r="AHD12" i="19"/>
  <c r="AHE12" i="19"/>
  <c r="AHF12" i="19"/>
  <c r="AHG12" i="19"/>
  <c r="AHH12" i="19"/>
  <c r="AHI12" i="19"/>
  <c r="AHJ12" i="19"/>
  <c r="AHK12" i="19"/>
  <c r="AHL12" i="19"/>
  <c r="AHM12" i="19"/>
  <c r="AHN12" i="19"/>
  <c r="AHO12" i="19"/>
  <c r="AHP12" i="19"/>
  <c r="AHQ12" i="19"/>
  <c r="AHR12" i="19"/>
  <c r="AHS12" i="19"/>
  <c r="AHT12" i="19"/>
  <c r="AHU12" i="19"/>
  <c r="AHV12" i="19"/>
  <c r="AHW12" i="19"/>
  <c r="AHX12" i="19"/>
  <c r="AHY12" i="19"/>
  <c r="AHZ12" i="19"/>
  <c r="AIA12" i="19"/>
  <c r="AIB12" i="19"/>
  <c r="AIC12" i="19"/>
  <c r="AID12" i="19"/>
  <c r="AIE12" i="19"/>
  <c r="AIF12" i="19"/>
  <c r="AIG12" i="19"/>
  <c r="AIH12" i="19"/>
  <c r="AII12" i="19"/>
  <c r="AIJ12" i="19"/>
  <c r="AIK12" i="19"/>
  <c r="AIL12" i="19"/>
  <c r="AIM12" i="19"/>
  <c r="AIN12" i="19"/>
  <c r="AIO12" i="19"/>
  <c r="AIP12" i="19"/>
  <c r="AIQ12" i="19"/>
  <c r="AIR12" i="19"/>
  <c r="AIS12" i="19"/>
  <c r="AIT12" i="19"/>
  <c r="AIU12" i="19"/>
  <c r="AIV12" i="19"/>
  <c r="AIW12" i="19"/>
  <c r="AIX12" i="19"/>
  <c r="AIY12" i="19"/>
  <c r="AIZ12" i="19"/>
  <c r="AJA12" i="19"/>
  <c r="AJB12" i="19"/>
  <c r="AJC12" i="19"/>
  <c r="AJD12" i="19"/>
  <c r="AJE12" i="19"/>
  <c r="AJF12" i="19"/>
  <c r="AJG12" i="19"/>
  <c r="AJH12" i="19"/>
  <c r="AJI12" i="19"/>
  <c r="AJJ12" i="19"/>
  <c r="AJK12" i="19"/>
  <c r="AJL12" i="19"/>
  <c r="AJM12" i="19"/>
  <c r="AJN12" i="19"/>
  <c r="AJO12" i="19"/>
  <c r="AJP12" i="19"/>
  <c r="AJQ12" i="19"/>
  <c r="AJR12" i="19"/>
  <c r="AJS12" i="19"/>
  <c r="AJT12" i="19"/>
  <c r="AJU12" i="19"/>
  <c r="AJV12" i="19"/>
  <c r="AJW12" i="19"/>
  <c r="AJX12" i="19"/>
  <c r="AJY12" i="19"/>
  <c r="AJZ12" i="19"/>
  <c r="AKA12" i="19"/>
  <c r="AKB12" i="19"/>
  <c r="AKC12" i="19"/>
  <c r="AKD12" i="19"/>
  <c r="AKE12" i="19"/>
  <c r="AKF12" i="19"/>
  <c r="AKG12" i="19"/>
  <c r="AKH12" i="19"/>
  <c r="AKI12" i="19"/>
  <c r="AKJ12" i="19"/>
  <c r="AKK12" i="19"/>
  <c r="AKL12" i="19"/>
  <c r="AKM12" i="19"/>
  <c r="AKN12" i="19"/>
  <c r="AKO12" i="19"/>
  <c r="AKP12" i="19"/>
  <c r="AKQ12" i="19"/>
  <c r="AKR12" i="19"/>
  <c r="AKS12" i="19"/>
  <c r="AKT12" i="19"/>
  <c r="AKU12" i="19"/>
  <c r="AKV12" i="19"/>
  <c r="AKW12" i="19"/>
  <c r="AKX12" i="19"/>
  <c r="AKY12" i="19"/>
  <c r="AKZ12" i="19"/>
  <c r="ALA12" i="19"/>
  <c r="ALB12" i="19"/>
  <c r="ALC12" i="19"/>
  <c r="ALD12" i="19"/>
  <c r="ALE12" i="19"/>
  <c r="ALF12" i="19"/>
  <c r="ALG12" i="19"/>
  <c r="ALH12" i="19"/>
  <c r="ALI12" i="19"/>
  <c r="ALJ12" i="19"/>
  <c r="ALK12" i="19"/>
  <c r="ALL12" i="19"/>
  <c r="ALM12" i="19"/>
  <c r="ALN12" i="19"/>
  <c r="ALO12" i="19"/>
  <c r="ALP12" i="19"/>
  <c r="ALQ12" i="19"/>
  <c r="ALR12" i="19"/>
  <c r="ALS12" i="19"/>
  <c r="ALT12" i="19"/>
  <c r="ALU12" i="19"/>
  <c r="ALV12" i="19"/>
  <c r="ALW12" i="19"/>
  <c r="ALX12" i="19"/>
  <c r="ALY12" i="19"/>
  <c r="ALZ12" i="19"/>
  <c r="AMA12" i="19"/>
  <c r="AMB12" i="19"/>
  <c r="AMC12" i="19"/>
  <c r="AMD12" i="19"/>
  <c r="AME12" i="19"/>
  <c r="AMF12" i="19"/>
  <c r="AMG12" i="19"/>
  <c r="AMH12" i="19"/>
  <c r="AMI12" i="19"/>
  <c r="AMJ12" i="19"/>
  <c r="AMK12" i="19"/>
  <c r="AML12" i="19"/>
  <c r="AMM12" i="19"/>
  <c r="AMN12" i="19"/>
  <c r="AMO12" i="19"/>
  <c r="AMP12" i="19"/>
  <c r="AMQ12" i="19"/>
  <c r="AMR12" i="19"/>
  <c r="AMS12" i="19"/>
  <c r="AMT12" i="19"/>
  <c r="AMU12" i="19"/>
  <c r="AMV12" i="19"/>
  <c r="AMW12" i="19"/>
  <c r="AMX12" i="19"/>
  <c r="AMY12" i="19"/>
  <c r="AMZ12" i="19"/>
  <c r="ANA12" i="19"/>
  <c r="ANB12" i="19"/>
  <c r="ANC12" i="19"/>
  <c r="AND12" i="19"/>
  <c r="ANE12" i="19"/>
  <c r="ANF12" i="19"/>
  <c r="ANG12" i="19"/>
  <c r="ANH12" i="19"/>
  <c r="ANI12" i="19"/>
  <c r="ANJ12" i="19"/>
  <c r="ANK12" i="19"/>
  <c r="ANL12" i="19"/>
  <c r="ANM12" i="19"/>
  <c r="ANN12" i="19"/>
  <c r="ANO12" i="19"/>
  <c r="ANP12" i="19"/>
  <c r="ANQ12" i="19"/>
  <c r="ANR12" i="19"/>
  <c r="ANS12" i="19"/>
  <c r="ANT12" i="19"/>
  <c r="ANU12" i="19"/>
  <c r="ANV12" i="19"/>
  <c r="ANW12" i="19"/>
  <c r="ANX12" i="19"/>
  <c r="ANY12" i="19"/>
  <c r="ANZ12" i="19"/>
  <c r="AOA12" i="19"/>
  <c r="AOB12" i="19"/>
  <c r="AOC12" i="19"/>
  <c r="AOD12" i="19"/>
  <c r="AOE12" i="19"/>
  <c r="AOF12" i="19"/>
  <c r="AOG12" i="19"/>
  <c r="AOH12" i="19"/>
  <c r="AOI12" i="19"/>
  <c r="AOJ12" i="19"/>
  <c r="AOK12" i="19"/>
  <c r="AOL12" i="19"/>
  <c r="AOM12" i="19"/>
  <c r="AON12" i="19"/>
  <c r="AOO12" i="19"/>
  <c r="AOP12" i="19"/>
  <c r="AOQ12" i="19"/>
  <c r="AOR12" i="19"/>
  <c r="AOS12" i="19"/>
  <c r="AOT12" i="19"/>
  <c r="AOU12" i="19"/>
  <c r="AOV12" i="19"/>
  <c r="AOW12" i="19"/>
  <c r="AOX12" i="19"/>
  <c r="AOY12" i="19"/>
  <c r="AOZ12" i="19"/>
  <c r="APA12" i="19"/>
  <c r="APB12" i="19"/>
  <c r="APC12" i="19"/>
  <c r="APD12" i="19"/>
  <c r="APE12" i="19"/>
  <c r="APF12" i="19"/>
  <c r="APG12" i="19"/>
  <c r="APH12" i="19"/>
  <c r="API12" i="19"/>
  <c r="APJ12" i="19"/>
  <c r="APK12" i="19"/>
  <c r="APL12" i="19"/>
  <c r="APM12" i="19"/>
  <c r="APN12" i="19"/>
  <c r="APO12" i="19"/>
  <c r="APP12" i="19"/>
  <c r="APQ12" i="19"/>
  <c r="APR12" i="19"/>
  <c r="APS12" i="19"/>
  <c r="APT12" i="19"/>
  <c r="APU12" i="19"/>
  <c r="APV12" i="19"/>
  <c r="APW12" i="19"/>
  <c r="APX12" i="19"/>
  <c r="APY12" i="19"/>
  <c r="APZ12" i="19"/>
  <c r="AQA12" i="19"/>
  <c r="AQB12" i="19"/>
  <c r="AQC12" i="19"/>
  <c r="AQD12" i="19"/>
  <c r="AQE12" i="19"/>
  <c r="AQF12" i="19"/>
  <c r="AQG12" i="19"/>
  <c r="AQH12" i="19"/>
  <c r="AQI12" i="19"/>
  <c r="AQJ12" i="19"/>
  <c r="AQK12" i="19"/>
  <c r="AQL12" i="19"/>
  <c r="AQM12" i="19"/>
  <c r="AQN12" i="19"/>
  <c r="AQO12" i="19"/>
  <c r="AQP12" i="19"/>
  <c r="AQQ12" i="19"/>
  <c r="AQR12" i="19"/>
  <c r="AQS12" i="19"/>
  <c r="AQT12" i="19"/>
  <c r="AQU12" i="19"/>
  <c r="AQV12" i="19"/>
  <c r="AQW12" i="19"/>
  <c r="AQX12" i="19"/>
  <c r="AQY12" i="19"/>
  <c r="AQZ12" i="19"/>
  <c r="ARA12" i="19"/>
  <c r="ARB12" i="19"/>
  <c r="ARC12" i="19"/>
  <c r="ARD12" i="19"/>
  <c r="ARE12" i="19"/>
  <c r="ARF12" i="19"/>
  <c r="ARG12" i="19"/>
  <c r="ARH12" i="19"/>
  <c r="ARI12" i="19"/>
  <c r="ARJ12" i="19"/>
  <c r="ARK12" i="19"/>
  <c r="ARL12" i="19"/>
  <c r="ARM12" i="19"/>
  <c r="ARN12" i="19"/>
  <c r="ARO12" i="19"/>
  <c r="ARP12" i="19"/>
  <c r="ARQ12" i="19"/>
  <c r="ARR12" i="19"/>
  <c r="ARS12" i="19"/>
  <c r="ART12" i="19"/>
  <c r="ARU12" i="19"/>
  <c r="ARV12" i="19"/>
  <c r="ARW12" i="19"/>
  <c r="ARX12" i="19"/>
  <c r="ARY12" i="19"/>
  <c r="ARZ12" i="19"/>
  <c r="ASA12" i="19"/>
  <c r="ASB12" i="19"/>
  <c r="ASC12" i="19"/>
  <c r="ASD12" i="19"/>
  <c r="ASE12" i="19"/>
  <c r="ASF12" i="19"/>
  <c r="ASG12" i="19"/>
  <c r="ASH12" i="19"/>
  <c r="ASI12" i="19"/>
  <c r="ASJ12" i="19"/>
  <c r="ASK12" i="19"/>
  <c r="ASL12" i="19"/>
  <c r="ASM12" i="19"/>
  <c r="ASN12" i="19"/>
  <c r="ASO12" i="19"/>
  <c r="ASP12" i="19"/>
  <c r="ASQ12" i="19"/>
  <c r="ASR12" i="19"/>
  <c r="ASS12" i="19"/>
  <c r="AST12" i="19"/>
  <c r="ASU12" i="19"/>
  <c r="ASV12" i="19"/>
  <c r="ASW12" i="19"/>
  <c r="ASX12" i="19"/>
  <c r="ASY12" i="19"/>
  <c r="ASZ12" i="19"/>
  <c r="ATA12" i="19"/>
  <c r="ATB12" i="19"/>
  <c r="ATC12" i="19"/>
  <c r="ATD12" i="19"/>
  <c r="ATE12" i="19"/>
  <c r="ATF12" i="19"/>
  <c r="ATG12" i="19"/>
  <c r="ATH12" i="19"/>
  <c r="ATI12" i="19"/>
  <c r="ATJ12" i="19"/>
  <c r="ATK12" i="19"/>
  <c r="ATL12" i="19"/>
  <c r="ATM12" i="19"/>
  <c r="ATN12" i="19"/>
  <c r="ATO12" i="19"/>
  <c r="ATP12" i="19"/>
  <c r="ATQ12" i="19"/>
  <c r="ATR12" i="19"/>
  <c r="ATS12" i="19"/>
  <c r="ATT12" i="19"/>
  <c r="ATU12" i="19"/>
  <c r="ATV12" i="19"/>
  <c r="ATW12" i="19"/>
  <c r="ATX12" i="19"/>
  <c r="ATY12" i="19"/>
  <c r="ATZ12" i="19"/>
  <c r="AUA12" i="19"/>
  <c r="AUB12" i="19"/>
  <c r="AUC12" i="19"/>
  <c r="AUD12" i="19"/>
  <c r="AUE12" i="19"/>
  <c r="AUF12" i="19"/>
  <c r="AUG12" i="19"/>
  <c r="AUH12" i="19"/>
  <c r="AUI12" i="19"/>
  <c r="AUJ12" i="19"/>
  <c r="AUK12" i="19"/>
  <c r="AUL12" i="19"/>
  <c r="AUM12" i="19"/>
  <c r="AUN12" i="19"/>
  <c r="AUO12" i="19"/>
  <c r="AUP12" i="19"/>
  <c r="AUQ12" i="19"/>
  <c r="AUR12" i="19"/>
  <c r="AUS12" i="19"/>
  <c r="AUT12" i="19"/>
  <c r="AUU12" i="19"/>
  <c r="AUV12" i="19"/>
  <c r="AUW12" i="19"/>
  <c r="AUX12" i="19"/>
  <c r="AUY12" i="19"/>
  <c r="AUZ12" i="19"/>
  <c r="AVA12" i="19"/>
  <c r="AVB12" i="19"/>
  <c r="AVC12" i="19"/>
  <c r="AVD12" i="19"/>
  <c r="AVE12" i="19"/>
  <c r="AVF12" i="19"/>
  <c r="AVG12" i="19"/>
  <c r="AVH12" i="19"/>
  <c r="AVI12" i="19"/>
  <c r="AVJ12" i="19"/>
  <c r="AVK12" i="19"/>
  <c r="AVL12" i="19"/>
  <c r="AVM12" i="19"/>
  <c r="AVN12" i="19"/>
  <c r="AVO12" i="19"/>
  <c r="AVP12" i="19"/>
  <c r="AVQ12" i="19"/>
  <c r="AVR12" i="19"/>
  <c r="AVS12" i="19"/>
  <c r="AVT12" i="19"/>
  <c r="AVU12" i="19"/>
  <c r="AVV12" i="19"/>
  <c r="AVW12" i="19"/>
  <c r="AVX12" i="19"/>
  <c r="AVY12" i="19"/>
  <c r="AVZ12" i="19"/>
  <c r="AWA12" i="19"/>
  <c r="AWB12" i="19"/>
  <c r="AWC12" i="19"/>
  <c r="AWD12" i="19"/>
  <c r="AWE12" i="19"/>
  <c r="AWF12" i="19"/>
  <c r="AWG12" i="19"/>
  <c r="AWH12" i="19"/>
  <c r="AWI12" i="19"/>
  <c r="AWJ12" i="19"/>
  <c r="AWK12" i="19"/>
  <c r="AWL12" i="19"/>
  <c r="AWM12" i="19"/>
  <c r="AWN12" i="19"/>
  <c r="AWO12" i="19"/>
  <c r="AWP12" i="19"/>
  <c r="AWQ12" i="19"/>
  <c r="AWR12" i="19"/>
  <c r="AWS12" i="19"/>
  <c r="AWT12" i="19"/>
  <c r="AWU12" i="19"/>
  <c r="AWV12" i="19"/>
  <c r="AWW12" i="19"/>
  <c r="AWX12" i="19"/>
  <c r="AWY12" i="19"/>
  <c r="AWZ12" i="19"/>
  <c r="AXA12" i="19"/>
  <c r="AXB12" i="19"/>
  <c r="AXC12" i="19"/>
  <c r="AXD12" i="19"/>
  <c r="AXE12" i="19"/>
  <c r="AXF12" i="19"/>
  <c r="AXG12" i="19"/>
  <c r="AXH12" i="19"/>
  <c r="AXI12" i="19"/>
  <c r="AXJ12" i="19"/>
  <c r="AXK12" i="19"/>
  <c r="AXL12" i="19"/>
  <c r="AXM12" i="19"/>
  <c r="AXN12" i="19"/>
  <c r="AXO12" i="19"/>
  <c r="AXP12" i="19"/>
  <c r="AXQ12" i="19"/>
  <c r="AXR12" i="19"/>
  <c r="AXS12" i="19"/>
  <c r="AXT12" i="19"/>
  <c r="AXU12" i="19"/>
  <c r="AXV12" i="19"/>
  <c r="AXW12" i="19"/>
  <c r="AXX12" i="19"/>
  <c r="AXY12" i="19"/>
  <c r="AXZ12" i="19"/>
  <c r="AYA12" i="19"/>
  <c r="AYB12" i="19"/>
  <c r="AYC12" i="19"/>
  <c r="AYD12" i="19"/>
  <c r="AYE12" i="19"/>
  <c r="AYF12" i="19"/>
  <c r="AYG12" i="19"/>
  <c r="AYH12" i="19"/>
  <c r="AYI12" i="19"/>
  <c r="AYJ12" i="19"/>
  <c r="AYK12" i="19"/>
  <c r="AYL12" i="19"/>
  <c r="AYM12" i="19"/>
  <c r="AYN12" i="19"/>
  <c r="AYO12" i="19"/>
  <c r="AYP12" i="19"/>
  <c r="AYQ12" i="19"/>
  <c r="AYR12" i="19"/>
  <c r="AYS12" i="19"/>
  <c r="AYT12" i="19"/>
  <c r="AYU12" i="19"/>
  <c r="AYV12" i="19"/>
  <c r="AYW12" i="19"/>
  <c r="AYX12" i="19"/>
  <c r="AYY12" i="19"/>
  <c r="AYZ12" i="19"/>
  <c r="AZA12" i="19"/>
  <c r="AZB12" i="19"/>
  <c r="AZC12" i="19"/>
  <c r="AZD12" i="19"/>
  <c r="AZE12" i="19"/>
  <c r="AZF12" i="19"/>
  <c r="AZG12" i="19"/>
  <c r="AZH12" i="19"/>
  <c r="AZI12" i="19"/>
  <c r="AZJ12" i="19"/>
  <c r="AZK12" i="19"/>
  <c r="AZL12" i="19"/>
  <c r="AZM12" i="19"/>
  <c r="AZN12" i="19"/>
  <c r="AZO12" i="19"/>
  <c r="AZP12" i="19"/>
  <c r="AZQ12" i="19"/>
  <c r="AZR12" i="19"/>
  <c r="AZS12" i="19"/>
  <c r="AZT12" i="19"/>
  <c r="AZU12" i="19"/>
  <c r="AZV12" i="19"/>
  <c r="AZW12" i="19"/>
  <c r="AZX12" i="19"/>
  <c r="AZY12" i="19"/>
  <c r="AZZ12" i="19"/>
  <c r="BAA12" i="19"/>
  <c r="BAB12" i="19"/>
  <c r="BAC12" i="19"/>
  <c r="BAD12" i="19"/>
  <c r="BAE12" i="19"/>
  <c r="BAF12" i="19"/>
  <c r="BAG12" i="19"/>
  <c r="BAH12" i="19"/>
  <c r="BAI12" i="19"/>
  <c r="BAJ12" i="19"/>
  <c r="BAK12" i="19"/>
  <c r="BAL12" i="19"/>
  <c r="BAM12" i="19"/>
  <c r="BAN12" i="19"/>
  <c r="BAO12" i="19"/>
  <c r="BAP12" i="19"/>
  <c r="BAQ12" i="19"/>
  <c r="BAR12" i="19"/>
  <c r="BAS12" i="19"/>
  <c r="BAT12" i="19"/>
  <c r="BAU12" i="19"/>
  <c r="BAV12" i="19"/>
  <c r="BAW12" i="19"/>
  <c r="BAX12" i="19"/>
  <c r="BAY12" i="19"/>
  <c r="BAZ12" i="19"/>
  <c r="BBA12" i="19"/>
  <c r="BBB12" i="19"/>
  <c r="BBC12" i="19"/>
  <c r="BBD12" i="19"/>
  <c r="BBE12" i="19"/>
  <c r="BBF12" i="19"/>
  <c r="BBG12" i="19"/>
  <c r="BBH12" i="19"/>
  <c r="BBI12" i="19"/>
  <c r="BBJ12" i="19"/>
  <c r="BBK12" i="19"/>
  <c r="BBL12" i="19"/>
  <c r="BBM12" i="19"/>
  <c r="BBN12" i="19"/>
  <c r="BBO12" i="19"/>
  <c r="BBP12" i="19"/>
  <c r="BBQ12" i="19"/>
  <c r="BBR12" i="19"/>
  <c r="BBS12" i="19"/>
  <c r="BBT12" i="19"/>
  <c r="BBU12" i="19"/>
  <c r="BBV12" i="19"/>
  <c r="BBW12" i="19"/>
  <c r="BBX12" i="19"/>
  <c r="BBY12" i="19"/>
  <c r="BBZ12" i="19"/>
  <c r="BCA12" i="19"/>
  <c r="BCB12" i="19"/>
  <c r="BCC12" i="19"/>
  <c r="BCD12" i="19"/>
  <c r="BCE12" i="19"/>
  <c r="BCF12" i="19"/>
  <c r="BCG12" i="19"/>
  <c r="BCH12" i="19"/>
  <c r="BCI12" i="19"/>
  <c r="BCJ12" i="19"/>
  <c r="BCK12" i="19"/>
  <c r="BCL12" i="19"/>
  <c r="BCM12" i="19"/>
  <c r="BCN12" i="19"/>
  <c r="BCO12" i="19"/>
  <c r="BCP12" i="19"/>
  <c r="BCQ12" i="19"/>
  <c r="BCR12" i="19"/>
  <c r="BCS12" i="19"/>
  <c r="BCT12" i="19"/>
  <c r="BCU12" i="19"/>
  <c r="BCV12" i="19"/>
  <c r="BCW12" i="19"/>
  <c r="BCX12" i="19"/>
  <c r="BCY12" i="19"/>
  <c r="BCZ12" i="19"/>
  <c r="BDA12" i="19"/>
  <c r="BDB12" i="19"/>
  <c r="BDC12" i="19"/>
  <c r="BDD12" i="19"/>
  <c r="BDE12" i="19"/>
  <c r="BDF12" i="19"/>
  <c r="BDG12" i="19"/>
  <c r="BDH12" i="19"/>
  <c r="BDI12" i="19"/>
  <c r="BDJ12" i="19"/>
  <c r="BDK12" i="19"/>
  <c r="BDL12" i="19"/>
  <c r="BDM12" i="19"/>
  <c r="BDN12" i="19"/>
  <c r="BDO12" i="19"/>
  <c r="BDP12" i="19"/>
  <c r="BDQ12" i="19"/>
  <c r="BDR12" i="19"/>
  <c r="BDS12" i="19"/>
  <c r="BDT12" i="19"/>
  <c r="BDU12" i="19"/>
  <c r="BDV12" i="19"/>
  <c r="BDW12" i="19"/>
  <c r="BDX12" i="19"/>
  <c r="BDY12" i="19"/>
  <c r="BDZ12" i="19"/>
  <c r="BEA12" i="19"/>
  <c r="BEB12" i="19"/>
  <c r="BEC12" i="19"/>
  <c r="BED12" i="19"/>
  <c r="BEE12" i="19"/>
  <c r="BEF12" i="19"/>
  <c r="BEG12" i="19"/>
  <c r="BEH12" i="19"/>
  <c r="BEI12" i="19"/>
  <c r="BEJ12" i="19"/>
  <c r="BEK12" i="19"/>
  <c r="BEL12" i="19"/>
  <c r="BEM12" i="19"/>
  <c r="BEN12" i="19"/>
  <c r="BEO12" i="19"/>
  <c r="BEP12" i="19"/>
  <c r="BEQ12" i="19"/>
  <c r="BER12" i="19"/>
  <c r="BES12" i="19"/>
  <c r="BET12" i="19"/>
  <c r="BEU12" i="19"/>
  <c r="BEV12" i="19"/>
  <c r="BEW12" i="19"/>
  <c r="BEX12" i="19"/>
  <c r="BEY12" i="19"/>
  <c r="BEZ12" i="19"/>
  <c r="BFA12" i="19"/>
  <c r="BFB12" i="19"/>
  <c r="BFC12" i="19"/>
  <c r="BFD12" i="19"/>
  <c r="BFE12" i="19"/>
  <c r="BFF12" i="19"/>
  <c r="BFG12" i="19"/>
  <c r="BFH12" i="19"/>
  <c r="BFI12" i="19"/>
  <c r="BFJ12" i="19"/>
  <c r="BFK12" i="19"/>
  <c r="BFL12" i="19"/>
  <c r="BFM12" i="19"/>
  <c r="BFN12" i="19"/>
  <c r="BFO12" i="19"/>
  <c r="BFP12" i="19"/>
  <c r="BFQ12" i="19"/>
  <c r="BFR12" i="19"/>
  <c r="BFS12" i="19"/>
  <c r="BFT12" i="19"/>
  <c r="BFU12" i="19"/>
  <c r="BFV12" i="19"/>
  <c r="BFW12" i="19"/>
  <c r="BFX12" i="19"/>
  <c r="BFY12" i="19"/>
  <c r="BFZ12" i="19"/>
  <c r="BGA12" i="19"/>
  <c r="BGB12" i="19"/>
  <c r="BGC12" i="19"/>
  <c r="BGD12" i="19"/>
  <c r="BGE12" i="19"/>
  <c r="BGF12" i="19"/>
  <c r="BGG12" i="19"/>
  <c r="BGH12" i="19"/>
  <c r="BGI12" i="19"/>
  <c r="BGJ12" i="19"/>
  <c r="BGK12" i="19"/>
  <c r="BGL12" i="19"/>
  <c r="BGM12" i="19"/>
  <c r="BGN12" i="19"/>
  <c r="BGO12" i="19"/>
  <c r="BGP12" i="19"/>
  <c r="BGQ12" i="19"/>
  <c r="BGR12" i="19"/>
  <c r="BGS12" i="19"/>
  <c r="BGT12" i="19"/>
  <c r="BGU12" i="19"/>
  <c r="BGV12" i="19"/>
  <c r="BGW12" i="19"/>
  <c r="BGX12" i="19"/>
  <c r="BGY12" i="19"/>
  <c r="BGZ12" i="19"/>
  <c r="BHA12" i="19"/>
  <c r="BHB12" i="19"/>
  <c r="BHC12" i="19"/>
  <c r="BHD12" i="19"/>
  <c r="BHE12" i="19"/>
  <c r="BHF12" i="19"/>
  <c r="BHG12" i="19"/>
  <c r="BHH12" i="19"/>
  <c r="BHI12" i="19"/>
  <c r="BHJ12" i="19"/>
  <c r="BHK12" i="19"/>
  <c r="BHL12" i="19"/>
  <c r="BHM12" i="19"/>
  <c r="BHN12" i="19"/>
  <c r="BHO12" i="19"/>
  <c r="BHP12" i="19"/>
  <c r="BHQ12" i="19"/>
  <c r="BHR12" i="19"/>
  <c r="BHS12" i="19"/>
  <c r="BHT12" i="19"/>
  <c r="BHU12" i="19"/>
  <c r="BHV12" i="19"/>
  <c r="BHW12" i="19"/>
  <c r="BHX12" i="19"/>
  <c r="BHY12" i="19"/>
  <c r="BHZ12" i="19"/>
  <c r="BIA12" i="19"/>
  <c r="BIB12" i="19"/>
  <c r="BIC12" i="19"/>
  <c r="BID12" i="19"/>
  <c r="BIE12" i="19"/>
  <c r="BIF12" i="19"/>
  <c r="BIG12" i="19"/>
  <c r="BIH12" i="19"/>
  <c r="BII12" i="19"/>
  <c r="BIJ12" i="19"/>
  <c r="BIK12" i="19"/>
  <c r="BIL12" i="19"/>
  <c r="BIM12" i="19"/>
  <c r="BIN12" i="19"/>
  <c r="BIO12" i="19"/>
  <c r="BIP12" i="19"/>
  <c r="BIQ12" i="19"/>
  <c r="BIR12" i="19"/>
  <c r="BIS12" i="19"/>
  <c r="BIT12" i="19"/>
  <c r="BIU12" i="19"/>
  <c r="BIV12" i="19"/>
  <c r="BIW12" i="19"/>
  <c r="BIX12" i="19"/>
  <c r="BIY12" i="19"/>
  <c r="BIZ12" i="19"/>
  <c r="BJA12" i="19"/>
  <c r="BJB12" i="19"/>
  <c r="BJC12" i="19"/>
  <c r="BJD12" i="19"/>
  <c r="BJE12" i="19"/>
  <c r="BJF12" i="19"/>
  <c r="BJG12" i="19"/>
  <c r="BJH12" i="19"/>
  <c r="BJI12" i="19"/>
  <c r="BJJ12" i="19"/>
  <c r="BJK12" i="19"/>
  <c r="BJL12" i="19"/>
  <c r="BJM12" i="19"/>
  <c r="BJN12" i="19"/>
  <c r="BJO12" i="19"/>
  <c r="BJP12" i="19"/>
  <c r="BJQ12" i="19"/>
  <c r="BJR12" i="19"/>
  <c r="BJS12" i="19"/>
  <c r="BJT12" i="19"/>
  <c r="BJU12" i="19"/>
  <c r="BJV12" i="19"/>
  <c r="BJW12" i="19"/>
  <c r="BJX12" i="19"/>
  <c r="BJY12" i="19"/>
  <c r="BJZ12" i="19"/>
  <c r="BKA12" i="19"/>
  <c r="BKB12" i="19"/>
  <c r="BKC12" i="19"/>
  <c r="BKD12" i="19"/>
  <c r="BKE12" i="19"/>
  <c r="BKF12" i="19"/>
  <c r="BKG12" i="19"/>
  <c r="BKH12" i="19"/>
  <c r="BKI12" i="19"/>
  <c r="BKJ12" i="19"/>
  <c r="BKK12" i="19"/>
  <c r="BKL12" i="19"/>
  <c r="BKM12" i="19"/>
  <c r="BKN12" i="19"/>
  <c r="BKO12" i="19"/>
  <c r="BKP12" i="19"/>
  <c r="BKQ12" i="19"/>
  <c r="BKR12" i="19"/>
  <c r="BKS12" i="19"/>
  <c r="BKT12" i="19"/>
  <c r="BKU12" i="19"/>
  <c r="BKV12" i="19"/>
  <c r="BKW12" i="19"/>
  <c r="BKX12" i="19"/>
  <c r="BKY12" i="19"/>
  <c r="BKZ12" i="19"/>
  <c r="BLA12" i="19"/>
  <c r="BLB12" i="19"/>
  <c r="BLC12" i="19"/>
  <c r="BLD12" i="19"/>
  <c r="BLE12" i="19"/>
  <c r="BLF12" i="19"/>
  <c r="BLG12" i="19"/>
  <c r="BLH12" i="19"/>
  <c r="BLI12" i="19"/>
  <c r="BLJ12" i="19"/>
  <c r="BLK12" i="19"/>
  <c r="BLL12" i="19"/>
  <c r="BLM12" i="19"/>
  <c r="BLN12" i="19"/>
  <c r="BLO12" i="19"/>
  <c r="BLP12" i="19"/>
  <c r="BLQ12" i="19"/>
  <c r="BLR12" i="19"/>
  <c r="BLS12" i="19"/>
  <c r="BLT12" i="19"/>
  <c r="BLU12" i="19"/>
  <c r="BLV12" i="19"/>
  <c r="BLW12" i="19"/>
  <c r="BLX12" i="19"/>
  <c r="BLY12" i="19"/>
  <c r="BLZ12" i="19"/>
  <c r="BMA12" i="19"/>
  <c r="BMB12" i="19"/>
  <c r="BMC12" i="19"/>
  <c r="BMD12" i="19"/>
  <c r="BME12" i="19"/>
  <c r="BMF12" i="19"/>
  <c r="BMG12" i="19"/>
  <c r="BMH12" i="19"/>
  <c r="BMI12" i="19"/>
  <c r="BMJ12" i="19"/>
  <c r="BMK12" i="19"/>
  <c r="BML12" i="19"/>
  <c r="BMM12" i="19"/>
  <c r="BMN12" i="19"/>
  <c r="BMO12" i="19"/>
  <c r="BMP12" i="19"/>
  <c r="BMQ12" i="19"/>
  <c r="BMR12" i="19"/>
  <c r="BMS12" i="19"/>
  <c r="BMT12" i="19"/>
  <c r="BMU12" i="19"/>
  <c r="BMV12" i="19"/>
  <c r="BMW12" i="19"/>
  <c r="BMX12" i="19"/>
  <c r="BMY12" i="19"/>
  <c r="BMZ12" i="19"/>
  <c r="BNA12" i="19"/>
  <c r="BNB12" i="19"/>
  <c r="BNC12" i="19"/>
  <c r="BND12" i="19"/>
  <c r="BNE12" i="19"/>
  <c r="BNF12" i="19"/>
  <c r="BNG12" i="19"/>
  <c r="BNH12" i="19"/>
  <c r="BNI12" i="19"/>
  <c r="BNJ12" i="19"/>
  <c r="BNK12" i="19"/>
  <c r="BNL12" i="19"/>
  <c r="BNM12" i="19"/>
  <c r="BNN12" i="19"/>
  <c r="BNO12" i="19"/>
  <c r="BNP12" i="19"/>
  <c r="BNQ12" i="19"/>
  <c r="BNR12" i="19"/>
  <c r="BNS12" i="19"/>
  <c r="BNT12" i="19"/>
  <c r="BNU12" i="19"/>
  <c r="BNV12" i="19"/>
  <c r="BNW12" i="19"/>
  <c r="BNX12" i="19"/>
  <c r="BNY12" i="19"/>
  <c r="BNZ12" i="19"/>
  <c r="BOA12" i="19"/>
  <c r="BOB12" i="19"/>
  <c r="BOC12" i="19"/>
  <c r="BOD12" i="19"/>
  <c r="BOE12" i="19"/>
  <c r="BOF12" i="19"/>
  <c r="BOG12" i="19"/>
  <c r="BOH12" i="19"/>
  <c r="BOI12" i="19"/>
  <c r="BOJ12" i="19"/>
  <c r="BOK12" i="19"/>
  <c r="BOL12" i="19"/>
  <c r="BOM12" i="19"/>
  <c r="BON12" i="19"/>
  <c r="BOO12" i="19"/>
  <c r="BOP12" i="19"/>
  <c r="BOQ12" i="19"/>
  <c r="BOR12" i="19"/>
  <c r="BOS12" i="19"/>
  <c r="BOT12" i="19"/>
  <c r="BOU12" i="19"/>
  <c r="BOV12" i="19"/>
  <c r="BOW12" i="19"/>
  <c r="BOX12" i="19"/>
  <c r="BOY12" i="19"/>
  <c r="BOZ12" i="19"/>
  <c r="BPA12" i="19"/>
  <c r="BPB12" i="19"/>
  <c r="BPC12" i="19"/>
  <c r="BPD12" i="19"/>
  <c r="BPE12" i="19"/>
  <c r="BPF12" i="19"/>
  <c r="BPG12" i="19"/>
  <c r="BPH12" i="19"/>
  <c r="BPI12" i="19"/>
  <c r="BPJ12" i="19"/>
  <c r="BPK12" i="19"/>
  <c r="BPL12" i="19"/>
  <c r="BPM12" i="19"/>
  <c r="BPN12" i="19"/>
  <c r="BPO12" i="19"/>
  <c r="BPP12" i="19"/>
  <c r="BPQ12" i="19"/>
  <c r="BPR12" i="19"/>
  <c r="BPS12" i="19"/>
  <c r="BPT12" i="19"/>
  <c r="BPU12" i="19"/>
  <c r="BPV12" i="19"/>
  <c r="BPW12" i="19"/>
  <c r="BPX12" i="19"/>
  <c r="BPY12" i="19"/>
  <c r="BPZ12" i="19"/>
  <c r="BQA12" i="19"/>
  <c r="BQB12" i="19"/>
  <c r="BQC12" i="19"/>
  <c r="BQD12" i="19"/>
  <c r="BQE12" i="19"/>
  <c r="BQF12" i="19"/>
  <c r="BQG12" i="19"/>
  <c r="BQH12" i="19"/>
  <c r="BQI12" i="19"/>
  <c r="BQJ12" i="19"/>
  <c r="BQK12" i="19"/>
  <c r="BQL12" i="19"/>
  <c r="BQM12" i="19"/>
  <c r="BQN12" i="19"/>
  <c r="BQO12" i="19"/>
  <c r="BQP12" i="19"/>
  <c r="BQQ12" i="19"/>
  <c r="BQR12" i="19"/>
  <c r="BQS12" i="19"/>
  <c r="BQT12" i="19"/>
  <c r="BQU12" i="19"/>
  <c r="BQV12" i="19"/>
  <c r="BQW12" i="19"/>
  <c r="BQX12" i="19"/>
  <c r="BQY12" i="19"/>
  <c r="BQZ12" i="19"/>
  <c r="BRA12" i="19"/>
  <c r="BRB12" i="19"/>
  <c r="BRC12" i="19"/>
  <c r="BRD12" i="19"/>
  <c r="BRE12" i="19"/>
  <c r="BRF12" i="19"/>
  <c r="BRG12" i="19"/>
  <c r="BRH12" i="19"/>
  <c r="BRI12" i="19"/>
  <c r="BRJ12" i="19"/>
  <c r="BRK12" i="19"/>
  <c r="BRL12" i="19"/>
  <c r="BRM12" i="19"/>
  <c r="BRN12" i="19"/>
  <c r="BRO12" i="19"/>
  <c r="BRP12" i="19"/>
  <c r="BRQ12" i="19"/>
  <c r="BRR12" i="19"/>
  <c r="BRS12" i="19"/>
  <c r="BRT12" i="19"/>
  <c r="BRU12" i="19"/>
  <c r="BRV12" i="19"/>
  <c r="BRW12" i="19"/>
  <c r="BRX12" i="19"/>
  <c r="BRY12" i="19"/>
  <c r="BRZ12" i="19"/>
  <c r="BSA12" i="19"/>
  <c r="BSB12" i="19"/>
  <c r="BSC12" i="19"/>
  <c r="BSD12" i="19"/>
  <c r="BSE12" i="19"/>
  <c r="BSF12" i="19"/>
  <c r="BSG12" i="19"/>
  <c r="BSH12" i="19"/>
  <c r="BSI12" i="19"/>
  <c r="BSJ12" i="19"/>
  <c r="BSK12" i="19"/>
  <c r="BSL12" i="19"/>
  <c r="BSM12" i="19"/>
  <c r="BSN12" i="19"/>
  <c r="BSO12" i="19"/>
  <c r="BSP12" i="19"/>
  <c r="BSQ12" i="19"/>
  <c r="BSR12" i="19"/>
  <c r="BSS12" i="19"/>
  <c r="BST12" i="19"/>
  <c r="BSU12" i="19"/>
  <c r="BSV12" i="19"/>
  <c r="BSW12" i="19"/>
  <c r="BSX12" i="19"/>
  <c r="BSY12" i="19"/>
  <c r="BSZ12" i="19"/>
  <c r="BTA12" i="19"/>
  <c r="BTB12" i="19"/>
  <c r="BTC12" i="19"/>
  <c r="BTD12" i="19"/>
  <c r="BTE12" i="19"/>
  <c r="BTF12" i="19"/>
  <c r="BTG12" i="19"/>
  <c r="BTH12" i="19"/>
  <c r="BTI12" i="19"/>
  <c r="BTJ12" i="19"/>
  <c r="BTK12" i="19"/>
  <c r="BTL12" i="19"/>
  <c r="BTM12" i="19"/>
  <c r="BTN12" i="19"/>
  <c r="BTO12" i="19"/>
  <c r="BTP12" i="19"/>
  <c r="BTQ12" i="19"/>
  <c r="BTR12" i="19"/>
  <c r="BTS12" i="19"/>
  <c r="BTT12" i="19"/>
  <c r="BTU12" i="19"/>
  <c r="BTV12" i="19"/>
  <c r="BTW12" i="19"/>
  <c r="BTX12" i="19"/>
  <c r="BTY12" i="19"/>
  <c r="BTZ12" i="19"/>
  <c r="BUA12" i="19"/>
  <c r="BUB12" i="19"/>
  <c r="BUC12" i="19"/>
  <c r="BUD12" i="19"/>
  <c r="BUE12" i="19"/>
  <c r="BUF12" i="19"/>
  <c r="BUG12" i="19"/>
  <c r="BUH12" i="19"/>
  <c r="BUI12" i="19"/>
  <c r="BUJ12" i="19"/>
  <c r="BUK12" i="19"/>
  <c r="BUL12" i="19"/>
  <c r="BUM12" i="19"/>
  <c r="BUN12" i="19"/>
  <c r="BUO12" i="19"/>
  <c r="BUP12" i="19"/>
  <c r="BUQ12" i="19"/>
  <c r="BUR12" i="19"/>
  <c r="BUS12" i="19"/>
  <c r="BUT12" i="19"/>
  <c r="BUU12" i="19"/>
  <c r="BUV12" i="19"/>
  <c r="BUW12" i="19"/>
  <c r="BUX12" i="19"/>
  <c r="BUY12" i="19"/>
  <c r="BUZ12" i="19"/>
  <c r="BVA12" i="19"/>
  <c r="BVB12" i="19"/>
  <c r="BVC12" i="19"/>
  <c r="BVD12" i="19"/>
  <c r="BVE12" i="19"/>
  <c r="BVF12" i="19"/>
  <c r="BVG12" i="19"/>
  <c r="BVH12" i="19"/>
  <c r="BVI12" i="19"/>
  <c r="BVJ12" i="19"/>
  <c r="BVK12" i="19"/>
  <c r="BVL12" i="19"/>
  <c r="BVM12" i="19"/>
  <c r="BVN12" i="19"/>
  <c r="BVO12" i="19"/>
  <c r="BVP12" i="19"/>
  <c r="BVQ12" i="19"/>
  <c r="BVR12" i="19"/>
  <c r="BVS12" i="19"/>
  <c r="BVT12" i="19"/>
  <c r="BVU12" i="19"/>
  <c r="BVV12" i="19"/>
  <c r="BVW12" i="19"/>
  <c r="BVX12" i="19"/>
  <c r="BVY12" i="19"/>
  <c r="BVZ12" i="19"/>
  <c r="BWA12" i="19"/>
  <c r="BWB12" i="19"/>
  <c r="BWC12" i="19"/>
  <c r="BWD12" i="19"/>
  <c r="BWE12" i="19"/>
  <c r="BWF12" i="19"/>
  <c r="BWG12" i="19"/>
  <c r="BWH12" i="19"/>
  <c r="BWI12" i="19"/>
  <c r="BWJ12" i="19"/>
  <c r="BWK12" i="19"/>
  <c r="BWL12" i="19"/>
  <c r="BWM12" i="19"/>
  <c r="BWN12" i="19"/>
  <c r="BWO12" i="19"/>
  <c r="BWP12" i="19"/>
  <c r="BWQ12" i="19"/>
  <c r="BWR12" i="19"/>
  <c r="BWS12" i="19"/>
  <c r="BWT12" i="19"/>
  <c r="BWU12" i="19"/>
  <c r="BWV12" i="19"/>
  <c r="BWW12" i="19"/>
  <c r="BWX12" i="19"/>
  <c r="BWY12" i="19"/>
  <c r="BWZ12" i="19"/>
  <c r="BXA12" i="19"/>
  <c r="BXB12" i="19"/>
  <c r="BXC12" i="19"/>
  <c r="BXD12" i="19"/>
  <c r="BXE12" i="19"/>
  <c r="BXF12" i="19"/>
  <c r="BXG12" i="19"/>
  <c r="BXH12" i="19"/>
  <c r="BXI12" i="19"/>
  <c r="BXJ12" i="19"/>
  <c r="BXK12" i="19"/>
  <c r="BXL12" i="19"/>
  <c r="BXM12" i="19"/>
  <c r="BXN12" i="19"/>
  <c r="BXO12" i="19"/>
  <c r="BXP12" i="19"/>
  <c r="BXQ12" i="19"/>
  <c r="BXR12" i="19"/>
  <c r="BXS12" i="19"/>
  <c r="BXT12" i="19"/>
  <c r="BXU12" i="19"/>
  <c r="BXV12" i="19"/>
  <c r="BXW12" i="19"/>
  <c r="BXX12" i="19"/>
  <c r="BXY12" i="19"/>
  <c r="BXZ12" i="19"/>
  <c r="BYA12" i="19"/>
  <c r="BYB12" i="19"/>
  <c r="BYC12" i="19"/>
  <c r="BYD12" i="19"/>
  <c r="BYE12" i="19"/>
  <c r="BYF12" i="19"/>
  <c r="BYG12" i="19"/>
  <c r="BYH12" i="19"/>
  <c r="BYI12" i="19"/>
  <c r="BYJ12" i="19"/>
  <c r="BYK12" i="19"/>
  <c r="BYL12" i="19"/>
  <c r="BYM12" i="19"/>
  <c r="BYN12" i="19"/>
  <c r="BYO12" i="19"/>
  <c r="BYP12" i="19"/>
  <c r="BYQ12" i="19"/>
  <c r="BYR12" i="19"/>
  <c r="BYS12" i="19"/>
  <c r="BYT12" i="19"/>
  <c r="BYU12" i="19"/>
  <c r="BYV12" i="19"/>
  <c r="BYW12" i="19"/>
  <c r="BYX12" i="19"/>
  <c r="BYY12" i="19"/>
  <c r="BYZ12" i="19"/>
  <c r="BZA12" i="19"/>
  <c r="BZB12" i="19"/>
  <c r="BZC12" i="19"/>
  <c r="BZD12" i="19"/>
  <c r="BZE12" i="19"/>
  <c r="BZF12" i="19"/>
  <c r="BZG12" i="19"/>
  <c r="BZH12" i="19"/>
  <c r="BZI12" i="19"/>
  <c r="BZJ12" i="19"/>
  <c r="BZK12" i="19"/>
  <c r="BZL12" i="19"/>
  <c r="BZM12" i="19"/>
  <c r="BZN12" i="19"/>
  <c r="BZO12" i="19"/>
  <c r="BZP12" i="19"/>
  <c r="BZQ12" i="19"/>
  <c r="BZR12" i="19"/>
  <c r="BZS12" i="19"/>
  <c r="BZT12" i="19"/>
  <c r="BZU12" i="19"/>
  <c r="BZV12" i="19"/>
  <c r="BZW12" i="19"/>
  <c r="BZX12" i="19"/>
  <c r="BZY12" i="19"/>
  <c r="BZZ12" i="19"/>
  <c r="CAA12" i="19"/>
  <c r="CAB12" i="19"/>
  <c r="CAC12" i="19"/>
  <c r="CAD12" i="19"/>
  <c r="CAE12" i="19"/>
  <c r="CAF12" i="19"/>
  <c r="CAG12" i="19"/>
  <c r="CAH12" i="19"/>
  <c r="CAI12" i="19"/>
  <c r="CAJ12" i="19"/>
  <c r="CAK12" i="19"/>
  <c r="CAL12" i="19"/>
  <c r="CAM12" i="19"/>
  <c r="CAN12" i="19"/>
  <c r="CAO12" i="19"/>
  <c r="CAP12" i="19"/>
  <c r="CAQ12" i="19"/>
  <c r="CAR12" i="19"/>
  <c r="CAS12" i="19"/>
  <c r="CAT12" i="19"/>
  <c r="CAU12" i="19"/>
  <c r="CAV12" i="19"/>
  <c r="CAW12" i="19"/>
  <c r="CAX12" i="19"/>
  <c r="CAY12" i="19"/>
  <c r="CAZ12" i="19"/>
  <c r="CBA12" i="19"/>
  <c r="CBB12" i="19"/>
  <c r="CBC12" i="19"/>
  <c r="CBD12" i="19"/>
  <c r="CBE12" i="19"/>
  <c r="CBF12" i="19"/>
  <c r="CBG12" i="19"/>
  <c r="CBH12" i="19"/>
  <c r="CBI12" i="19"/>
  <c r="CBJ12" i="19"/>
  <c r="CBK12" i="19"/>
  <c r="CBL12" i="19"/>
  <c r="CBM12" i="19"/>
  <c r="CBN12" i="19"/>
  <c r="CBO12" i="19"/>
  <c r="CBP12" i="19"/>
  <c r="CBQ12" i="19"/>
  <c r="CBR12" i="19"/>
  <c r="CBS12" i="19"/>
  <c r="CBT12" i="19"/>
  <c r="CBU12" i="19"/>
  <c r="CBV12" i="19"/>
  <c r="CBW12" i="19"/>
  <c r="CBX12" i="19"/>
  <c r="CBY12" i="19"/>
  <c r="CBZ12" i="19"/>
  <c r="CCA12" i="19"/>
  <c r="CCB12" i="19"/>
  <c r="CCC12" i="19"/>
  <c r="CCD12" i="19"/>
  <c r="CCE12" i="19"/>
  <c r="CCF12" i="19"/>
  <c r="CCG12" i="19"/>
  <c r="CCH12" i="19"/>
  <c r="CCI12" i="19"/>
  <c r="CCJ12" i="19"/>
  <c r="CCK12" i="19"/>
  <c r="CCL12" i="19"/>
  <c r="CCM12" i="19"/>
  <c r="CCN12" i="19"/>
  <c r="CCO12" i="19"/>
  <c r="CCP12" i="19"/>
  <c r="CCQ12" i="19"/>
  <c r="CCR12" i="19"/>
  <c r="CCS12" i="19"/>
  <c r="CCT12" i="19"/>
  <c r="CCU12" i="19"/>
  <c r="CCV12" i="19"/>
  <c r="CCW12" i="19"/>
  <c r="CCX12" i="19"/>
  <c r="CCY12" i="19"/>
  <c r="CCZ12" i="19"/>
  <c r="CDA12" i="19"/>
  <c r="CDB12" i="19"/>
  <c r="CDC12" i="19"/>
  <c r="CDD12" i="19"/>
  <c r="CDE12" i="19"/>
  <c r="CDF12" i="19"/>
  <c r="CDG12" i="19"/>
  <c r="CDH12" i="19"/>
  <c r="CDI12" i="19"/>
  <c r="CDJ12" i="19"/>
  <c r="CDK12" i="19"/>
  <c r="CDL12" i="19"/>
  <c r="CDM12" i="19"/>
  <c r="CDN12" i="19"/>
  <c r="CDO12" i="19"/>
  <c r="CDP12" i="19"/>
  <c r="CDQ12" i="19"/>
  <c r="CDR12" i="19"/>
  <c r="CDS12" i="19"/>
  <c r="CDT12" i="19"/>
  <c r="CDU12" i="19"/>
  <c r="CDV12" i="19"/>
  <c r="CDW12" i="19"/>
  <c r="CDX12" i="19"/>
  <c r="CDY12" i="19"/>
  <c r="CDZ12" i="19"/>
  <c r="CEA12" i="19"/>
  <c r="CEB12" i="19"/>
  <c r="CEC12" i="19"/>
  <c r="CED12" i="19"/>
  <c r="CEE12" i="19"/>
  <c r="CEF12" i="19"/>
  <c r="CEG12" i="19"/>
  <c r="CEH12" i="19"/>
  <c r="CEI12" i="19"/>
  <c r="CEJ12" i="19"/>
  <c r="CEK12" i="19"/>
  <c r="CEL12" i="19"/>
  <c r="CEM12" i="19"/>
  <c r="CEN12" i="19"/>
  <c r="CEO12" i="19"/>
  <c r="CEP12" i="19"/>
  <c r="CEQ12" i="19"/>
  <c r="CER12" i="19"/>
  <c r="CES12" i="19"/>
  <c r="CET12" i="19"/>
  <c r="CEU12" i="19"/>
  <c r="CEV12" i="19"/>
  <c r="CEW12" i="19"/>
  <c r="CEX12" i="19"/>
  <c r="CEY12" i="19"/>
  <c r="CEZ12" i="19"/>
  <c r="CFA12" i="19"/>
  <c r="CFB12" i="19"/>
  <c r="CFC12" i="19"/>
  <c r="CFD12" i="19"/>
  <c r="CFE12" i="19"/>
  <c r="CFF12" i="19"/>
  <c r="CFG12" i="19"/>
  <c r="CFH12" i="19"/>
  <c r="CFI12" i="19"/>
  <c r="CFJ12" i="19"/>
  <c r="CFK12" i="19"/>
  <c r="CFL12" i="19"/>
  <c r="CFM12" i="19"/>
  <c r="CFN12" i="19"/>
  <c r="CFO12" i="19"/>
  <c r="CFP12" i="19"/>
  <c r="CFQ12" i="19"/>
  <c r="CFR12" i="19"/>
  <c r="CFS12" i="19"/>
  <c r="CFT12" i="19"/>
  <c r="CFU12" i="19"/>
  <c r="CFV12" i="19"/>
  <c r="CFW12" i="19"/>
  <c r="CFX12" i="19"/>
  <c r="CFY12" i="19"/>
  <c r="CFZ12" i="19"/>
  <c r="CGA12" i="19"/>
  <c r="CGB12" i="19"/>
  <c r="CGC12" i="19"/>
  <c r="CGD12" i="19"/>
  <c r="CGE12" i="19"/>
  <c r="CGF12" i="19"/>
  <c r="CGG12" i="19"/>
  <c r="CGH12" i="19"/>
  <c r="CGI12" i="19"/>
  <c r="CGJ12" i="19"/>
  <c r="CGK12" i="19"/>
  <c r="CGL12" i="19"/>
  <c r="CGM12" i="19"/>
  <c r="CGN12" i="19"/>
  <c r="CGO12" i="19"/>
  <c r="CGP12" i="19"/>
  <c r="CGQ12" i="19"/>
  <c r="CGR12" i="19"/>
  <c r="CGS12" i="19"/>
  <c r="CGT12" i="19"/>
  <c r="CGU12" i="19"/>
  <c r="CGV12" i="19"/>
  <c r="CGW12" i="19"/>
  <c r="CGX12" i="19"/>
  <c r="CGY12" i="19"/>
  <c r="CGZ12" i="19"/>
  <c r="CHA12" i="19"/>
  <c r="CHB12" i="19"/>
  <c r="CHC12" i="19"/>
  <c r="CHD12" i="19"/>
  <c r="CHE12" i="19"/>
  <c r="CHF12" i="19"/>
  <c r="CHG12" i="19"/>
  <c r="CHH12" i="19"/>
  <c r="CHI12" i="19"/>
  <c r="CHJ12" i="19"/>
  <c r="CHK12" i="19"/>
  <c r="CHL12" i="19"/>
  <c r="CHM12" i="19"/>
  <c r="CHN12" i="19"/>
  <c r="CHO12" i="19"/>
  <c r="CHP12" i="19"/>
  <c r="CHQ12" i="19"/>
  <c r="CHR12" i="19"/>
  <c r="CHS12" i="19"/>
  <c r="CHT12" i="19"/>
  <c r="CHU12" i="19"/>
  <c r="CHV12" i="19"/>
  <c r="CHW12" i="19"/>
  <c r="CHX12" i="19"/>
  <c r="CHY12" i="19"/>
  <c r="CHZ12" i="19"/>
  <c r="CIA12" i="19"/>
  <c r="CIB12" i="19"/>
  <c r="CIC12" i="19"/>
  <c r="CID12" i="19"/>
  <c r="CIE12" i="19"/>
  <c r="CIF12" i="19"/>
  <c r="CIG12" i="19"/>
  <c r="CIH12" i="19"/>
  <c r="CII12" i="19"/>
  <c r="CIJ12" i="19"/>
  <c r="CIK12" i="19"/>
  <c r="CIL12" i="19"/>
  <c r="CIM12" i="19"/>
  <c r="CIN12" i="19"/>
  <c r="CIO12" i="19"/>
  <c r="CIP12" i="19"/>
  <c r="CIQ12" i="19"/>
  <c r="CIR12" i="19"/>
  <c r="CIS12" i="19"/>
  <c r="CIT12" i="19"/>
  <c r="CIU12" i="19"/>
  <c r="CIV12" i="19"/>
  <c r="CIW12" i="19"/>
  <c r="CIX12" i="19"/>
  <c r="CIY12" i="19"/>
  <c r="CIZ12" i="19"/>
  <c r="CJA12" i="19"/>
  <c r="CJB12" i="19"/>
  <c r="CJC12" i="19"/>
  <c r="CJD12" i="19"/>
  <c r="CJE12" i="19"/>
  <c r="CJF12" i="19"/>
  <c r="CJG12" i="19"/>
  <c r="CJH12" i="19"/>
  <c r="CJI12" i="19"/>
  <c r="CJJ12" i="19"/>
  <c r="CJK12" i="19"/>
  <c r="CJL12" i="19"/>
  <c r="CJM12" i="19"/>
  <c r="CJN12" i="19"/>
  <c r="CJO12" i="19"/>
  <c r="CJP12" i="19"/>
  <c r="CJQ12" i="19"/>
  <c r="CJR12" i="19"/>
  <c r="CJS12" i="19"/>
  <c r="CJT12" i="19"/>
  <c r="CJU12" i="19"/>
  <c r="CJV12" i="19"/>
  <c r="CJW12" i="19"/>
  <c r="CJX12" i="19"/>
  <c r="CJY12" i="19"/>
  <c r="CJZ12" i="19"/>
  <c r="CKA12" i="19"/>
  <c r="CKB12" i="19"/>
  <c r="CKC12" i="19"/>
  <c r="CKD12" i="19"/>
  <c r="CKE12" i="19"/>
  <c r="CKF12" i="19"/>
  <c r="CKG12" i="19"/>
  <c r="CKH12" i="19"/>
  <c r="CKI12" i="19"/>
  <c r="CKJ12" i="19"/>
  <c r="CKK12" i="19"/>
  <c r="CKL12" i="19"/>
  <c r="CKM12" i="19"/>
  <c r="CKN12" i="19"/>
  <c r="CKO12" i="19"/>
  <c r="CKP12" i="19"/>
  <c r="CKQ12" i="19"/>
  <c r="CKR12" i="19"/>
  <c r="CKS12" i="19"/>
  <c r="CKT12" i="19"/>
  <c r="CKU12" i="19"/>
  <c r="CKV12" i="19"/>
  <c r="CKW12" i="19"/>
  <c r="CKX12" i="19"/>
  <c r="CKY12" i="19"/>
  <c r="CKZ12" i="19"/>
  <c r="CLA12" i="19"/>
  <c r="CLB12" i="19"/>
  <c r="CLC12" i="19"/>
  <c r="CLD12" i="19"/>
  <c r="CLE12" i="19"/>
  <c r="CLF12" i="19"/>
  <c r="CLG12" i="19"/>
  <c r="CLH12" i="19"/>
  <c r="CLI12" i="19"/>
  <c r="CLJ12" i="19"/>
  <c r="CLK12" i="19"/>
  <c r="CLL12" i="19"/>
  <c r="CLM12" i="19"/>
  <c r="CLN12" i="19"/>
  <c r="CLO12" i="19"/>
  <c r="CLP12" i="19"/>
  <c r="CLQ12" i="19"/>
  <c r="CLR12" i="19"/>
  <c r="CLS12" i="19"/>
  <c r="CLT12" i="19"/>
  <c r="CLU12" i="19"/>
  <c r="CLV12" i="19"/>
  <c r="CLW12" i="19"/>
  <c r="CLX12" i="19"/>
  <c r="CLY12" i="19"/>
  <c r="CLZ12" i="19"/>
  <c r="CMA12" i="19"/>
  <c r="CMB12" i="19"/>
  <c r="CMC12" i="19"/>
  <c r="CMD12" i="19"/>
  <c r="CME12" i="19"/>
  <c r="CMF12" i="19"/>
  <c r="CMG12" i="19"/>
  <c r="CMH12" i="19"/>
  <c r="CMI12" i="19"/>
  <c r="CMJ12" i="19"/>
  <c r="CMK12" i="19"/>
  <c r="CML12" i="19"/>
  <c r="CMM12" i="19"/>
  <c r="CMN12" i="19"/>
  <c r="CMO12" i="19"/>
  <c r="CMP12" i="19"/>
  <c r="CMQ12" i="19"/>
  <c r="CMR12" i="19"/>
  <c r="CMS12" i="19"/>
  <c r="CMT12" i="19"/>
  <c r="CMU12" i="19"/>
  <c r="CMV12" i="19"/>
  <c r="CMW12" i="19"/>
  <c r="CMX12" i="19"/>
  <c r="CMY12" i="19"/>
  <c r="CMZ12" i="19"/>
  <c r="CNA12" i="19"/>
  <c r="CNB12" i="19"/>
  <c r="CNC12" i="19"/>
  <c r="CND12" i="19"/>
  <c r="CNE12" i="19"/>
  <c r="CNF12" i="19"/>
  <c r="CNG12" i="19"/>
  <c r="CNH12" i="19"/>
  <c r="CNI12" i="19"/>
  <c r="CNJ12" i="19"/>
  <c r="CNK12" i="19"/>
  <c r="CNL12" i="19"/>
  <c r="CNM12" i="19"/>
  <c r="CNN12" i="19"/>
  <c r="CNO12" i="19"/>
  <c r="CNP12" i="19"/>
  <c r="CNQ12" i="19"/>
  <c r="CNR12" i="19"/>
  <c r="CNS12" i="19"/>
  <c r="CNT12" i="19"/>
  <c r="CNU12" i="19"/>
  <c r="CNV12" i="19"/>
  <c r="CNW12" i="19"/>
  <c r="CNX12" i="19"/>
  <c r="CNY12" i="19"/>
  <c r="CNZ12" i="19"/>
  <c r="COA12" i="19"/>
  <c r="COB12" i="19"/>
  <c r="COC12" i="19"/>
  <c r="COD12" i="19"/>
  <c r="COE12" i="19"/>
  <c r="COF12" i="19"/>
  <c r="COG12" i="19"/>
  <c r="COH12" i="19"/>
  <c r="COI12" i="19"/>
  <c r="COJ12" i="19"/>
  <c r="COK12" i="19"/>
  <c r="COL12" i="19"/>
  <c r="COM12" i="19"/>
  <c r="CON12" i="19"/>
  <c r="COO12" i="19"/>
  <c r="COP12" i="19"/>
  <c r="COQ12" i="19"/>
  <c r="COR12" i="19"/>
  <c r="COS12" i="19"/>
  <c r="COT12" i="19"/>
  <c r="COU12" i="19"/>
  <c r="COV12" i="19"/>
  <c r="COW12" i="19"/>
  <c r="COX12" i="19"/>
  <c r="COY12" i="19"/>
  <c r="COZ12" i="19"/>
  <c r="CPA12" i="19"/>
  <c r="CPB12" i="19"/>
  <c r="CPC12" i="19"/>
  <c r="CPD12" i="19"/>
  <c r="CPE12" i="19"/>
  <c r="CPF12" i="19"/>
  <c r="CPG12" i="19"/>
  <c r="CPH12" i="19"/>
  <c r="CPI12" i="19"/>
  <c r="CPJ12" i="19"/>
  <c r="CPK12" i="19"/>
  <c r="CPL12" i="19"/>
  <c r="CPM12" i="19"/>
  <c r="CPN12" i="19"/>
  <c r="CPO12" i="19"/>
  <c r="CPP12" i="19"/>
  <c r="CPQ12" i="19"/>
  <c r="CPR12" i="19"/>
  <c r="CPS12" i="19"/>
  <c r="CPT12" i="19"/>
  <c r="CPU12" i="19"/>
  <c r="CPV12" i="19"/>
  <c r="CPW12" i="19"/>
  <c r="CPX12" i="19"/>
  <c r="CPY12" i="19"/>
  <c r="CPZ12" i="19"/>
  <c r="CQA12" i="19"/>
  <c r="CQB12" i="19"/>
  <c r="CQC12" i="19"/>
  <c r="CQD12" i="19"/>
  <c r="CQE12" i="19"/>
  <c r="CQF12" i="19"/>
  <c r="CQG12" i="19"/>
  <c r="CQH12" i="19"/>
  <c r="CQI12" i="19"/>
  <c r="CQJ12" i="19"/>
  <c r="CQK12" i="19"/>
  <c r="CQL12" i="19"/>
  <c r="CQM12" i="19"/>
  <c r="CQN12" i="19"/>
  <c r="CQO12" i="19"/>
  <c r="CQP12" i="19"/>
  <c r="CQQ12" i="19"/>
  <c r="CQR12" i="19"/>
  <c r="CQS12" i="19"/>
  <c r="CQT12" i="19"/>
  <c r="CQU12" i="19"/>
  <c r="CQV12" i="19"/>
  <c r="CQW12" i="19"/>
  <c r="CQX12" i="19"/>
  <c r="CQY12" i="19"/>
  <c r="CQZ12" i="19"/>
  <c r="CRA12" i="19"/>
  <c r="CRB12" i="19"/>
  <c r="CRC12" i="19"/>
  <c r="CRD12" i="19"/>
  <c r="CRE12" i="19"/>
  <c r="CRF12" i="19"/>
  <c r="CRG12" i="19"/>
  <c r="CRH12" i="19"/>
  <c r="CRI12" i="19"/>
  <c r="CRJ12" i="19"/>
  <c r="CRK12" i="19"/>
  <c r="CRL12" i="19"/>
  <c r="CRM12" i="19"/>
  <c r="CRN12" i="19"/>
  <c r="CRO12" i="19"/>
  <c r="CRP12" i="19"/>
  <c r="CRQ12" i="19"/>
  <c r="CRR12" i="19"/>
  <c r="CRS12" i="19"/>
  <c r="CRT12" i="19"/>
  <c r="CRU12" i="19"/>
  <c r="CRV12" i="19"/>
  <c r="CRW12" i="19"/>
  <c r="CRX12" i="19"/>
  <c r="CRY12" i="19"/>
  <c r="CRZ12" i="19"/>
  <c r="CSA12" i="19"/>
  <c r="CSB12" i="19"/>
  <c r="CSC12" i="19"/>
  <c r="CSD12" i="19"/>
  <c r="CSE12" i="19"/>
  <c r="CSF12" i="19"/>
  <c r="CSG12" i="19"/>
  <c r="CSH12" i="19"/>
  <c r="CSI12" i="19"/>
  <c r="CSJ12" i="19"/>
  <c r="CSK12" i="19"/>
  <c r="CSL12" i="19"/>
  <c r="CSM12" i="19"/>
  <c r="CSN12" i="19"/>
  <c r="CSO12" i="19"/>
  <c r="CSP12" i="19"/>
  <c r="CSQ12" i="19"/>
  <c r="CSR12" i="19"/>
  <c r="CSS12" i="19"/>
  <c r="CST12" i="19"/>
  <c r="CSU12" i="19"/>
  <c r="CSV12" i="19"/>
  <c r="CSW12" i="19"/>
  <c r="CSX12" i="19"/>
  <c r="CSY12" i="19"/>
  <c r="CSZ12" i="19"/>
  <c r="CTA12" i="19"/>
  <c r="CTB12" i="19"/>
  <c r="CTC12" i="19"/>
  <c r="CTD12" i="19"/>
  <c r="CTE12" i="19"/>
  <c r="CTF12" i="19"/>
  <c r="CTG12" i="19"/>
  <c r="CTH12" i="19"/>
  <c r="CTI12" i="19"/>
  <c r="CTJ12" i="19"/>
  <c r="CTK12" i="19"/>
  <c r="CTL12" i="19"/>
  <c r="CTM12" i="19"/>
  <c r="CTN12" i="19"/>
  <c r="CTO12" i="19"/>
  <c r="CTP12" i="19"/>
  <c r="CTQ12" i="19"/>
  <c r="CTR12" i="19"/>
  <c r="CTS12" i="19"/>
  <c r="CTT12" i="19"/>
  <c r="CTU12" i="19"/>
  <c r="CTV12" i="19"/>
  <c r="CTW12" i="19"/>
  <c r="CTX12" i="19"/>
  <c r="CTY12" i="19"/>
  <c r="CTZ12" i="19"/>
  <c r="CUA12" i="19"/>
  <c r="CUB12" i="19"/>
  <c r="CUC12" i="19"/>
  <c r="CUD12" i="19"/>
  <c r="CUE12" i="19"/>
  <c r="CUF12" i="19"/>
  <c r="CUG12" i="19"/>
  <c r="CUH12" i="19"/>
  <c r="CUI12" i="19"/>
  <c r="CUJ12" i="19"/>
  <c r="CUK12" i="19"/>
  <c r="CUL12" i="19"/>
  <c r="CUM12" i="19"/>
  <c r="CUN12" i="19"/>
  <c r="CUO12" i="19"/>
  <c r="CUP12" i="19"/>
  <c r="CUQ12" i="19"/>
  <c r="CUR12" i="19"/>
  <c r="CUS12" i="19"/>
  <c r="CUT12" i="19"/>
  <c r="CUU12" i="19"/>
  <c r="CUV12" i="19"/>
  <c r="CUW12" i="19"/>
  <c r="CUX12" i="19"/>
  <c r="CUY12" i="19"/>
  <c r="CUZ12" i="19"/>
  <c r="CVA12" i="19"/>
  <c r="CVB12" i="19"/>
  <c r="CVC12" i="19"/>
  <c r="CVD12" i="19"/>
  <c r="CVE12" i="19"/>
  <c r="CVF12" i="19"/>
  <c r="CVG12" i="19"/>
  <c r="CVH12" i="19"/>
  <c r="CVI12" i="19"/>
  <c r="CVJ12" i="19"/>
  <c r="CVK12" i="19"/>
  <c r="CVL12" i="19"/>
  <c r="CVM12" i="19"/>
  <c r="CVN12" i="19"/>
  <c r="CVO12" i="19"/>
  <c r="CVP12" i="19"/>
  <c r="CVQ12" i="19"/>
  <c r="CVR12" i="19"/>
  <c r="CVS12" i="19"/>
  <c r="CVT12" i="19"/>
  <c r="CVU12" i="19"/>
  <c r="CVV12" i="19"/>
  <c r="CVW12" i="19"/>
  <c r="CVX12" i="19"/>
  <c r="CVY12" i="19"/>
  <c r="CVZ12" i="19"/>
  <c r="CWA12" i="19"/>
  <c r="CWB12" i="19"/>
  <c r="CWC12" i="19"/>
  <c r="CWD12" i="19"/>
  <c r="CWE12" i="19"/>
  <c r="CWF12" i="19"/>
  <c r="CWG12" i="19"/>
  <c r="CWH12" i="19"/>
  <c r="CWI12" i="19"/>
  <c r="CWJ12" i="19"/>
  <c r="CWK12" i="19"/>
  <c r="CWL12" i="19"/>
  <c r="CWM12" i="19"/>
  <c r="CWN12" i="19"/>
  <c r="CWO12" i="19"/>
  <c r="CWP12" i="19"/>
  <c r="CWQ12" i="19"/>
  <c r="CWR12" i="19"/>
  <c r="CWS12" i="19"/>
  <c r="CWT12" i="19"/>
  <c r="CWU12" i="19"/>
  <c r="CWV12" i="19"/>
  <c r="CWW12" i="19"/>
  <c r="CWX12" i="19"/>
  <c r="CWY12" i="19"/>
  <c r="CWZ12" i="19"/>
  <c r="CXA12" i="19"/>
  <c r="CXB12" i="19"/>
  <c r="CXC12" i="19"/>
  <c r="CXD12" i="19"/>
  <c r="CXE12" i="19"/>
  <c r="CXF12" i="19"/>
  <c r="CXG12" i="19"/>
  <c r="CXH12" i="19"/>
  <c r="CXI12" i="19"/>
  <c r="CXJ12" i="19"/>
  <c r="CXK12" i="19"/>
  <c r="CXL12" i="19"/>
  <c r="CXM12" i="19"/>
  <c r="CXN12" i="19"/>
  <c r="CXO12" i="19"/>
  <c r="CXP12" i="19"/>
  <c r="CXQ12" i="19"/>
  <c r="CXR12" i="19"/>
  <c r="CXS12" i="19"/>
  <c r="CXT12" i="19"/>
  <c r="CXU12" i="19"/>
  <c r="CXV12" i="19"/>
  <c r="CXW12" i="19"/>
  <c r="CXX12" i="19"/>
  <c r="CXY12" i="19"/>
  <c r="CXZ12" i="19"/>
  <c r="CYA12" i="19"/>
  <c r="CYB12" i="19"/>
  <c r="CYC12" i="19"/>
  <c r="CYD12" i="19"/>
  <c r="CYE12" i="19"/>
  <c r="CYF12" i="19"/>
  <c r="CYG12" i="19"/>
  <c r="CYH12" i="19"/>
  <c r="CYI12" i="19"/>
  <c r="CYJ12" i="19"/>
  <c r="CYK12" i="19"/>
  <c r="CYL12" i="19"/>
  <c r="CYM12" i="19"/>
  <c r="CYN12" i="19"/>
  <c r="CYO12" i="19"/>
  <c r="CYP12" i="19"/>
  <c r="CYQ12" i="19"/>
  <c r="CYR12" i="19"/>
  <c r="CYS12" i="19"/>
  <c r="CYT12" i="19"/>
  <c r="CYU12" i="19"/>
  <c r="CYV12" i="19"/>
  <c r="CYW12" i="19"/>
  <c r="CYX12" i="19"/>
  <c r="CYY12" i="19"/>
  <c r="CYZ12" i="19"/>
  <c r="CZA12" i="19"/>
  <c r="CZB12" i="19"/>
  <c r="CZC12" i="19"/>
  <c r="CZD12" i="19"/>
  <c r="CZE12" i="19"/>
  <c r="CZF12" i="19"/>
  <c r="CZG12" i="19"/>
  <c r="CZH12" i="19"/>
  <c r="CZI12" i="19"/>
  <c r="CZJ12" i="19"/>
  <c r="CZK12" i="19"/>
  <c r="CZL12" i="19"/>
  <c r="CZM12" i="19"/>
  <c r="CZN12" i="19"/>
  <c r="CZO12" i="19"/>
  <c r="CZP12" i="19"/>
  <c r="CZQ12" i="19"/>
  <c r="CZR12" i="19"/>
  <c r="CZS12" i="19"/>
  <c r="CZT12" i="19"/>
  <c r="CZU12" i="19"/>
  <c r="CZV12" i="19"/>
  <c r="CZW12" i="19"/>
  <c r="CZX12" i="19"/>
  <c r="CZY12" i="19"/>
  <c r="CZZ12" i="19"/>
  <c r="DAA12" i="19"/>
  <c r="DAB12" i="19"/>
  <c r="DAC12" i="19"/>
  <c r="DAD12" i="19"/>
  <c r="DAE12" i="19"/>
  <c r="DAF12" i="19"/>
  <c r="DAG12" i="19"/>
  <c r="DAH12" i="19"/>
  <c r="DAI12" i="19"/>
  <c r="DAJ12" i="19"/>
  <c r="DAK12" i="19"/>
  <c r="DAL12" i="19"/>
  <c r="DAM12" i="19"/>
  <c r="DAN12" i="19"/>
  <c r="DAO12" i="19"/>
  <c r="DAP12" i="19"/>
  <c r="DAQ12" i="19"/>
  <c r="DAR12" i="19"/>
  <c r="DAS12" i="19"/>
  <c r="DAT12" i="19"/>
  <c r="DAU12" i="19"/>
  <c r="DAV12" i="19"/>
  <c r="DAW12" i="19"/>
  <c r="DAX12" i="19"/>
  <c r="DAY12" i="19"/>
  <c r="DAZ12" i="19"/>
  <c r="DBA12" i="19"/>
  <c r="DBB12" i="19"/>
  <c r="DBC12" i="19"/>
  <c r="DBD12" i="19"/>
  <c r="DBE12" i="19"/>
  <c r="DBF12" i="19"/>
  <c r="DBG12" i="19"/>
  <c r="DBH12" i="19"/>
  <c r="DBI12" i="19"/>
  <c r="DBJ12" i="19"/>
  <c r="DBK12" i="19"/>
  <c r="DBL12" i="19"/>
  <c r="DBM12" i="19"/>
  <c r="DBN12" i="19"/>
  <c r="DBO12" i="19"/>
  <c r="DBP12" i="19"/>
  <c r="DBQ12" i="19"/>
  <c r="DBR12" i="19"/>
  <c r="DBS12" i="19"/>
  <c r="DBT12" i="19"/>
  <c r="DBU12" i="19"/>
  <c r="DBV12" i="19"/>
  <c r="DBW12" i="19"/>
  <c r="DBX12" i="19"/>
  <c r="DBY12" i="19"/>
  <c r="DBZ12" i="19"/>
  <c r="DCA12" i="19"/>
  <c r="DCB12" i="19"/>
  <c r="DCC12" i="19"/>
  <c r="DCD12" i="19"/>
  <c r="DCE12" i="19"/>
  <c r="DCF12" i="19"/>
  <c r="DCG12" i="19"/>
  <c r="DCH12" i="19"/>
  <c r="DCI12" i="19"/>
  <c r="DCJ12" i="19"/>
  <c r="DCK12" i="19"/>
  <c r="DCL12" i="19"/>
  <c r="DCM12" i="19"/>
  <c r="DCN12" i="19"/>
  <c r="DCO12" i="19"/>
  <c r="DCP12" i="19"/>
  <c r="DCQ12" i="19"/>
  <c r="DCR12" i="19"/>
  <c r="DCS12" i="19"/>
  <c r="DCT12" i="19"/>
  <c r="DCU12" i="19"/>
  <c r="DCV12" i="19"/>
  <c r="DCW12" i="19"/>
  <c r="DCX12" i="19"/>
  <c r="DCY12" i="19"/>
  <c r="DCZ12" i="19"/>
  <c r="DDA12" i="19"/>
  <c r="DDB12" i="19"/>
  <c r="DDC12" i="19"/>
  <c r="DDD12" i="19"/>
  <c r="DDE12" i="19"/>
  <c r="DDF12" i="19"/>
  <c r="DDG12" i="19"/>
  <c r="DDH12" i="19"/>
  <c r="DDI12" i="19"/>
  <c r="DDJ12" i="19"/>
  <c r="DDK12" i="19"/>
  <c r="DDL12" i="19"/>
  <c r="DDM12" i="19"/>
  <c r="DDN12" i="19"/>
  <c r="DDO12" i="19"/>
  <c r="DDP12" i="19"/>
  <c r="DDQ12" i="19"/>
  <c r="DDR12" i="19"/>
  <c r="DDS12" i="19"/>
  <c r="DDT12" i="19"/>
  <c r="DDU12" i="19"/>
  <c r="DDV12" i="19"/>
  <c r="DDW12" i="19"/>
  <c r="DDX12" i="19"/>
  <c r="DDY12" i="19"/>
  <c r="DDZ12" i="19"/>
  <c r="DEA12" i="19"/>
  <c r="DEB12" i="19"/>
  <c r="DEC12" i="19"/>
  <c r="DED12" i="19"/>
  <c r="DEE12" i="19"/>
  <c r="DEF12" i="19"/>
  <c r="DEG12" i="19"/>
  <c r="DEH12" i="19"/>
  <c r="DEI12" i="19"/>
  <c r="DEJ12" i="19"/>
  <c r="DEK12" i="19"/>
  <c r="DEL12" i="19"/>
  <c r="DEM12" i="19"/>
  <c r="DEN12" i="19"/>
  <c r="DEO12" i="19"/>
  <c r="DEP12" i="19"/>
  <c r="DEQ12" i="19"/>
  <c r="DER12" i="19"/>
  <c r="DES12" i="19"/>
  <c r="DET12" i="19"/>
  <c r="DEU12" i="19"/>
  <c r="DEV12" i="19"/>
  <c r="DEW12" i="19"/>
  <c r="DEX12" i="19"/>
  <c r="DEY12" i="19"/>
  <c r="DEZ12" i="19"/>
  <c r="DFA12" i="19"/>
  <c r="DFB12" i="19"/>
  <c r="DFC12" i="19"/>
  <c r="DFD12" i="19"/>
  <c r="DFE12" i="19"/>
  <c r="DFF12" i="19"/>
  <c r="DFG12" i="19"/>
  <c r="DFH12" i="19"/>
  <c r="DFI12" i="19"/>
  <c r="DFJ12" i="19"/>
  <c r="DFK12" i="19"/>
  <c r="DFL12" i="19"/>
  <c r="DFM12" i="19"/>
  <c r="DFN12" i="19"/>
  <c r="DFO12" i="19"/>
  <c r="DFP12" i="19"/>
  <c r="DFQ12" i="19"/>
  <c r="DFR12" i="19"/>
  <c r="DFS12" i="19"/>
  <c r="DFT12" i="19"/>
  <c r="DFU12" i="19"/>
  <c r="DFV12" i="19"/>
  <c r="DFW12" i="19"/>
  <c r="DFX12" i="19"/>
  <c r="DFY12" i="19"/>
  <c r="DFZ12" i="19"/>
  <c r="DGA12" i="19"/>
  <c r="DGB12" i="19"/>
  <c r="DGC12" i="19"/>
  <c r="DGD12" i="19"/>
  <c r="DGE12" i="19"/>
  <c r="DGF12" i="19"/>
  <c r="DGG12" i="19"/>
  <c r="DGH12" i="19"/>
  <c r="DGI12" i="19"/>
  <c r="DGJ12" i="19"/>
  <c r="DGK12" i="19"/>
  <c r="DGL12" i="19"/>
  <c r="DGM12" i="19"/>
  <c r="DGN12" i="19"/>
  <c r="DGO12" i="19"/>
  <c r="DGP12" i="19"/>
  <c r="DGQ12" i="19"/>
  <c r="DGR12" i="19"/>
  <c r="DGS12" i="19"/>
  <c r="DGT12" i="19"/>
  <c r="DGU12" i="19"/>
  <c r="DGV12" i="19"/>
  <c r="DGW12" i="19"/>
  <c r="DGX12" i="19"/>
  <c r="DGY12" i="19"/>
  <c r="DGZ12" i="19"/>
  <c r="DHA12" i="19"/>
  <c r="DHB12" i="19"/>
  <c r="DHC12" i="19"/>
  <c r="DHD12" i="19"/>
  <c r="DHE12" i="19"/>
  <c r="DHF12" i="19"/>
  <c r="DHG12" i="19"/>
  <c r="DHH12" i="19"/>
  <c r="DHI12" i="19"/>
  <c r="DHJ12" i="19"/>
  <c r="DHK12" i="19"/>
  <c r="DHL12" i="19"/>
  <c r="DHM12" i="19"/>
  <c r="DHN12" i="19"/>
  <c r="DHO12" i="19"/>
  <c r="DHP12" i="19"/>
  <c r="DHQ12" i="19"/>
  <c r="DHR12" i="19"/>
  <c r="DHS12" i="19"/>
  <c r="DHT12" i="19"/>
  <c r="DHU12" i="19"/>
  <c r="DHV12" i="19"/>
  <c r="DHW12" i="19"/>
  <c r="DHX12" i="19"/>
  <c r="DHY12" i="19"/>
  <c r="DHZ12" i="19"/>
  <c r="DIA12" i="19"/>
  <c r="DIB12" i="19"/>
  <c r="DIC12" i="19"/>
  <c r="DID12" i="19"/>
  <c r="DIE12" i="19"/>
  <c r="DIF12" i="19"/>
  <c r="DIG12" i="19"/>
  <c r="DIH12" i="19"/>
  <c r="DII12" i="19"/>
  <c r="DIJ12" i="19"/>
  <c r="DIK12" i="19"/>
  <c r="DIL12" i="19"/>
  <c r="DIM12" i="19"/>
  <c r="DIN12" i="19"/>
  <c r="DIO12" i="19"/>
  <c r="DIP12" i="19"/>
  <c r="DIQ12" i="19"/>
  <c r="DIR12" i="19"/>
  <c r="DIS12" i="19"/>
  <c r="DIT12" i="19"/>
  <c r="DIU12" i="19"/>
  <c r="DIV12" i="19"/>
  <c r="DIW12" i="19"/>
  <c r="DIX12" i="19"/>
  <c r="DIY12" i="19"/>
  <c r="DIZ12" i="19"/>
  <c r="DJA12" i="19"/>
  <c r="DJB12" i="19"/>
  <c r="DJC12" i="19"/>
  <c r="DJD12" i="19"/>
  <c r="DJE12" i="19"/>
  <c r="DJF12" i="19"/>
  <c r="DJG12" i="19"/>
  <c r="DJH12" i="19"/>
  <c r="DJI12" i="19"/>
  <c r="DJJ12" i="19"/>
  <c r="DJK12" i="19"/>
  <c r="DJL12" i="19"/>
  <c r="DJM12" i="19"/>
  <c r="DJN12" i="19"/>
  <c r="DJO12" i="19"/>
  <c r="DJP12" i="19"/>
  <c r="DJQ12" i="19"/>
  <c r="DJR12" i="19"/>
  <c r="DJS12" i="19"/>
  <c r="DJT12" i="19"/>
  <c r="DJU12" i="19"/>
  <c r="DJV12" i="19"/>
  <c r="DJW12" i="19"/>
  <c r="DJX12" i="19"/>
  <c r="DJY12" i="19"/>
  <c r="DJZ12" i="19"/>
  <c r="DKA12" i="19"/>
  <c r="DKB12" i="19"/>
  <c r="DKC12" i="19"/>
  <c r="DKD12" i="19"/>
  <c r="DKE12" i="19"/>
  <c r="DKF12" i="19"/>
  <c r="DKG12" i="19"/>
  <c r="DKH12" i="19"/>
  <c r="DKI12" i="19"/>
  <c r="DKJ12" i="19"/>
  <c r="DKK12" i="19"/>
  <c r="DKL12" i="19"/>
  <c r="DKM12" i="19"/>
  <c r="DKN12" i="19"/>
  <c r="DKO12" i="19"/>
  <c r="DKP12" i="19"/>
  <c r="DKQ12" i="19"/>
  <c r="DKR12" i="19"/>
  <c r="DKS12" i="19"/>
  <c r="DKT12" i="19"/>
  <c r="DKU12" i="19"/>
  <c r="DKV12" i="19"/>
  <c r="DKW12" i="19"/>
  <c r="DKX12" i="19"/>
  <c r="DKY12" i="19"/>
  <c r="DKZ12" i="19"/>
  <c r="DLA12" i="19"/>
  <c r="DLB12" i="19"/>
  <c r="DLC12" i="19"/>
  <c r="DLD12" i="19"/>
  <c r="DLE12" i="19"/>
  <c r="DLF12" i="19"/>
  <c r="DLG12" i="19"/>
  <c r="DLH12" i="19"/>
  <c r="DLI12" i="19"/>
  <c r="DLJ12" i="19"/>
  <c r="DLK12" i="19"/>
  <c r="DLL12" i="19"/>
  <c r="DLM12" i="19"/>
  <c r="DLN12" i="19"/>
  <c r="DLO12" i="19"/>
  <c r="DLP12" i="19"/>
  <c r="DLQ12" i="19"/>
  <c r="DLR12" i="19"/>
  <c r="DLS12" i="19"/>
  <c r="DLT12" i="19"/>
  <c r="DLU12" i="19"/>
  <c r="DLV12" i="19"/>
  <c r="DLW12" i="19"/>
  <c r="DLX12" i="19"/>
  <c r="DLY12" i="19"/>
  <c r="DLZ12" i="19"/>
  <c r="DMA12" i="19"/>
  <c r="DMB12" i="19"/>
  <c r="DMC12" i="19"/>
  <c r="DMD12" i="19"/>
  <c r="DME12" i="19"/>
  <c r="DMF12" i="19"/>
  <c r="DMG12" i="19"/>
  <c r="DMH12" i="19"/>
  <c r="DMI12" i="19"/>
  <c r="DMJ12" i="19"/>
  <c r="DMK12" i="19"/>
  <c r="DML12" i="19"/>
  <c r="DMM12" i="19"/>
  <c r="DMN12" i="19"/>
  <c r="DMO12" i="19"/>
  <c r="DMP12" i="19"/>
  <c r="DMQ12" i="19"/>
  <c r="DMR12" i="19"/>
  <c r="DMS12" i="19"/>
  <c r="DMT12" i="19"/>
  <c r="DMU12" i="19"/>
  <c r="DMV12" i="19"/>
  <c r="DMW12" i="19"/>
  <c r="DMX12" i="19"/>
  <c r="DMY12" i="19"/>
  <c r="DMZ12" i="19"/>
  <c r="DNA12" i="19"/>
  <c r="DNB12" i="19"/>
  <c r="DNC12" i="19"/>
  <c r="DND12" i="19"/>
  <c r="DNE12" i="19"/>
  <c r="DNF12" i="19"/>
  <c r="DNG12" i="19"/>
  <c r="DNH12" i="19"/>
  <c r="DNI12" i="19"/>
  <c r="DNJ12" i="19"/>
  <c r="DNK12" i="19"/>
  <c r="DNL12" i="19"/>
  <c r="DNM12" i="19"/>
  <c r="DNN12" i="19"/>
  <c r="DNO12" i="19"/>
  <c r="DNP12" i="19"/>
  <c r="DNQ12" i="19"/>
  <c r="DNR12" i="19"/>
  <c r="DNS12" i="19"/>
  <c r="DNT12" i="19"/>
  <c r="DNU12" i="19"/>
  <c r="DNV12" i="19"/>
  <c r="DNW12" i="19"/>
  <c r="DNX12" i="19"/>
  <c r="DNY12" i="19"/>
  <c r="DNZ12" i="19"/>
  <c r="DOA12" i="19"/>
  <c r="DOB12" i="19"/>
  <c r="DOC12" i="19"/>
  <c r="DOD12" i="19"/>
  <c r="DOE12" i="19"/>
  <c r="DOF12" i="19"/>
  <c r="DOG12" i="19"/>
  <c r="DOH12" i="19"/>
  <c r="DOI12" i="19"/>
  <c r="DOJ12" i="19"/>
  <c r="DOK12" i="19"/>
  <c r="DOL12" i="19"/>
  <c r="DOM12" i="19"/>
  <c r="DON12" i="19"/>
  <c r="DOO12" i="19"/>
  <c r="DOP12" i="19"/>
  <c r="DOQ12" i="19"/>
  <c r="DOR12" i="19"/>
  <c r="DOS12" i="19"/>
  <c r="DOT12" i="19"/>
  <c r="DOU12" i="19"/>
  <c r="DOV12" i="19"/>
  <c r="DOW12" i="19"/>
  <c r="DOX12" i="19"/>
  <c r="DOY12" i="19"/>
  <c r="DOZ12" i="19"/>
  <c r="DPA12" i="19"/>
  <c r="DPB12" i="19"/>
  <c r="DPC12" i="19"/>
  <c r="DPD12" i="19"/>
  <c r="DPE12" i="19"/>
  <c r="DPF12" i="19"/>
  <c r="DPG12" i="19"/>
  <c r="DPH12" i="19"/>
  <c r="DPI12" i="19"/>
  <c r="DPJ12" i="19"/>
  <c r="DPK12" i="19"/>
  <c r="DPL12" i="19"/>
  <c r="DPM12" i="19"/>
  <c r="DPN12" i="19"/>
  <c r="DPO12" i="19"/>
  <c r="DPP12" i="19"/>
  <c r="DPQ12" i="19"/>
  <c r="DPR12" i="19"/>
  <c r="DPS12" i="19"/>
  <c r="DPT12" i="19"/>
  <c r="DPU12" i="19"/>
  <c r="DPV12" i="19"/>
  <c r="DPW12" i="19"/>
  <c r="DPX12" i="19"/>
  <c r="DPY12" i="19"/>
  <c r="DPZ12" i="19"/>
  <c r="DQA12" i="19"/>
  <c r="DQB12" i="19"/>
  <c r="DQC12" i="19"/>
  <c r="DQD12" i="19"/>
  <c r="DQE12" i="19"/>
  <c r="DQF12" i="19"/>
  <c r="DQG12" i="19"/>
  <c r="DQH12" i="19"/>
  <c r="DQI12" i="19"/>
  <c r="DQJ12" i="19"/>
  <c r="DQK12" i="19"/>
  <c r="DQL12" i="19"/>
  <c r="DQM12" i="19"/>
  <c r="DQN12" i="19"/>
  <c r="DQO12" i="19"/>
  <c r="DQP12" i="19"/>
  <c r="DQQ12" i="19"/>
  <c r="DQR12" i="19"/>
  <c r="DQS12" i="19"/>
  <c r="DQT12" i="19"/>
  <c r="DQU12" i="19"/>
  <c r="DQV12" i="19"/>
  <c r="DQW12" i="19"/>
  <c r="DQX12" i="19"/>
  <c r="DQY12" i="19"/>
  <c r="DQZ12" i="19"/>
  <c r="DRA12" i="19"/>
  <c r="DRB12" i="19"/>
  <c r="DRC12" i="19"/>
  <c r="DRD12" i="19"/>
  <c r="DRE12" i="19"/>
  <c r="DRF12" i="19"/>
  <c r="DRG12" i="19"/>
  <c r="DRH12" i="19"/>
  <c r="DRI12" i="19"/>
  <c r="DRJ12" i="19"/>
  <c r="DRK12" i="19"/>
  <c r="DRL12" i="19"/>
  <c r="DRM12" i="19"/>
  <c r="DRN12" i="19"/>
  <c r="DRO12" i="19"/>
  <c r="DRP12" i="19"/>
  <c r="DRQ12" i="19"/>
  <c r="DRR12" i="19"/>
  <c r="DRS12" i="19"/>
  <c r="DRT12" i="19"/>
  <c r="DRU12" i="19"/>
  <c r="DRV12" i="19"/>
  <c r="DRW12" i="19"/>
  <c r="DRX12" i="19"/>
  <c r="DRY12" i="19"/>
  <c r="DRZ12" i="19"/>
  <c r="DSA12" i="19"/>
  <c r="DSB12" i="19"/>
  <c r="DSC12" i="19"/>
  <c r="DSD12" i="19"/>
  <c r="DSE12" i="19"/>
  <c r="DSF12" i="19"/>
  <c r="DSG12" i="19"/>
  <c r="DSH12" i="19"/>
  <c r="DSI12" i="19"/>
  <c r="DSJ12" i="19"/>
  <c r="DSK12" i="19"/>
  <c r="DSL12" i="19"/>
  <c r="DSM12" i="19"/>
  <c r="DSN12" i="19"/>
  <c r="DSO12" i="19"/>
  <c r="DSP12" i="19"/>
  <c r="DSQ12" i="19"/>
  <c r="DSR12" i="19"/>
  <c r="DSS12" i="19"/>
  <c r="DST12" i="19"/>
  <c r="DSU12" i="19"/>
  <c r="DSV12" i="19"/>
  <c r="DSW12" i="19"/>
  <c r="DSX12" i="19"/>
  <c r="DSY12" i="19"/>
  <c r="DSZ12" i="19"/>
  <c r="DTA12" i="19"/>
  <c r="DTB12" i="19"/>
  <c r="DTC12" i="19"/>
  <c r="DTD12" i="19"/>
  <c r="DTE12" i="19"/>
  <c r="DTF12" i="19"/>
  <c r="DTG12" i="19"/>
  <c r="DTH12" i="19"/>
  <c r="DTI12" i="19"/>
  <c r="DTJ12" i="19"/>
  <c r="DTK12" i="19"/>
  <c r="DTL12" i="19"/>
  <c r="DTM12" i="19"/>
  <c r="DTN12" i="19"/>
  <c r="DTO12" i="19"/>
  <c r="DTP12" i="19"/>
  <c r="DTQ12" i="19"/>
  <c r="DTR12" i="19"/>
  <c r="DTS12" i="19"/>
  <c r="DTT12" i="19"/>
  <c r="DTU12" i="19"/>
  <c r="DTV12" i="19"/>
  <c r="DTW12" i="19"/>
  <c r="DTX12" i="19"/>
  <c r="DTY12" i="19"/>
  <c r="DTZ12" i="19"/>
  <c r="DUA12" i="19"/>
  <c r="DUB12" i="19"/>
  <c r="DUC12" i="19"/>
  <c r="DUD12" i="19"/>
  <c r="DUE12" i="19"/>
  <c r="DUF12" i="19"/>
  <c r="DUG12" i="19"/>
  <c r="DUH12" i="19"/>
  <c r="DUI12" i="19"/>
  <c r="DUJ12" i="19"/>
  <c r="DUK12" i="19"/>
  <c r="DUL12" i="19"/>
  <c r="DUM12" i="19"/>
  <c r="DUN12" i="19"/>
  <c r="DUO12" i="19"/>
  <c r="DUP12" i="19"/>
  <c r="DUQ12" i="19"/>
  <c r="DUR12" i="19"/>
  <c r="DUS12" i="19"/>
  <c r="DUT12" i="19"/>
  <c r="DUU12" i="19"/>
  <c r="DUV12" i="19"/>
  <c r="DUW12" i="19"/>
  <c r="DUX12" i="19"/>
  <c r="DUY12" i="19"/>
  <c r="DUZ12" i="19"/>
  <c r="DVA12" i="19"/>
  <c r="DVB12" i="19"/>
  <c r="DVC12" i="19"/>
  <c r="DVD12" i="19"/>
  <c r="DVE12" i="19"/>
  <c r="DVF12" i="19"/>
  <c r="DVG12" i="19"/>
  <c r="DVH12" i="19"/>
  <c r="DVI12" i="19"/>
  <c r="DVJ12" i="19"/>
  <c r="DVK12" i="19"/>
  <c r="DVL12" i="19"/>
  <c r="DVM12" i="19"/>
  <c r="DVN12" i="19"/>
  <c r="DVO12" i="19"/>
  <c r="DVP12" i="19"/>
  <c r="DVQ12" i="19"/>
  <c r="DVR12" i="19"/>
  <c r="DVS12" i="19"/>
  <c r="DVT12" i="19"/>
  <c r="DVU12" i="19"/>
  <c r="DVV12" i="19"/>
  <c r="DVW12" i="19"/>
  <c r="DVX12" i="19"/>
  <c r="DVY12" i="19"/>
  <c r="DVZ12" i="19"/>
  <c r="DWA12" i="19"/>
  <c r="DWB12" i="19"/>
  <c r="DWC12" i="19"/>
  <c r="DWD12" i="19"/>
  <c r="DWE12" i="19"/>
  <c r="DWF12" i="19"/>
  <c r="DWG12" i="19"/>
  <c r="DWH12" i="19"/>
  <c r="DWI12" i="19"/>
  <c r="DWJ12" i="19"/>
  <c r="DWK12" i="19"/>
  <c r="DWL12" i="19"/>
  <c r="DWM12" i="19"/>
  <c r="DWN12" i="19"/>
  <c r="DWO12" i="19"/>
  <c r="DWP12" i="19"/>
  <c r="DWQ12" i="19"/>
  <c r="DWR12" i="19"/>
  <c r="DWS12" i="19"/>
  <c r="DWT12" i="19"/>
  <c r="DWU12" i="19"/>
  <c r="DWV12" i="19"/>
  <c r="DWW12" i="19"/>
  <c r="DWX12" i="19"/>
  <c r="DWY12" i="19"/>
  <c r="DWZ12" i="19"/>
  <c r="DXA12" i="19"/>
  <c r="DXB12" i="19"/>
  <c r="DXC12" i="19"/>
  <c r="DXD12" i="19"/>
  <c r="DXE12" i="19"/>
  <c r="DXF12" i="19"/>
  <c r="DXG12" i="19"/>
  <c r="DXH12" i="19"/>
  <c r="DXI12" i="19"/>
  <c r="DXJ12" i="19"/>
  <c r="DXK12" i="19"/>
  <c r="DXL12" i="19"/>
  <c r="DXM12" i="19"/>
  <c r="DXN12" i="19"/>
  <c r="DXO12" i="19"/>
  <c r="DXP12" i="19"/>
  <c r="DXQ12" i="19"/>
  <c r="DXR12" i="19"/>
  <c r="DXS12" i="19"/>
  <c r="DXT12" i="19"/>
  <c r="DXU12" i="19"/>
  <c r="DXV12" i="19"/>
  <c r="DXW12" i="19"/>
  <c r="DXX12" i="19"/>
  <c r="DXY12" i="19"/>
  <c r="DXZ12" i="19"/>
  <c r="DYA12" i="19"/>
  <c r="DYB12" i="19"/>
  <c r="DYC12" i="19"/>
  <c r="DYD12" i="19"/>
  <c r="DYE12" i="19"/>
  <c r="DYF12" i="19"/>
  <c r="DYG12" i="19"/>
  <c r="DYH12" i="19"/>
  <c r="DYI12" i="19"/>
  <c r="DYJ12" i="19"/>
  <c r="DYK12" i="19"/>
  <c r="DYL12" i="19"/>
  <c r="DYM12" i="19"/>
  <c r="DYN12" i="19"/>
  <c r="DYO12" i="19"/>
  <c r="DYP12" i="19"/>
  <c r="DYQ12" i="19"/>
  <c r="DYR12" i="19"/>
  <c r="DYS12" i="19"/>
  <c r="DYT12" i="19"/>
  <c r="DYU12" i="19"/>
  <c r="DYV12" i="19"/>
  <c r="DYW12" i="19"/>
  <c r="DYX12" i="19"/>
  <c r="DYY12" i="19"/>
  <c r="DYZ12" i="19"/>
  <c r="DZA12" i="19"/>
  <c r="DZB12" i="19"/>
  <c r="DZC12" i="19"/>
  <c r="DZD12" i="19"/>
  <c r="DZE12" i="19"/>
  <c r="DZF12" i="19"/>
  <c r="DZG12" i="19"/>
  <c r="DZH12" i="19"/>
  <c r="DZI12" i="19"/>
  <c r="DZJ12" i="19"/>
  <c r="DZK12" i="19"/>
  <c r="DZL12" i="19"/>
  <c r="DZM12" i="19"/>
  <c r="DZN12" i="19"/>
  <c r="DZO12" i="19"/>
  <c r="DZP12" i="19"/>
  <c r="DZQ12" i="19"/>
  <c r="DZR12" i="19"/>
  <c r="DZS12" i="19"/>
  <c r="DZT12" i="19"/>
  <c r="DZU12" i="19"/>
  <c r="DZV12" i="19"/>
  <c r="DZW12" i="19"/>
  <c r="DZX12" i="19"/>
  <c r="DZY12" i="19"/>
  <c r="DZZ12" i="19"/>
  <c r="EAA12" i="19"/>
  <c r="EAB12" i="19"/>
  <c r="EAC12" i="19"/>
  <c r="EAD12" i="19"/>
  <c r="EAE12" i="19"/>
  <c r="EAF12" i="19"/>
  <c r="EAG12" i="19"/>
  <c r="EAH12" i="19"/>
  <c r="EAI12" i="19"/>
  <c r="EAJ12" i="19"/>
  <c r="EAK12" i="19"/>
  <c r="EAL12" i="19"/>
  <c r="EAM12" i="19"/>
  <c r="EAN12" i="19"/>
  <c r="EAO12" i="19"/>
  <c r="EAP12" i="19"/>
  <c r="EAQ12" i="19"/>
  <c r="EAR12" i="19"/>
  <c r="EAS12" i="19"/>
  <c r="EAT12" i="19"/>
  <c r="EAU12" i="19"/>
  <c r="EAV12" i="19"/>
  <c r="EAW12" i="19"/>
  <c r="EAX12" i="19"/>
  <c r="EAY12" i="19"/>
  <c r="EAZ12" i="19"/>
  <c r="EBA12" i="19"/>
  <c r="EBB12" i="19"/>
  <c r="EBC12" i="19"/>
  <c r="EBD12" i="19"/>
  <c r="EBE12" i="19"/>
  <c r="EBF12" i="19"/>
  <c r="EBG12" i="19"/>
  <c r="EBH12" i="19"/>
  <c r="EBI12" i="19"/>
  <c r="EBJ12" i="19"/>
  <c r="EBK12" i="19"/>
  <c r="EBL12" i="19"/>
  <c r="EBM12" i="19"/>
  <c r="EBN12" i="19"/>
  <c r="EBO12" i="19"/>
  <c r="EBP12" i="19"/>
  <c r="EBQ12" i="19"/>
  <c r="EBR12" i="19"/>
  <c r="EBS12" i="19"/>
  <c r="EBT12" i="19"/>
  <c r="EBU12" i="19"/>
  <c r="EBV12" i="19"/>
  <c r="EBW12" i="19"/>
  <c r="EBX12" i="19"/>
  <c r="EBY12" i="19"/>
  <c r="EBZ12" i="19"/>
  <c r="ECA12" i="19"/>
  <c r="ECB12" i="19"/>
  <c r="ECC12" i="19"/>
  <c r="ECD12" i="19"/>
  <c r="ECE12" i="19"/>
  <c r="ECF12" i="19"/>
  <c r="ECG12" i="19"/>
  <c r="ECH12" i="19"/>
  <c r="ECI12" i="19"/>
  <c r="ECJ12" i="19"/>
  <c r="ECK12" i="19"/>
  <c r="ECL12" i="19"/>
  <c r="ECM12" i="19"/>
  <c r="ECN12" i="19"/>
  <c r="ECO12" i="19"/>
  <c r="ECP12" i="19"/>
  <c r="ECQ12" i="19"/>
  <c r="ECR12" i="19"/>
  <c r="ECS12" i="19"/>
  <c r="ECT12" i="19"/>
  <c r="ECU12" i="19"/>
  <c r="ECV12" i="19"/>
  <c r="ECW12" i="19"/>
  <c r="ECX12" i="19"/>
  <c r="ECY12" i="19"/>
  <c r="ECZ12" i="19"/>
  <c r="EDA12" i="19"/>
  <c r="EDB12" i="19"/>
  <c r="EDC12" i="19"/>
  <c r="EDD12" i="19"/>
  <c r="EDE12" i="19"/>
  <c r="EDF12" i="19"/>
  <c r="EDG12" i="19"/>
  <c r="EDH12" i="19"/>
  <c r="EDI12" i="19"/>
  <c r="EDJ12" i="19"/>
  <c r="EDK12" i="19"/>
  <c r="EDL12" i="19"/>
  <c r="EDM12" i="19"/>
  <c r="EDN12" i="19"/>
  <c r="EDO12" i="19"/>
  <c r="EDP12" i="19"/>
  <c r="EDQ12" i="19"/>
  <c r="EDR12" i="19"/>
  <c r="EDS12" i="19"/>
  <c r="EDT12" i="19"/>
  <c r="EDU12" i="19"/>
  <c r="EDV12" i="19"/>
  <c r="EDW12" i="19"/>
  <c r="EDX12" i="19"/>
  <c r="EDY12" i="19"/>
  <c r="EDZ12" i="19"/>
  <c r="EEA12" i="19"/>
  <c r="EEB12" i="19"/>
  <c r="EEC12" i="19"/>
  <c r="EED12" i="19"/>
  <c r="EEE12" i="19"/>
  <c r="EEF12" i="19"/>
  <c r="EEG12" i="19"/>
  <c r="EEH12" i="19"/>
  <c r="EEI12" i="19"/>
  <c r="EEJ12" i="19"/>
  <c r="EEK12" i="19"/>
  <c r="EEL12" i="19"/>
  <c r="EEM12" i="19"/>
  <c r="EEN12" i="19"/>
  <c r="EEO12" i="19"/>
  <c r="EEP12" i="19"/>
  <c r="EEQ12" i="19"/>
  <c r="EER12" i="19"/>
  <c r="EES12" i="19"/>
  <c r="EET12" i="19"/>
  <c r="EEU12" i="19"/>
  <c r="EEV12" i="19"/>
  <c r="EEW12" i="19"/>
  <c r="EEX12" i="19"/>
  <c r="EEY12" i="19"/>
  <c r="EEZ12" i="19"/>
  <c r="EFA12" i="19"/>
  <c r="EFB12" i="19"/>
  <c r="EFC12" i="19"/>
  <c r="EFD12" i="19"/>
  <c r="EFE12" i="19"/>
  <c r="EFF12" i="19"/>
  <c r="EFG12" i="19"/>
  <c r="EFH12" i="19"/>
  <c r="EFI12" i="19"/>
  <c r="EFJ12" i="19"/>
  <c r="EFK12" i="19"/>
  <c r="EFL12" i="19"/>
  <c r="EFM12" i="19"/>
  <c r="EFN12" i="19"/>
  <c r="EFO12" i="19"/>
  <c r="EFP12" i="19"/>
  <c r="EFQ12" i="19"/>
  <c r="EFR12" i="19"/>
  <c r="EFS12" i="19"/>
  <c r="EFT12" i="19"/>
  <c r="EFU12" i="19"/>
  <c r="EFV12" i="19"/>
  <c r="EFW12" i="19"/>
  <c r="EFX12" i="19"/>
  <c r="EFY12" i="19"/>
  <c r="EFZ12" i="19"/>
  <c r="EGA12" i="19"/>
  <c r="EGB12" i="19"/>
  <c r="EGC12" i="19"/>
  <c r="EGD12" i="19"/>
  <c r="EGE12" i="19"/>
  <c r="EGF12" i="19"/>
  <c r="EGG12" i="19"/>
  <c r="EGH12" i="19"/>
  <c r="EGI12" i="19"/>
  <c r="EGJ12" i="19"/>
  <c r="EGK12" i="19"/>
  <c r="EGL12" i="19"/>
  <c r="EGM12" i="19"/>
  <c r="EGN12" i="19"/>
  <c r="EGO12" i="19"/>
  <c r="EGP12" i="19"/>
  <c r="EGQ12" i="19"/>
  <c r="EGR12" i="19"/>
  <c r="EGS12" i="19"/>
  <c r="EGT12" i="19"/>
  <c r="EGU12" i="19"/>
  <c r="EGV12" i="19"/>
  <c r="EGW12" i="19"/>
  <c r="EGX12" i="19"/>
  <c r="EGY12" i="19"/>
  <c r="EGZ12" i="19"/>
  <c r="EHA12" i="19"/>
  <c r="EHB12" i="19"/>
  <c r="EHC12" i="19"/>
  <c r="EHD12" i="19"/>
  <c r="EHE12" i="19"/>
  <c r="EHF12" i="19"/>
  <c r="EHG12" i="19"/>
  <c r="EHH12" i="19"/>
  <c r="EHI12" i="19"/>
  <c r="EHJ12" i="19"/>
  <c r="EHK12" i="19"/>
  <c r="EHL12" i="19"/>
  <c r="EHM12" i="19"/>
  <c r="EHN12" i="19"/>
  <c r="EHO12" i="19"/>
  <c r="EHP12" i="19"/>
  <c r="EHQ12" i="19"/>
  <c r="EHR12" i="19"/>
  <c r="EHS12" i="19"/>
  <c r="EHT12" i="19"/>
  <c r="EHU12" i="19"/>
  <c r="EHV12" i="19"/>
  <c r="EHW12" i="19"/>
  <c r="EHX12" i="19"/>
  <c r="EHY12" i="19"/>
  <c r="EHZ12" i="19"/>
  <c r="EIA12" i="19"/>
  <c r="EIB12" i="19"/>
  <c r="EIC12" i="19"/>
  <c r="EID12" i="19"/>
  <c r="EIE12" i="19"/>
  <c r="EIF12" i="19"/>
  <c r="EIG12" i="19"/>
  <c r="EIH12" i="19"/>
  <c r="EII12" i="19"/>
  <c r="EIJ12" i="19"/>
  <c r="EIK12" i="19"/>
  <c r="EIL12" i="19"/>
  <c r="EIM12" i="19"/>
  <c r="EIN12" i="19"/>
  <c r="EIO12" i="19"/>
  <c r="EIP12" i="19"/>
  <c r="EIQ12" i="19"/>
  <c r="EIR12" i="19"/>
  <c r="EIS12" i="19"/>
  <c r="EIT12" i="19"/>
  <c r="EIU12" i="19"/>
  <c r="EIV12" i="19"/>
  <c r="EIW12" i="19"/>
  <c r="EIX12" i="19"/>
  <c r="EIY12" i="19"/>
  <c r="EIZ12" i="19"/>
  <c r="EJA12" i="19"/>
  <c r="EJB12" i="19"/>
  <c r="EJC12" i="19"/>
  <c r="EJD12" i="19"/>
  <c r="EJE12" i="19"/>
  <c r="EJF12" i="19"/>
  <c r="EJG12" i="19"/>
  <c r="EJH12" i="19"/>
  <c r="EJI12" i="19"/>
  <c r="EJJ12" i="19"/>
  <c r="EJK12" i="19"/>
  <c r="EJL12" i="19"/>
  <c r="EJM12" i="19"/>
  <c r="EJN12" i="19"/>
  <c r="EJO12" i="19"/>
  <c r="EJP12" i="19"/>
  <c r="EJQ12" i="19"/>
  <c r="EJR12" i="19"/>
  <c r="EJS12" i="19"/>
  <c r="EJT12" i="19"/>
  <c r="EJU12" i="19"/>
  <c r="EJV12" i="19"/>
  <c r="EJW12" i="19"/>
  <c r="EJX12" i="19"/>
  <c r="EJY12" i="19"/>
  <c r="EJZ12" i="19"/>
  <c r="EKA12" i="19"/>
  <c r="EKB12" i="19"/>
  <c r="EKC12" i="19"/>
  <c r="EKD12" i="19"/>
  <c r="EKE12" i="19"/>
  <c r="EKF12" i="19"/>
  <c r="EKG12" i="19"/>
  <c r="EKH12" i="19"/>
  <c r="EKI12" i="19"/>
  <c r="EKJ12" i="19"/>
  <c r="EKK12" i="19"/>
  <c r="EKL12" i="19"/>
  <c r="EKM12" i="19"/>
  <c r="EKN12" i="19"/>
  <c r="EKO12" i="19"/>
  <c r="EKP12" i="19"/>
  <c r="EKQ12" i="19"/>
  <c r="EKR12" i="19"/>
  <c r="EKS12" i="19"/>
  <c r="EKT12" i="19"/>
  <c r="EKU12" i="19"/>
  <c r="EKV12" i="19"/>
  <c r="EKW12" i="19"/>
  <c r="EKX12" i="19"/>
  <c r="EKY12" i="19"/>
  <c r="EKZ12" i="19"/>
  <c r="ELA12" i="19"/>
  <c r="ELB12" i="19"/>
  <c r="ELC12" i="19"/>
  <c r="ELD12" i="19"/>
  <c r="ELE12" i="19"/>
  <c r="ELF12" i="19"/>
  <c r="ELG12" i="19"/>
  <c r="ELH12" i="19"/>
  <c r="ELI12" i="19"/>
  <c r="ELJ12" i="19"/>
  <c r="ELK12" i="19"/>
  <c r="ELL12" i="19"/>
  <c r="ELM12" i="19"/>
  <c r="ELN12" i="19"/>
  <c r="ELO12" i="19"/>
  <c r="ELP12" i="19"/>
  <c r="ELQ12" i="19"/>
  <c r="ELR12" i="19"/>
  <c r="ELS12" i="19"/>
  <c r="ELT12" i="19"/>
  <c r="ELU12" i="19"/>
  <c r="ELV12" i="19"/>
  <c r="ELW12" i="19"/>
  <c r="ELX12" i="19"/>
  <c r="ELY12" i="19"/>
  <c r="ELZ12" i="19"/>
  <c r="EMA12" i="19"/>
  <c r="EMB12" i="19"/>
  <c r="EMC12" i="19"/>
  <c r="EMD12" i="19"/>
  <c r="EME12" i="19"/>
  <c r="EMF12" i="19"/>
  <c r="EMG12" i="19"/>
  <c r="EMH12" i="19"/>
  <c r="EMI12" i="19"/>
  <c r="EMJ12" i="19"/>
  <c r="EMK12" i="19"/>
  <c r="EML12" i="19"/>
  <c r="EMM12" i="19"/>
  <c r="EMN12" i="19"/>
  <c r="EMO12" i="19"/>
  <c r="EMP12" i="19"/>
  <c r="EMQ12" i="19"/>
  <c r="EMR12" i="19"/>
  <c r="EMS12" i="19"/>
  <c r="EMT12" i="19"/>
  <c r="EMU12" i="19"/>
  <c r="EMV12" i="19"/>
  <c r="EMW12" i="19"/>
  <c r="EMX12" i="19"/>
  <c r="EMY12" i="19"/>
  <c r="EMZ12" i="19"/>
  <c r="ENA12" i="19"/>
  <c r="ENB12" i="19"/>
  <c r="ENC12" i="19"/>
  <c r="END12" i="19"/>
  <c r="ENE12" i="19"/>
  <c r="ENF12" i="19"/>
  <c r="ENG12" i="19"/>
  <c r="ENH12" i="19"/>
  <c r="ENI12" i="19"/>
  <c r="ENJ12" i="19"/>
  <c r="ENK12" i="19"/>
  <c r="ENL12" i="19"/>
  <c r="ENM12" i="19"/>
  <c r="ENN12" i="19"/>
  <c r="ENO12" i="19"/>
  <c r="ENP12" i="19"/>
  <c r="ENQ12" i="19"/>
  <c r="ENR12" i="19"/>
  <c r="ENS12" i="19"/>
  <c r="ENT12" i="19"/>
  <c r="ENU12" i="19"/>
  <c r="ENV12" i="19"/>
  <c r="ENW12" i="19"/>
  <c r="ENX12" i="19"/>
  <c r="ENY12" i="19"/>
  <c r="ENZ12" i="19"/>
  <c r="EOA12" i="19"/>
  <c r="EOB12" i="19"/>
  <c r="EOC12" i="19"/>
  <c r="EOD12" i="19"/>
  <c r="EOE12" i="19"/>
  <c r="EOF12" i="19"/>
  <c r="EOG12" i="19"/>
  <c r="EOH12" i="19"/>
  <c r="EOI12" i="19"/>
  <c r="EOJ12" i="19"/>
  <c r="EOK12" i="19"/>
  <c r="EOL12" i="19"/>
  <c r="EOM12" i="19"/>
  <c r="EON12" i="19"/>
  <c r="EOO12" i="19"/>
  <c r="EOP12" i="19"/>
  <c r="EOQ12" i="19"/>
  <c r="EOR12" i="19"/>
  <c r="EOS12" i="19"/>
  <c r="EOT12" i="19"/>
  <c r="EOU12" i="19"/>
  <c r="EOV12" i="19"/>
  <c r="EOW12" i="19"/>
  <c r="EOX12" i="19"/>
  <c r="EOY12" i="19"/>
  <c r="EOZ12" i="19"/>
  <c r="EPA12" i="19"/>
  <c r="EPB12" i="19"/>
  <c r="EPC12" i="19"/>
  <c r="EPD12" i="19"/>
  <c r="EPE12" i="19"/>
  <c r="EPF12" i="19"/>
  <c r="EPG12" i="19"/>
  <c r="EPH12" i="19"/>
  <c r="EPI12" i="19"/>
  <c r="EPJ12" i="19"/>
  <c r="EPK12" i="19"/>
  <c r="EPL12" i="19"/>
  <c r="EPM12" i="19"/>
  <c r="EPN12" i="19"/>
  <c r="EPO12" i="19"/>
  <c r="EPP12" i="19"/>
  <c r="EPQ12" i="19"/>
  <c r="EPR12" i="19"/>
  <c r="EPS12" i="19"/>
  <c r="EPT12" i="19"/>
  <c r="EPU12" i="19"/>
  <c r="EPV12" i="19"/>
  <c r="EPW12" i="19"/>
  <c r="EPX12" i="19"/>
  <c r="EPY12" i="19"/>
  <c r="EPZ12" i="19"/>
  <c r="EQA12" i="19"/>
  <c r="EQB12" i="19"/>
  <c r="EQC12" i="19"/>
  <c r="EQD12" i="19"/>
  <c r="EQE12" i="19"/>
  <c r="EQF12" i="19"/>
  <c r="EQG12" i="19"/>
  <c r="EQH12" i="19"/>
  <c r="EQI12" i="19"/>
  <c r="EQJ12" i="19"/>
  <c r="EQK12" i="19"/>
  <c r="EQL12" i="19"/>
  <c r="EQM12" i="19"/>
  <c r="EQN12" i="19"/>
  <c r="EQO12" i="19"/>
  <c r="EQP12" i="19"/>
  <c r="EQQ12" i="19"/>
  <c r="EQR12" i="19"/>
  <c r="EQS12" i="19"/>
  <c r="EQT12" i="19"/>
  <c r="EQU12" i="19"/>
  <c r="EQV12" i="19"/>
  <c r="EQW12" i="19"/>
  <c r="EQX12" i="19"/>
  <c r="EQY12" i="19"/>
  <c r="EQZ12" i="19"/>
  <c r="ERA12" i="19"/>
  <c r="ERB12" i="19"/>
  <c r="ERC12" i="19"/>
  <c r="ERD12" i="19"/>
  <c r="ERE12" i="19"/>
  <c r="ERF12" i="19"/>
  <c r="ERG12" i="19"/>
  <c r="ERH12" i="19"/>
  <c r="ERI12" i="19"/>
  <c r="ERJ12" i="19"/>
  <c r="ERK12" i="19"/>
  <c r="ERL12" i="19"/>
  <c r="ERM12" i="19"/>
  <c r="ERN12" i="19"/>
  <c r="ERO12" i="19"/>
  <c r="ERP12" i="19"/>
  <c r="ERQ12" i="19"/>
  <c r="ERR12" i="19"/>
  <c r="ERS12" i="19"/>
  <c r="ERT12" i="19"/>
  <c r="ERU12" i="19"/>
  <c r="ERV12" i="19"/>
  <c r="ERW12" i="19"/>
  <c r="ERX12" i="19"/>
  <c r="ERY12" i="19"/>
  <c r="ERZ12" i="19"/>
  <c r="ESA12" i="19"/>
  <c r="ESB12" i="19"/>
  <c r="ESC12" i="19"/>
  <c r="ESD12" i="19"/>
  <c r="ESE12" i="19"/>
  <c r="ESF12" i="19"/>
  <c r="ESG12" i="19"/>
  <c r="ESH12" i="19"/>
  <c r="ESI12" i="19"/>
  <c r="ESJ12" i="19"/>
  <c r="ESK12" i="19"/>
  <c r="ESL12" i="19"/>
  <c r="ESM12" i="19"/>
  <c r="ESN12" i="19"/>
  <c r="ESO12" i="19"/>
  <c r="ESP12" i="19"/>
  <c r="ESQ12" i="19"/>
  <c r="ESR12" i="19"/>
  <c r="ESS12" i="19"/>
  <c r="EST12" i="19"/>
  <c r="ESU12" i="19"/>
  <c r="ESV12" i="19"/>
  <c r="ESW12" i="19"/>
  <c r="ESX12" i="19"/>
  <c r="ESY12" i="19"/>
  <c r="ESZ12" i="19"/>
  <c r="ETA12" i="19"/>
  <c r="ETB12" i="19"/>
  <c r="ETC12" i="19"/>
  <c r="ETD12" i="19"/>
  <c r="ETE12" i="19"/>
  <c r="ETF12" i="19"/>
  <c r="ETG12" i="19"/>
  <c r="ETH12" i="19"/>
  <c r="ETI12" i="19"/>
  <c r="ETJ12" i="19"/>
  <c r="ETK12" i="19"/>
  <c r="ETL12" i="19"/>
  <c r="ETM12" i="19"/>
  <c r="ETN12" i="19"/>
  <c r="ETO12" i="19"/>
  <c r="ETP12" i="19"/>
  <c r="ETQ12" i="19"/>
  <c r="ETR12" i="19"/>
  <c r="ETS12" i="19"/>
  <c r="ETT12" i="19"/>
  <c r="ETU12" i="19"/>
  <c r="ETV12" i="19"/>
  <c r="ETW12" i="19"/>
  <c r="ETX12" i="19"/>
  <c r="ETY12" i="19"/>
  <c r="ETZ12" i="19"/>
  <c r="EUA12" i="19"/>
  <c r="EUB12" i="19"/>
  <c r="EUC12" i="19"/>
  <c r="EUD12" i="19"/>
  <c r="EUE12" i="19"/>
  <c r="EUF12" i="19"/>
  <c r="EUG12" i="19"/>
  <c r="EUH12" i="19"/>
  <c r="EUI12" i="19"/>
  <c r="EUJ12" i="19"/>
  <c r="EUK12" i="19"/>
  <c r="EUL12" i="19"/>
  <c r="EUM12" i="19"/>
  <c r="EUN12" i="19"/>
  <c r="EUO12" i="19"/>
  <c r="EUP12" i="19"/>
  <c r="EUQ12" i="19"/>
  <c r="EUR12" i="19"/>
  <c r="EUS12" i="19"/>
  <c r="EUT12" i="19"/>
  <c r="EUU12" i="19"/>
  <c r="EUV12" i="19"/>
  <c r="EUW12" i="19"/>
  <c r="EUX12" i="19"/>
  <c r="EUY12" i="19"/>
  <c r="EUZ12" i="19"/>
  <c r="EVA12" i="19"/>
  <c r="EVB12" i="19"/>
  <c r="EVC12" i="19"/>
  <c r="EVD12" i="19"/>
  <c r="EVE12" i="19"/>
  <c r="EVF12" i="19"/>
  <c r="EVG12" i="19"/>
  <c r="EVH12" i="19"/>
  <c r="EVI12" i="19"/>
  <c r="EVJ12" i="19"/>
  <c r="EVK12" i="19"/>
  <c r="EVL12" i="19"/>
  <c r="EVM12" i="19"/>
  <c r="EVN12" i="19"/>
  <c r="EVO12" i="19"/>
  <c r="EVP12" i="19"/>
  <c r="EVQ12" i="19"/>
  <c r="EVR12" i="19"/>
  <c r="EVS12" i="19"/>
  <c r="EVT12" i="19"/>
  <c r="EVU12" i="19"/>
  <c r="EVV12" i="19"/>
  <c r="EVW12" i="19"/>
  <c r="EVX12" i="19"/>
  <c r="EVY12" i="19"/>
  <c r="EVZ12" i="19"/>
  <c r="EWA12" i="19"/>
  <c r="EWB12" i="19"/>
  <c r="EWC12" i="19"/>
  <c r="EWD12" i="19"/>
  <c r="EWE12" i="19"/>
  <c r="EWF12" i="19"/>
  <c r="EWG12" i="19"/>
  <c r="EWH12" i="19"/>
  <c r="EWI12" i="19"/>
  <c r="EWJ12" i="19"/>
  <c r="EWK12" i="19"/>
  <c r="EWL12" i="19"/>
  <c r="EWM12" i="19"/>
  <c r="EWN12" i="19"/>
  <c r="EWO12" i="19"/>
  <c r="EWP12" i="19"/>
  <c r="EWQ12" i="19"/>
  <c r="EWR12" i="19"/>
  <c r="EWS12" i="19"/>
  <c r="EWT12" i="19"/>
  <c r="EWU12" i="19"/>
  <c r="EWV12" i="19"/>
  <c r="EWW12" i="19"/>
  <c r="EWX12" i="19"/>
  <c r="EWY12" i="19"/>
  <c r="EWZ12" i="19"/>
  <c r="EXA12" i="19"/>
  <c r="EXB12" i="19"/>
  <c r="EXC12" i="19"/>
  <c r="EXD12" i="19"/>
  <c r="EXE12" i="19"/>
  <c r="EXF12" i="19"/>
  <c r="EXG12" i="19"/>
  <c r="EXH12" i="19"/>
  <c r="EXI12" i="19"/>
  <c r="EXJ12" i="19"/>
  <c r="EXK12" i="19"/>
  <c r="EXL12" i="19"/>
  <c r="EXM12" i="19"/>
  <c r="EXN12" i="19"/>
  <c r="EXO12" i="19"/>
  <c r="EXP12" i="19"/>
  <c r="EXQ12" i="19"/>
  <c r="EXR12" i="19"/>
  <c r="EXS12" i="19"/>
  <c r="EXT12" i="19"/>
  <c r="EXU12" i="19"/>
  <c r="EXV12" i="19"/>
  <c r="EXW12" i="19"/>
  <c r="EXX12" i="19"/>
  <c r="EXY12" i="19"/>
  <c r="EXZ12" i="19"/>
  <c r="EYA12" i="19"/>
  <c r="EYB12" i="19"/>
  <c r="EYC12" i="19"/>
  <c r="EYD12" i="19"/>
  <c r="EYE12" i="19"/>
  <c r="EYF12" i="19"/>
  <c r="EYG12" i="19"/>
  <c r="EYH12" i="19"/>
  <c r="EYI12" i="19"/>
  <c r="EYJ12" i="19"/>
  <c r="EYK12" i="19"/>
  <c r="EYL12" i="19"/>
  <c r="EYM12" i="19"/>
  <c r="EYN12" i="19"/>
  <c r="EYO12" i="19"/>
  <c r="EYP12" i="19"/>
  <c r="EYQ12" i="19"/>
  <c r="EYR12" i="19"/>
  <c r="EYS12" i="19"/>
  <c r="EYT12" i="19"/>
  <c r="EYU12" i="19"/>
  <c r="EYV12" i="19"/>
  <c r="EYW12" i="19"/>
  <c r="EYX12" i="19"/>
  <c r="EYY12" i="19"/>
  <c r="EYZ12" i="19"/>
  <c r="EZA12" i="19"/>
  <c r="EZB12" i="19"/>
  <c r="EZC12" i="19"/>
  <c r="EZD12" i="19"/>
  <c r="EZE12" i="19"/>
  <c r="EZF12" i="19"/>
  <c r="EZG12" i="19"/>
  <c r="EZH12" i="19"/>
  <c r="EZI12" i="19"/>
  <c r="EZJ12" i="19"/>
  <c r="EZK12" i="19"/>
  <c r="EZL12" i="19"/>
  <c r="EZM12" i="19"/>
  <c r="EZN12" i="19"/>
  <c r="EZO12" i="19"/>
  <c r="EZP12" i="19"/>
  <c r="EZQ12" i="19"/>
  <c r="EZR12" i="19"/>
  <c r="EZS12" i="19"/>
  <c r="EZT12" i="19"/>
  <c r="EZU12" i="19"/>
  <c r="EZV12" i="19"/>
  <c r="EZW12" i="19"/>
  <c r="EZX12" i="19"/>
  <c r="EZY12" i="19"/>
  <c r="EZZ12" i="19"/>
  <c r="FAA12" i="19"/>
  <c r="FAB12" i="19"/>
  <c r="FAC12" i="19"/>
  <c r="FAD12" i="19"/>
  <c r="FAE12" i="19"/>
  <c r="FAF12" i="19"/>
  <c r="FAG12" i="19"/>
  <c r="FAH12" i="19"/>
  <c r="FAI12" i="19"/>
  <c r="FAJ12" i="19"/>
  <c r="FAK12" i="19"/>
  <c r="FAL12" i="19"/>
  <c r="FAM12" i="19"/>
  <c r="FAN12" i="19"/>
  <c r="FAO12" i="19"/>
  <c r="FAP12" i="19"/>
  <c r="FAQ12" i="19"/>
  <c r="FAR12" i="19"/>
  <c r="FAS12" i="19"/>
  <c r="FAT12" i="19"/>
  <c r="FAU12" i="19"/>
  <c r="FAV12" i="19"/>
  <c r="FAW12" i="19"/>
  <c r="FAX12" i="19"/>
  <c r="FAY12" i="19"/>
  <c r="FAZ12" i="19"/>
  <c r="FBA12" i="19"/>
  <c r="FBB12" i="19"/>
  <c r="FBC12" i="19"/>
  <c r="FBD12" i="19"/>
  <c r="FBE12" i="19"/>
  <c r="FBF12" i="19"/>
  <c r="FBG12" i="19"/>
  <c r="FBH12" i="19"/>
  <c r="FBI12" i="19"/>
  <c r="FBJ12" i="19"/>
  <c r="FBK12" i="19"/>
  <c r="FBL12" i="19"/>
  <c r="FBM12" i="19"/>
  <c r="FBN12" i="19"/>
  <c r="FBO12" i="19"/>
  <c r="FBP12" i="19"/>
  <c r="FBQ12" i="19"/>
  <c r="FBR12" i="19"/>
  <c r="FBS12" i="19"/>
  <c r="FBT12" i="19"/>
  <c r="FBU12" i="19"/>
  <c r="FBV12" i="19"/>
  <c r="FBW12" i="19"/>
  <c r="FBX12" i="19"/>
  <c r="FBY12" i="19"/>
  <c r="FBZ12" i="19"/>
  <c r="FCA12" i="19"/>
  <c r="FCB12" i="19"/>
  <c r="FCC12" i="19"/>
  <c r="FCD12" i="19"/>
  <c r="FCE12" i="19"/>
  <c r="FCF12" i="19"/>
  <c r="FCG12" i="19"/>
  <c r="FCH12" i="19"/>
  <c r="FCI12" i="19"/>
  <c r="FCJ12" i="19"/>
  <c r="FCK12" i="19"/>
  <c r="FCL12" i="19"/>
  <c r="FCM12" i="19"/>
  <c r="FCN12" i="19"/>
  <c r="FCO12" i="19"/>
  <c r="FCP12" i="19"/>
  <c r="FCQ12" i="19"/>
  <c r="FCR12" i="19"/>
  <c r="FCS12" i="19"/>
  <c r="FCT12" i="19"/>
  <c r="FCU12" i="19"/>
  <c r="FCV12" i="19"/>
  <c r="FCW12" i="19"/>
  <c r="FCX12" i="19"/>
  <c r="FCY12" i="19"/>
  <c r="FCZ12" i="19"/>
  <c r="FDA12" i="19"/>
  <c r="FDB12" i="19"/>
  <c r="FDC12" i="19"/>
  <c r="FDD12" i="19"/>
  <c r="FDE12" i="19"/>
  <c r="FDF12" i="19"/>
  <c r="FDG12" i="19"/>
  <c r="FDH12" i="19"/>
  <c r="FDI12" i="19"/>
  <c r="FDJ12" i="19"/>
  <c r="FDK12" i="19"/>
  <c r="FDL12" i="19"/>
  <c r="FDM12" i="19"/>
  <c r="FDN12" i="19"/>
  <c r="FDO12" i="19"/>
  <c r="FDP12" i="19"/>
  <c r="FDQ12" i="19"/>
  <c r="FDR12" i="19"/>
  <c r="FDS12" i="19"/>
  <c r="FDT12" i="19"/>
  <c r="FDU12" i="19"/>
  <c r="FDV12" i="19"/>
  <c r="FDW12" i="19"/>
  <c r="FDX12" i="19"/>
  <c r="FDY12" i="19"/>
  <c r="FDZ12" i="19"/>
  <c r="FEA12" i="19"/>
  <c r="FEB12" i="19"/>
  <c r="FEC12" i="19"/>
  <c r="FED12" i="19"/>
  <c r="FEE12" i="19"/>
  <c r="FEF12" i="19"/>
  <c r="FEG12" i="19"/>
  <c r="FEH12" i="19"/>
  <c r="FEI12" i="19"/>
  <c r="FEJ12" i="19"/>
  <c r="FEK12" i="19"/>
  <c r="FEL12" i="19"/>
  <c r="FEM12" i="19"/>
  <c r="FEN12" i="19"/>
  <c r="FEO12" i="19"/>
  <c r="FEP12" i="19"/>
  <c r="FEQ12" i="19"/>
  <c r="FER12" i="19"/>
  <c r="FES12" i="19"/>
  <c r="FET12" i="19"/>
  <c r="FEU12" i="19"/>
  <c r="FEV12" i="19"/>
  <c r="FEW12" i="19"/>
  <c r="FEX12" i="19"/>
  <c r="FEY12" i="19"/>
  <c r="FEZ12" i="19"/>
  <c r="FFA12" i="19"/>
  <c r="FFB12" i="19"/>
  <c r="FFC12" i="19"/>
  <c r="FFD12" i="19"/>
  <c r="FFE12" i="19"/>
  <c r="FFF12" i="19"/>
  <c r="FFG12" i="19"/>
  <c r="FFH12" i="19"/>
  <c r="FFI12" i="19"/>
  <c r="FFJ12" i="19"/>
  <c r="FFK12" i="19"/>
  <c r="FFL12" i="19"/>
  <c r="FFM12" i="19"/>
  <c r="FFN12" i="19"/>
  <c r="FFO12" i="19"/>
  <c r="FFP12" i="19"/>
  <c r="FFQ12" i="19"/>
  <c r="FFR12" i="19"/>
  <c r="FFS12" i="19"/>
  <c r="FFT12" i="19"/>
  <c r="FFU12" i="19"/>
  <c r="FFV12" i="19"/>
  <c r="FFW12" i="19"/>
  <c r="FFX12" i="19"/>
  <c r="FFY12" i="19"/>
  <c r="FFZ12" i="19"/>
  <c r="FGA12" i="19"/>
  <c r="FGB12" i="19"/>
  <c r="FGC12" i="19"/>
  <c r="FGD12" i="19"/>
  <c r="FGE12" i="19"/>
  <c r="FGF12" i="19"/>
  <c r="FGG12" i="19"/>
  <c r="FGH12" i="19"/>
  <c r="FGI12" i="19"/>
  <c r="FGJ12" i="19"/>
  <c r="FGK12" i="19"/>
  <c r="FGL12" i="19"/>
  <c r="FGM12" i="19"/>
  <c r="FGN12" i="19"/>
  <c r="FGO12" i="19"/>
  <c r="FGP12" i="19"/>
  <c r="FGQ12" i="19"/>
  <c r="FGR12" i="19"/>
  <c r="FGS12" i="19"/>
  <c r="FGT12" i="19"/>
  <c r="FGU12" i="19"/>
  <c r="FGV12" i="19"/>
  <c r="FGW12" i="19"/>
  <c r="FGX12" i="19"/>
  <c r="FGY12" i="19"/>
  <c r="FGZ12" i="19"/>
  <c r="FHA12" i="19"/>
  <c r="FHB12" i="19"/>
  <c r="FHC12" i="19"/>
  <c r="FHD12" i="19"/>
  <c r="FHE12" i="19"/>
  <c r="FHF12" i="19"/>
  <c r="FHG12" i="19"/>
  <c r="FHH12" i="19"/>
  <c r="FHI12" i="19"/>
  <c r="FHJ12" i="19"/>
  <c r="FHK12" i="19"/>
  <c r="FHL12" i="19"/>
  <c r="FHM12" i="19"/>
  <c r="FHN12" i="19"/>
  <c r="FHO12" i="19"/>
  <c r="FHP12" i="19"/>
  <c r="FHQ12" i="19"/>
  <c r="FHR12" i="19"/>
  <c r="FHS12" i="19"/>
  <c r="FHT12" i="19"/>
  <c r="FHU12" i="19"/>
  <c r="FHV12" i="19"/>
  <c r="FHW12" i="19"/>
  <c r="FHX12" i="19"/>
  <c r="FHY12" i="19"/>
  <c r="FHZ12" i="19"/>
  <c r="FIA12" i="19"/>
  <c r="FIB12" i="19"/>
  <c r="FIC12" i="19"/>
  <c r="FID12" i="19"/>
  <c r="FIE12" i="19"/>
  <c r="FIF12" i="19"/>
  <c r="FIG12" i="19"/>
  <c r="FIH12" i="19"/>
  <c r="FII12" i="19"/>
  <c r="FIJ12" i="19"/>
  <c r="FIK12" i="19"/>
  <c r="FIL12" i="19"/>
  <c r="FIM12" i="19"/>
  <c r="FIN12" i="19"/>
  <c r="FIO12" i="19"/>
  <c r="FIP12" i="19"/>
  <c r="FIQ12" i="19"/>
  <c r="FIR12" i="19"/>
  <c r="FIS12" i="19"/>
  <c r="FIT12" i="19"/>
  <c r="FIU12" i="19"/>
  <c r="FIV12" i="19"/>
  <c r="FIW12" i="19"/>
  <c r="FIX12" i="19"/>
  <c r="FIY12" i="19"/>
  <c r="FIZ12" i="19"/>
  <c r="FJA12" i="19"/>
  <c r="FJB12" i="19"/>
  <c r="FJC12" i="19"/>
  <c r="FJD12" i="19"/>
  <c r="FJE12" i="19"/>
  <c r="FJF12" i="19"/>
  <c r="FJG12" i="19"/>
  <c r="FJH12" i="19"/>
  <c r="FJI12" i="19"/>
  <c r="FJJ12" i="19"/>
  <c r="FJK12" i="19"/>
  <c r="FJL12" i="19"/>
  <c r="FJM12" i="19"/>
  <c r="FJN12" i="19"/>
  <c r="FJO12" i="19"/>
  <c r="FJP12" i="19"/>
  <c r="FJQ12" i="19"/>
  <c r="FJR12" i="19"/>
  <c r="FJS12" i="19"/>
  <c r="FJT12" i="19"/>
  <c r="FJU12" i="19"/>
  <c r="FJV12" i="19"/>
  <c r="FJW12" i="19"/>
  <c r="FJX12" i="19"/>
  <c r="FJY12" i="19"/>
  <c r="FJZ12" i="19"/>
  <c r="FKA12" i="19"/>
  <c r="FKB12" i="19"/>
  <c r="FKC12" i="19"/>
  <c r="FKD12" i="19"/>
  <c r="FKE12" i="19"/>
  <c r="FKF12" i="19"/>
  <c r="FKG12" i="19"/>
  <c r="FKH12" i="19"/>
  <c r="FKI12" i="19"/>
  <c r="FKJ12" i="19"/>
  <c r="FKK12" i="19"/>
  <c r="FKL12" i="19"/>
  <c r="FKM12" i="19"/>
  <c r="FKN12" i="19"/>
  <c r="FKO12" i="19"/>
  <c r="FKP12" i="19"/>
  <c r="FKQ12" i="19"/>
  <c r="FKR12" i="19"/>
  <c r="FKS12" i="19"/>
  <c r="FKT12" i="19"/>
  <c r="FKU12" i="19"/>
  <c r="FKV12" i="19"/>
  <c r="FKW12" i="19"/>
  <c r="FKX12" i="19"/>
  <c r="FKY12" i="19"/>
  <c r="FKZ12" i="19"/>
  <c r="FLA12" i="19"/>
  <c r="FLB12" i="19"/>
  <c r="FLC12" i="19"/>
  <c r="FLD12" i="19"/>
  <c r="FLE12" i="19"/>
  <c r="FLF12" i="19"/>
  <c r="FLG12" i="19"/>
  <c r="FLH12" i="19"/>
  <c r="FLI12" i="19"/>
  <c r="FLJ12" i="19"/>
  <c r="FLK12" i="19"/>
  <c r="FLL12" i="19"/>
  <c r="FLM12" i="19"/>
  <c r="FLN12" i="19"/>
  <c r="FLO12" i="19"/>
  <c r="FLP12" i="19"/>
  <c r="FLQ12" i="19"/>
  <c r="FLR12" i="19"/>
  <c r="FLS12" i="19"/>
  <c r="FLT12" i="19"/>
  <c r="FLU12" i="19"/>
  <c r="FLV12" i="19"/>
  <c r="FLW12" i="19"/>
  <c r="FLX12" i="19"/>
  <c r="FLY12" i="19"/>
  <c r="FLZ12" i="19"/>
  <c r="FMA12" i="19"/>
  <c r="FMB12" i="19"/>
  <c r="FMC12" i="19"/>
  <c r="FMD12" i="19"/>
  <c r="FME12" i="19"/>
  <c r="FMF12" i="19"/>
  <c r="FMG12" i="19"/>
  <c r="FMH12" i="19"/>
  <c r="FMI12" i="19"/>
  <c r="FMJ12" i="19"/>
  <c r="FMK12" i="19"/>
  <c r="FML12" i="19"/>
  <c r="FMM12" i="19"/>
  <c r="FMN12" i="19"/>
  <c r="FMO12" i="19"/>
  <c r="FMP12" i="19"/>
  <c r="FMQ12" i="19"/>
  <c r="FMR12" i="19"/>
  <c r="FMS12" i="19"/>
  <c r="FMT12" i="19"/>
  <c r="FMU12" i="19"/>
  <c r="FMV12" i="19"/>
  <c r="FMW12" i="19"/>
  <c r="FMX12" i="19"/>
  <c r="FMY12" i="19"/>
  <c r="FMZ12" i="19"/>
  <c r="FNA12" i="19"/>
  <c r="FNB12" i="19"/>
  <c r="FNC12" i="19"/>
  <c r="FND12" i="19"/>
  <c r="FNE12" i="19"/>
  <c r="FNF12" i="19"/>
  <c r="FNG12" i="19"/>
  <c r="FNH12" i="19"/>
  <c r="FNI12" i="19"/>
  <c r="FNJ12" i="19"/>
  <c r="FNK12" i="19"/>
  <c r="FNL12" i="19"/>
  <c r="FNM12" i="19"/>
  <c r="FNN12" i="19"/>
  <c r="FNO12" i="19"/>
  <c r="FNP12" i="19"/>
  <c r="FNQ12" i="19"/>
  <c r="FNR12" i="19"/>
  <c r="FNS12" i="19"/>
  <c r="FNT12" i="19"/>
  <c r="FNU12" i="19"/>
  <c r="FNV12" i="19"/>
  <c r="FNW12" i="19"/>
  <c r="FNX12" i="19"/>
  <c r="FNY12" i="19"/>
  <c r="FNZ12" i="19"/>
  <c r="FOA12" i="19"/>
  <c r="FOB12" i="19"/>
  <c r="FOC12" i="19"/>
  <c r="FOD12" i="19"/>
  <c r="FOE12" i="19"/>
  <c r="FOF12" i="19"/>
  <c r="FOG12" i="19"/>
  <c r="FOH12" i="19"/>
  <c r="FOI12" i="19"/>
  <c r="FOJ12" i="19"/>
  <c r="FOK12" i="19"/>
  <c r="FOL12" i="19"/>
  <c r="FOM12" i="19"/>
  <c r="FON12" i="19"/>
  <c r="FOO12" i="19"/>
  <c r="FOP12" i="19"/>
  <c r="FOQ12" i="19"/>
  <c r="FOR12" i="19"/>
  <c r="FOS12" i="19"/>
  <c r="FOT12" i="19"/>
  <c r="FOU12" i="19"/>
  <c r="FOV12" i="19"/>
  <c r="FOW12" i="19"/>
  <c r="FOX12" i="19"/>
  <c r="FOY12" i="19"/>
  <c r="FOZ12" i="19"/>
  <c r="FPA12" i="19"/>
  <c r="FPB12" i="19"/>
  <c r="FPC12" i="19"/>
  <c r="FPD12" i="19"/>
  <c r="FPE12" i="19"/>
  <c r="FPF12" i="19"/>
  <c r="FPG12" i="19"/>
  <c r="FPH12" i="19"/>
  <c r="FPI12" i="19"/>
  <c r="FPJ12" i="19"/>
  <c r="FPK12" i="19"/>
  <c r="FPL12" i="19"/>
  <c r="FPM12" i="19"/>
  <c r="FPN12" i="19"/>
  <c r="FPO12" i="19"/>
  <c r="FPP12" i="19"/>
  <c r="FPQ12" i="19"/>
  <c r="FPR12" i="19"/>
  <c r="FPS12" i="19"/>
  <c r="FPT12" i="19"/>
  <c r="FPU12" i="19"/>
  <c r="FPV12" i="19"/>
  <c r="FPW12" i="19"/>
  <c r="FPX12" i="19"/>
  <c r="FPY12" i="19"/>
  <c r="FPZ12" i="19"/>
  <c r="FQA12" i="19"/>
  <c r="FQB12" i="19"/>
  <c r="FQC12" i="19"/>
  <c r="FQD12" i="19"/>
  <c r="FQE12" i="19"/>
  <c r="FQF12" i="19"/>
  <c r="FQG12" i="19"/>
  <c r="FQH12" i="19"/>
  <c r="FQI12" i="19"/>
  <c r="FQJ12" i="19"/>
  <c r="FQK12" i="19"/>
  <c r="FQL12" i="19"/>
  <c r="FQM12" i="19"/>
  <c r="FQN12" i="19"/>
  <c r="FQO12" i="19"/>
  <c r="FQP12" i="19"/>
  <c r="FQQ12" i="19"/>
  <c r="FQR12" i="19"/>
  <c r="FQS12" i="19"/>
  <c r="FQT12" i="19"/>
  <c r="FQU12" i="19"/>
  <c r="FQV12" i="19"/>
  <c r="FQW12" i="19"/>
  <c r="FQX12" i="19"/>
  <c r="FQY12" i="19"/>
  <c r="FQZ12" i="19"/>
  <c r="FRA12" i="19"/>
  <c r="FRB12" i="19"/>
  <c r="FRC12" i="19"/>
  <c r="FRD12" i="19"/>
  <c r="FRE12" i="19"/>
  <c r="FRF12" i="19"/>
  <c r="FRG12" i="19"/>
  <c r="FRH12" i="19"/>
  <c r="FRI12" i="19"/>
  <c r="FRJ12" i="19"/>
  <c r="FRK12" i="19"/>
  <c r="FRL12" i="19"/>
  <c r="FRM12" i="19"/>
  <c r="FRN12" i="19"/>
  <c r="FRO12" i="19"/>
  <c r="FRP12" i="19"/>
  <c r="FRQ12" i="19"/>
  <c r="FRR12" i="19"/>
  <c r="FRS12" i="19"/>
  <c r="FRT12" i="19"/>
  <c r="FRU12" i="19"/>
  <c r="FRV12" i="19"/>
  <c r="FRW12" i="19"/>
  <c r="FRX12" i="19"/>
  <c r="FRY12" i="19"/>
  <c r="FRZ12" i="19"/>
  <c r="FSA12" i="19"/>
  <c r="FSB12" i="19"/>
  <c r="FSC12" i="19"/>
  <c r="FSD12" i="19"/>
  <c r="FSE12" i="19"/>
  <c r="FSF12" i="19"/>
  <c r="FSG12" i="19"/>
  <c r="FSH12" i="19"/>
  <c r="FSI12" i="19"/>
  <c r="FSJ12" i="19"/>
  <c r="FSK12" i="19"/>
  <c r="FSL12" i="19"/>
  <c r="FSM12" i="19"/>
  <c r="FSN12" i="19"/>
  <c r="FSO12" i="19"/>
  <c r="FSP12" i="19"/>
  <c r="FSQ12" i="19"/>
  <c r="FSR12" i="19"/>
  <c r="FSS12" i="19"/>
  <c r="FST12" i="19"/>
  <c r="FSU12" i="19"/>
  <c r="FSV12" i="19"/>
  <c r="FSW12" i="19"/>
  <c r="FSX12" i="19"/>
  <c r="FSY12" i="19"/>
  <c r="FSZ12" i="19"/>
  <c r="FTA12" i="19"/>
  <c r="FTB12" i="19"/>
  <c r="FTC12" i="19"/>
  <c r="FTD12" i="19"/>
  <c r="FTE12" i="19"/>
  <c r="FTF12" i="19"/>
  <c r="FTG12" i="19"/>
  <c r="FTH12" i="19"/>
  <c r="FTI12" i="19"/>
  <c r="FTJ12" i="19"/>
  <c r="FTK12" i="19"/>
  <c r="FTL12" i="19"/>
  <c r="FTM12" i="19"/>
  <c r="FTN12" i="19"/>
  <c r="FTO12" i="19"/>
  <c r="FTP12" i="19"/>
  <c r="FTQ12" i="19"/>
  <c r="FTR12" i="19"/>
  <c r="FTS12" i="19"/>
  <c r="FTT12" i="19"/>
  <c r="FTU12" i="19"/>
  <c r="FTV12" i="19"/>
  <c r="FTW12" i="19"/>
  <c r="FTX12" i="19"/>
  <c r="FTY12" i="19"/>
  <c r="FTZ12" i="19"/>
  <c r="FUA12" i="19"/>
  <c r="FUB12" i="19"/>
  <c r="FUC12" i="19"/>
  <c r="FUD12" i="19"/>
  <c r="FUE12" i="19"/>
  <c r="FUF12" i="19"/>
  <c r="FUG12" i="19"/>
  <c r="FUH12" i="19"/>
  <c r="FUI12" i="19"/>
  <c r="FUJ12" i="19"/>
  <c r="FUK12" i="19"/>
  <c r="FUL12" i="19"/>
  <c r="FUM12" i="19"/>
  <c r="FUN12" i="19"/>
  <c r="FUO12" i="19"/>
  <c r="FUP12" i="19"/>
  <c r="FUQ12" i="19"/>
  <c r="FUR12" i="19"/>
  <c r="FUS12" i="19"/>
  <c r="FUT12" i="19"/>
  <c r="FUU12" i="19"/>
  <c r="FUV12" i="19"/>
  <c r="FUW12" i="19"/>
  <c r="FUX12" i="19"/>
  <c r="FUY12" i="19"/>
  <c r="FUZ12" i="19"/>
  <c r="FVA12" i="19"/>
  <c r="FVB12" i="19"/>
  <c r="FVC12" i="19"/>
  <c r="FVD12" i="19"/>
  <c r="FVE12" i="19"/>
  <c r="FVF12" i="19"/>
  <c r="FVG12" i="19"/>
  <c r="FVH12" i="19"/>
  <c r="FVI12" i="19"/>
  <c r="FVJ12" i="19"/>
  <c r="FVK12" i="19"/>
  <c r="FVL12" i="19"/>
  <c r="FVM12" i="19"/>
  <c r="FVN12" i="19"/>
  <c r="FVO12" i="19"/>
  <c r="FVP12" i="19"/>
  <c r="FVQ12" i="19"/>
  <c r="FVR12" i="19"/>
  <c r="FVS12" i="19"/>
  <c r="FVT12" i="19"/>
  <c r="FVU12" i="19"/>
  <c r="FVV12" i="19"/>
  <c r="FVW12" i="19"/>
  <c r="FVX12" i="19"/>
  <c r="FVY12" i="19"/>
  <c r="FVZ12" i="19"/>
  <c r="FWA12" i="19"/>
  <c r="FWB12" i="19"/>
  <c r="FWC12" i="19"/>
  <c r="FWD12" i="19"/>
  <c r="FWE12" i="19"/>
  <c r="FWF12" i="19"/>
  <c r="FWG12" i="19"/>
  <c r="FWH12" i="19"/>
  <c r="FWI12" i="19"/>
  <c r="FWJ12" i="19"/>
  <c r="FWK12" i="19"/>
  <c r="FWL12" i="19"/>
  <c r="FWM12" i="19"/>
  <c r="FWN12" i="19"/>
  <c r="FWO12" i="19"/>
  <c r="FWP12" i="19"/>
  <c r="FWQ12" i="19"/>
  <c r="FWR12" i="19"/>
  <c r="FWS12" i="19"/>
  <c r="FWT12" i="19"/>
  <c r="FWU12" i="19"/>
  <c r="FWV12" i="19"/>
  <c r="FWW12" i="19"/>
  <c r="FWX12" i="19"/>
  <c r="FWY12" i="19"/>
  <c r="FWZ12" i="19"/>
  <c r="FXA12" i="19"/>
  <c r="FXB12" i="19"/>
  <c r="FXC12" i="19"/>
  <c r="FXD12" i="19"/>
  <c r="FXE12" i="19"/>
  <c r="FXF12" i="19"/>
  <c r="FXG12" i="19"/>
  <c r="FXH12" i="19"/>
  <c r="FXI12" i="19"/>
  <c r="FXJ12" i="19"/>
  <c r="FXK12" i="19"/>
  <c r="FXL12" i="19"/>
  <c r="FXM12" i="19"/>
  <c r="FXN12" i="19"/>
  <c r="FXO12" i="19"/>
  <c r="FXP12" i="19"/>
  <c r="FXQ12" i="19"/>
  <c r="FXR12" i="19"/>
  <c r="FXS12" i="19"/>
  <c r="FXT12" i="19"/>
  <c r="FXU12" i="19"/>
  <c r="FXV12" i="19"/>
  <c r="FXW12" i="19"/>
  <c r="FXX12" i="19"/>
  <c r="FXY12" i="19"/>
  <c r="FXZ12" i="19"/>
  <c r="FYA12" i="19"/>
  <c r="FYB12" i="19"/>
  <c r="FYC12" i="19"/>
  <c r="FYD12" i="19"/>
  <c r="FYE12" i="19"/>
  <c r="FYF12" i="19"/>
  <c r="FYG12" i="19"/>
  <c r="FYH12" i="19"/>
  <c r="FYI12" i="19"/>
  <c r="FYJ12" i="19"/>
  <c r="FYK12" i="19"/>
  <c r="FYL12" i="19"/>
  <c r="FYM12" i="19"/>
  <c r="FYN12" i="19"/>
  <c r="FYO12" i="19"/>
  <c r="FYP12" i="19"/>
  <c r="FYQ12" i="19"/>
  <c r="FYR12" i="19"/>
  <c r="FYS12" i="19"/>
  <c r="FYT12" i="19"/>
  <c r="FYU12" i="19"/>
  <c r="FYV12" i="19"/>
  <c r="FYW12" i="19"/>
  <c r="FYX12" i="19"/>
  <c r="FYY12" i="19"/>
  <c r="FYZ12" i="19"/>
  <c r="FZA12" i="19"/>
  <c r="FZB12" i="19"/>
  <c r="FZC12" i="19"/>
  <c r="FZD12" i="19"/>
  <c r="FZE12" i="19"/>
  <c r="FZF12" i="19"/>
  <c r="FZG12" i="19"/>
  <c r="FZH12" i="19"/>
  <c r="FZI12" i="19"/>
  <c r="FZJ12" i="19"/>
  <c r="FZK12" i="19"/>
  <c r="FZL12" i="19"/>
  <c r="FZM12" i="19"/>
  <c r="FZN12" i="19"/>
  <c r="FZO12" i="19"/>
  <c r="FZP12" i="19"/>
  <c r="FZQ12" i="19"/>
  <c r="FZR12" i="19"/>
  <c r="FZS12" i="19"/>
  <c r="FZT12" i="19"/>
  <c r="FZU12" i="19"/>
  <c r="FZV12" i="19"/>
  <c r="FZW12" i="19"/>
  <c r="FZX12" i="19"/>
  <c r="FZY12" i="19"/>
  <c r="FZZ12" i="19"/>
  <c r="GAA12" i="19"/>
  <c r="GAB12" i="19"/>
  <c r="GAC12" i="19"/>
  <c r="GAD12" i="19"/>
  <c r="GAE12" i="19"/>
  <c r="GAF12" i="19"/>
  <c r="GAG12" i="19"/>
  <c r="GAH12" i="19"/>
  <c r="GAI12" i="19"/>
  <c r="GAJ12" i="19"/>
  <c r="GAK12" i="19"/>
  <c r="GAL12" i="19"/>
  <c r="GAM12" i="19"/>
  <c r="GAN12" i="19"/>
  <c r="GAO12" i="19"/>
  <c r="GAP12" i="19"/>
  <c r="GAQ12" i="19"/>
  <c r="GAR12" i="19"/>
  <c r="GAS12" i="19"/>
  <c r="GAT12" i="19"/>
  <c r="GAU12" i="19"/>
  <c r="GAV12" i="19"/>
  <c r="GAW12" i="19"/>
  <c r="GAX12" i="19"/>
  <c r="GAY12" i="19"/>
  <c r="GAZ12" i="19"/>
  <c r="GBA12" i="19"/>
  <c r="GBB12" i="19"/>
  <c r="GBC12" i="19"/>
  <c r="GBD12" i="19"/>
  <c r="GBE12" i="19"/>
  <c r="GBF12" i="19"/>
  <c r="GBG12" i="19"/>
  <c r="GBH12" i="19"/>
  <c r="GBI12" i="19"/>
  <c r="GBJ12" i="19"/>
  <c r="GBK12" i="19"/>
  <c r="GBL12" i="19"/>
  <c r="GBM12" i="19"/>
  <c r="GBN12" i="19"/>
  <c r="GBO12" i="19"/>
  <c r="GBP12" i="19"/>
  <c r="GBQ12" i="19"/>
  <c r="GBR12" i="19"/>
  <c r="GBS12" i="19"/>
  <c r="GBT12" i="19"/>
  <c r="GBU12" i="19"/>
  <c r="GBV12" i="19"/>
  <c r="GBW12" i="19"/>
  <c r="GBX12" i="19"/>
  <c r="GBY12" i="19"/>
  <c r="GBZ12" i="19"/>
  <c r="GCA12" i="19"/>
  <c r="GCB12" i="19"/>
  <c r="GCC12" i="19"/>
  <c r="GCD12" i="19"/>
  <c r="GCE12" i="19"/>
  <c r="GCF12" i="19"/>
  <c r="GCG12" i="19"/>
  <c r="GCH12" i="19"/>
  <c r="GCI12" i="19"/>
  <c r="GCJ12" i="19"/>
  <c r="GCK12" i="19"/>
  <c r="GCL12" i="19"/>
  <c r="GCM12" i="19"/>
  <c r="GCN12" i="19"/>
  <c r="GCO12" i="19"/>
  <c r="GCP12" i="19"/>
  <c r="GCQ12" i="19"/>
  <c r="GCR12" i="19"/>
  <c r="GCS12" i="19"/>
  <c r="GCT12" i="19"/>
  <c r="GCU12" i="19"/>
  <c r="GCV12" i="19"/>
  <c r="GCW12" i="19"/>
  <c r="GCX12" i="19"/>
  <c r="GCY12" i="19"/>
  <c r="GCZ12" i="19"/>
  <c r="GDA12" i="19"/>
  <c r="GDB12" i="19"/>
  <c r="GDC12" i="19"/>
  <c r="GDD12" i="19"/>
  <c r="GDE12" i="19"/>
  <c r="GDF12" i="19"/>
  <c r="GDG12" i="19"/>
  <c r="GDH12" i="19"/>
  <c r="GDI12" i="19"/>
  <c r="GDJ12" i="19"/>
  <c r="GDK12" i="19"/>
  <c r="GDL12" i="19"/>
  <c r="GDM12" i="19"/>
  <c r="GDN12" i="19"/>
  <c r="GDO12" i="19"/>
  <c r="GDP12" i="19"/>
  <c r="GDQ12" i="19"/>
  <c r="GDR12" i="19"/>
  <c r="GDS12" i="19"/>
  <c r="GDT12" i="19"/>
  <c r="GDU12" i="19"/>
  <c r="GDV12" i="19"/>
  <c r="GDW12" i="19"/>
  <c r="GDX12" i="19"/>
  <c r="GDY12" i="19"/>
  <c r="GDZ12" i="19"/>
  <c r="GEA12" i="19"/>
  <c r="GEB12" i="19"/>
  <c r="GEC12" i="19"/>
  <c r="GED12" i="19"/>
  <c r="GEE12" i="19"/>
  <c r="GEF12" i="19"/>
  <c r="GEG12" i="19"/>
  <c r="GEH12" i="19"/>
  <c r="GEI12" i="19"/>
  <c r="GEJ12" i="19"/>
  <c r="GEK12" i="19"/>
  <c r="GEL12" i="19"/>
  <c r="GEM12" i="19"/>
  <c r="GEN12" i="19"/>
  <c r="GEO12" i="19"/>
  <c r="GEP12" i="19"/>
  <c r="GEQ12" i="19"/>
  <c r="GER12" i="19"/>
  <c r="GES12" i="19"/>
  <c r="GET12" i="19"/>
  <c r="GEU12" i="19"/>
  <c r="GEV12" i="19"/>
  <c r="GEW12" i="19"/>
  <c r="GEX12" i="19"/>
  <c r="GEY12" i="19"/>
  <c r="GEZ12" i="19"/>
  <c r="GFA12" i="19"/>
  <c r="GFB12" i="19"/>
  <c r="GFC12" i="19"/>
  <c r="GFD12" i="19"/>
  <c r="GFE12" i="19"/>
  <c r="GFF12" i="19"/>
  <c r="GFG12" i="19"/>
  <c r="GFH12" i="19"/>
  <c r="GFI12" i="19"/>
  <c r="GFJ12" i="19"/>
  <c r="GFK12" i="19"/>
  <c r="GFL12" i="19"/>
  <c r="GFM12" i="19"/>
  <c r="GFN12" i="19"/>
  <c r="GFO12" i="19"/>
  <c r="GFP12" i="19"/>
  <c r="GFQ12" i="19"/>
  <c r="GFR12" i="19"/>
  <c r="GFS12" i="19"/>
  <c r="GFT12" i="19"/>
  <c r="GFU12" i="19"/>
  <c r="GFV12" i="19"/>
  <c r="GFW12" i="19"/>
  <c r="GFX12" i="19"/>
  <c r="GFY12" i="19"/>
  <c r="GFZ12" i="19"/>
  <c r="GGA12" i="19"/>
  <c r="GGB12" i="19"/>
  <c r="GGC12" i="19"/>
  <c r="GGD12" i="19"/>
  <c r="GGE12" i="19"/>
  <c r="GGF12" i="19"/>
  <c r="GGG12" i="19"/>
  <c r="GGH12" i="19"/>
  <c r="GGI12" i="19"/>
  <c r="GGJ12" i="19"/>
  <c r="GGK12" i="19"/>
  <c r="GGL12" i="19"/>
  <c r="GGM12" i="19"/>
  <c r="GGN12" i="19"/>
  <c r="GGO12" i="19"/>
  <c r="GGP12" i="19"/>
  <c r="GGQ12" i="19"/>
  <c r="GGR12" i="19"/>
  <c r="GGS12" i="19"/>
  <c r="GGT12" i="19"/>
  <c r="GGU12" i="19"/>
  <c r="GGV12" i="19"/>
  <c r="GGW12" i="19"/>
  <c r="GGX12" i="19"/>
  <c r="GGY12" i="19"/>
  <c r="GGZ12" i="19"/>
  <c r="GHA12" i="19"/>
  <c r="GHB12" i="19"/>
  <c r="GHC12" i="19"/>
  <c r="GHD12" i="19"/>
  <c r="GHE12" i="19"/>
  <c r="GHF12" i="19"/>
  <c r="GHG12" i="19"/>
  <c r="GHH12" i="19"/>
  <c r="GHI12" i="19"/>
  <c r="GHJ12" i="19"/>
  <c r="GHK12" i="19"/>
  <c r="GHL12" i="19"/>
  <c r="GHM12" i="19"/>
  <c r="GHN12" i="19"/>
  <c r="GHO12" i="19"/>
  <c r="GHP12" i="19"/>
  <c r="GHQ12" i="19"/>
  <c r="GHR12" i="19"/>
  <c r="GHS12" i="19"/>
  <c r="GHT12" i="19"/>
  <c r="GHU12" i="19"/>
  <c r="GHV12" i="19"/>
  <c r="GHW12" i="19"/>
  <c r="GHX12" i="19"/>
  <c r="GHY12" i="19"/>
  <c r="GHZ12" i="19"/>
  <c r="GIA12" i="19"/>
  <c r="GIB12" i="19"/>
  <c r="GIC12" i="19"/>
  <c r="GID12" i="19"/>
  <c r="GIE12" i="19"/>
  <c r="GIF12" i="19"/>
  <c r="GIG12" i="19"/>
  <c r="GIH12" i="19"/>
  <c r="GII12" i="19"/>
  <c r="GIJ12" i="19"/>
  <c r="GIK12" i="19"/>
  <c r="GIL12" i="19"/>
  <c r="GIM12" i="19"/>
  <c r="GIN12" i="19"/>
  <c r="GIO12" i="19"/>
  <c r="GIP12" i="19"/>
  <c r="GIQ12" i="19"/>
  <c r="GIR12" i="19"/>
  <c r="GIS12" i="19"/>
  <c r="GIT12" i="19"/>
  <c r="GIU12" i="19"/>
  <c r="GIV12" i="19"/>
  <c r="GIW12" i="19"/>
  <c r="GIX12" i="19"/>
  <c r="GIY12" i="19"/>
  <c r="GIZ12" i="19"/>
  <c r="GJA12" i="19"/>
  <c r="GJB12" i="19"/>
  <c r="GJC12" i="19"/>
  <c r="GJD12" i="19"/>
  <c r="GJE12" i="19"/>
  <c r="GJF12" i="19"/>
  <c r="GJG12" i="19"/>
  <c r="GJH12" i="19"/>
  <c r="GJI12" i="19"/>
  <c r="GJJ12" i="19"/>
  <c r="GJK12" i="19"/>
  <c r="GJL12" i="19"/>
  <c r="GJM12" i="19"/>
  <c r="GJN12" i="19"/>
  <c r="GJO12" i="19"/>
  <c r="GJP12" i="19"/>
  <c r="GJQ12" i="19"/>
  <c r="GJR12" i="19"/>
  <c r="GJS12" i="19"/>
  <c r="GJT12" i="19"/>
  <c r="GJU12" i="19"/>
  <c r="GJV12" i="19"/>
  <c r="GJW12" i="19"/>
  <c r="GJX12" i="19"/>
  <c r="GJY12" i="19"/>
  <c r="GJZ12" i="19"/>
  <c r="GKA12" i="19"/>
  <c r="GKB12" i="19"/>
  <c r="GKC12" i="19"/>
  <c r="GKD12" i="19"/>
  <c r="GKE12" i="19"/>
  <c r="GKF12" i="19"/>
  <c r="GKG12" i="19"/>
  <c r="GKH12" i="19"/>
  <c r="GKI12" i="19"/>
  <c r="GKJ12" i="19"/>
  <c r="GKK12" i="19"/>
  <c r="GKL12" i="19"/>
  <c r="GKM12" i="19"/>
  <c r="GKN12" i="19"/>
  <c r="GKO12" i="19"/>
  <c r="GKP12" i="19"/>
  <c r="GKQ12" i="19"/>
  <c r="GKR12" i="19"/>
  <c r="GKS12" i="19"/>
  <c r="GKT12" i="19"/>
  <c r="GKU12" i="19"/>
  <c r="GKV12" i="19"/>
  <c r="GKW12" i="19"/>
  <c r="GKX12" i="19"/>
  <c r="GKY12" i="19"/>
  <c r="GKZ12" i="19"/>
  <c r="GLA12" i="19"/>
  <c r="GLB12" i="19"/>
  <c r="GLC12" i="19"/>
  <c r="GLD12" i="19"/>
  <c r="GLE12" i="19"/>
  <c r="GLF12" i="19"/>
  <c r="GLG12" i="19"/>
  <c r="GLH12" i="19"/>
  <c r="GLI12" i="19"/>
  <c r="GLJ12" i="19"/>
  <c r="GLK12" i="19"/>
  <c r="GLL12" i="19"/>
  <c r="GLM12" i="19"/>
  <c r="GLN12" i="19"/>
  <c r="GLO12" i="19"/>
  <c r="GLP12" i="19"/>
  <c r="GLQ12" i="19"/>
  <c r="GLR12" i="19"/>
  <c r="GLS12" i="19"/>
  <c r="GLT12" i="19"/>
  <c r="GLU12" i="19"/>
  <c r="GLV12" i="19"/>
  <c r="GLW12" i="19"/>
  <c r="GLX12" i="19"/>
  <c r="GLY12" i="19"/>
  <c r="GLZ12" i="19"/>
  <c r="GMA12" i="19"/>
  <c r="GMB12" i="19"/>
  <c r="GMC12" i="19"/>
  <c r="GMD12" i="19"/>
  <c r="GME12" i="19"/>
  <c r="GMF12" i="19"/>
  <c r="GMG12" i="19"/>
  <c r="GMH12" i="19"/>
  <c r="GMI12" i="19"/>
  <c r="GMJ12" i="19"/>
  <c r="GMK12" i="19"/>
  <c r="GML12" i="19"/>
  <c r="GMM12" i="19"/>
  <c r="GMN12" i="19"/>
  <c r="GMO12" i="19"/>
  <c r="GMP12" i="19"/>
  <c r="GMQ12" i="19"/>
  <c r="GMR12" i="19"/>
  <c r="GMS12" i="19"/>
  <c r="GMT12" i="19"/>
  <c r="GMU12" i="19"/>
  <c r="GMV12" i="19"/>
  <c r="GMW12" i="19"/>
  <c r="GMX12" i="19"/>
  <c r="GMY12" i="19"/>
  <c r="GMZ12" i="19"/>
  <c r="GNA12" i="19"/>
  <c r="GNB12" i="19"/>
  <c r="GNC12" i="19"/>
  <c r="GND12" i="19"/>
  <c r="GNE12" i="19"/>
  <c r="GNF12" i="19"/>
  <c r="GNG12" i="19"/>
  <c r="GNH12" i="19"/>
  <c r="GNI12" i="19"/>
  <c r="GNJ12" i="19"/>
  <c r="GNK12" i="19"/>
  <c r="GNL12" i="19"/>
  <c r="GNM12" i="19"/>
  <c r="GNN12" i="19"/>
  <c r="GNO12" i="19"/>
  <c r="GNP12" i="19"/>
  <c r="GNQ12" i="19"/>
  <c r="GNR12" i="19"/>
  <c r="GNS12" i="19"/>
  <c r="GNT12" i="19"/>
  <c r="GNU12" i="19"/>
  <c r="GNV12" i="19"/>
  <c r="GNW12" i="19"/>
  <c r="GNX12" i="19"/>
  <c r="GNY12" i="19"/>
  <c r="GNZ12" i="19"/>
  <c r="GOA12" i="19"/>
  <c r="GOB12" i="19"/>
  <c r="GOC12" i="19"/>
  <c r="GOD12" i="19"/>
  <c r="GOE12" i="19"/>
  <c r="GOF12" i="19"/>
  <c r="GOG12" i="19"/>
  <c r="GOH12" i="19"/>
  <c r="GOI12" i="19"/>
  <c r="GOJ12" i="19"/>
  <c r="GOK12" i="19"/>
  <c r="GOL12" i="19"/>
  <c r="GOM12" i="19"/>
  <c r="GON12" i="19"/>
  <c r="GOO12" i="19"/>
  <c r="GOP12" i="19"/>
  <c r="GOQ12" i="19"/>
  <c r="GOR12" i="19"/>
  <c r="GOS12" i="19"/>
  <c r="GOT12" i="19"/>
  <c r="GOU12" i="19"/>
  <c r="GOV12" i="19"/>
  <c r="GOW12" i="19"/>
  <c r="GOX12" i="19"/>
  <c r="GOY12" i="19"/>
  <c r="GOZ12" i="19"/>
  <c r="GPA12" i="19"/>
  <c r="GPB12" i="19"/>
  <c r="GPC12" i="19"/>
  <c r="GPD12" i="19"/>
  <c r="GPE12" i="19"/>
  <c r="GPF12" i="19"/>
  <c r="GPG12" i="19"/>
  <c r="GPH12" i="19"/>
  <c r="GPI12" i="19"/>
  <c r="GPJ12" i="19"/>
  <c r="GPK12" i="19"/>
  <c r="GPL12" i="19"/>
  <c r="GPM12" i="19"/>
  <c r="GPN12" i="19"/>
  <c r="GPO12" i="19"/>
  <c r="GPP12" i="19"/>
  <c r="GPQ12" i="19"/>
  <c r="GPR12" i="19"/>
  <c r="GPS12" i="19"/>
  <c r="GPT12" i="19"/>
  <c r="GPU12" i="19"/>
  <c r="GPV12" i="19"/>
  <c r="GPW12" i="19"/>
  <c r="GPX12" i="19"/>
  <c r="GPY12" i="19"/>
  <c r="GPZ12" i="19"/>
  <c r="GQA12" i="19"/>
  <c r="GQB12" i="19"/>
  <c r="GQC12" i="19"/>
  <c r="GQD12" i="19"/>
  <c r="GQE12" i="19"/>
  <c r="GQF12" i="19"/>
  <c r="GQG12" i="19"/>
  <c r="GQH12" i="19"/>
  <c r="GQI12" i="19"/>
  <c r="GQJ12" i="19"/>
  <c r="GQK12" i="19"/>
  <c r="GQL12" i="19"/>
  <c r="GQM12" i="19"/>
  <c r="GQN12" i="19"/>
  <c r="GQO12" i="19"/>
  <c r="GQP12" i="19"/>
  <c r="GQQ12" i="19"/>
  <c r="GQR12" i="19"/>
  <c r="GQS12" i="19"/>
  <c r="GQT12" i="19"/>
  <c r="GQU12" i="19"/>
  <c r="GQV12" i="19"/>
  <c r="GQW12" i="19"/>
  <c r="GQX12" i="19"/>
  <c r="GQY12" i="19"/>
  <c r="GQZ12" i="19"/>
  <c r="GRA12" i="19"/>
  <c r="GRB12" i="19"/>
  <c r="GRC12" i="19"/>
  <c r="GRD12" i="19"/>
  <c r="GRE12" i="19"/>
  <c r="GRF12" i="19"/>
  <c r="GRG12" i="19"/>
  <c r="GRH12" i="19"/>
  <c r="GRI12" i="19"/>
  <c r="GRJ12" i="19"/>
  <c r="GRK12" i="19"/>
  <c r="GRL12" i="19"/>
  <c r="GRM12" i="19"/>
  <c r="GRN12" i="19"/>
  <c r="GRO12" i="19"/>
  <c r="GRP12" i="19"/>
  <c r="GRQ12" i="19"/>
  <c r="GRR12" i="19"/>
  <c r="GRS12" i="19"/>
  <c r="GRT12" i="19"/>
  <c r="GRU12" i="19"/>
  <c r="GRV12" i="19"/>
  <c r="GRW12" i="19"/>
  <c r="GRX12" i="19"/>
  <c r="GRY12" i="19"/>
  <c r="GRZ12" i="19"/>
  <c r="GSA12" i="19"/>
  <c r="GSB12" i="19"/>
  <c r="GSC12" i="19"/>
  <c r="GSD12" i="19"/>
  <c r="GSE12" i="19"/>
  <c r="GSF12" i="19"/>
  <c r="GSG12" i="19"/>
  <c r="GSH12" i="19"/>
  <c r="GSI12" i="19"/>
  <c r="GSJ12" i="19"/>
  <c r="GSK12" i="19"/>
  <c r="GSL12" i="19"/>
  <c r="GSM12" i="19"/>
  <c r="GSN12" i="19"/>
  <c r="GSO12" i="19"/>
  <c r="GSP12" i="19"/>
  <c r="GSQ12" i="19"/>
  <c r="GSR12" i="19"/>
  <c r="GSS12" i="19"/>
  <c r="GST12" i="19"/>
  <c r="GSU12" i="19"/>
  <c r="GSV12" i="19"/>
  <c r="GSW12" i="19"/>
  <c r="GSX12" i="19"/>
  <c r="GSY12" i="19"/>
  <c r="GSZ12" i="19"/>
  <c r="GTA12" i="19"/>
  <c r="GTB12" i="19"/>
  <c r="GTC12" i="19"/>
  <c r="GTD12" i="19"/>
  <c r="GTE12" i="19"/>
  <c r="GTF12" i="19"/>
  <c r="GTG12" i="19"/>
  <c r="GTH12" i="19"/>
  <c r="GTI12" i="19"/>
  <c r="GTJ12" i="19"/>
  <c r="GTK12" i="19"/>
  <c r="GTL12" i="19"/>
  <c r="GTM12" i="19"/>
  <c r="GTN12" i="19"/>
  <c r="GTO12" i="19"/>
  <c r="GTP12" i="19"/>
  <c r="GTQ12" i="19"/>
  <c r="GTR12" i="19"/>
  <c r="GTS12" i="19"/>
  <c r="GTT12" i="19"/>
  <c r="GTU12" i="19"/>
  <c r="GTV12" i="19"/>
  <c r="GTW12" i="19"/>
  <c r="GTX12" i="19"/>
  <c r="GTY12" i="19"/>
  <c r="GTZ12" i="19"/>
  <c r="GUA12" i="19"/>
  <c r="GUB12" i="19"/>
  <c r="GUC12" i="19"/>
  <c r="GUD12" i="19"/>
  <c r="GUE12" i="19"/>
  <c r="GUF12" i="19"/>
  <c r="GUG12" i="19"/>
  <c r="GUH12" i="19"/>
  <c r="GUI12" i="19"/>
  <c r="GUJ12" i="19"/>
  <c r="GUK12" i="19"/>
  <c r="GUL12" i="19"/>
  <c r="GUM12" i="19"/>
  <c r="GUN12" i="19"/>
  <c r="GUO12" i="19"/>
  <c r="GUP12" i="19"/>
  <c r="GUQ12" i="19"/>
  <c r="GUR12" i="19"/>
  <c r="GUS12" i="19"/>
  <c r="GUT12" i="19"/>
  <c r="GUU12" i="19"/>
  <c r="GUV12" i="19"/>
  <c r="GUW12" i="19"/>
  <c r="GUX12" i="19"/>
  <c r="GUY12" i="19"/>
  <c r="GUZ12" i="19"/>
  <c r="GVA12" i="19"/>
  <c r="GVB12" i="19"/>
  <c r="GVC12" i="19"/>
  <c r="GVD12" i="19"/>
  <c r="GVE12" i="19"/>
  <c r="GVF12" i="19"/>
  <c r="GVG12" i="19"/>
  <c r="GVH12" i="19"/>
  <c r="GVI12" i="19"/>
  <c r="GVJ12" i="19"/>
  <c r="GVK12" i="19"/>
  <c r="GVL12" i="19"/>
  <c r="GVM12" i="19"/>
  <c r="GVN12" i="19"/>
  <c r="GVO12" i="19"/>
  <c r="GVP12" i="19"/>
  <c r="GVQ12" i="19"/>
  <c r="GVR12" i="19"/>
  <c r="GVS12" i="19"/>
  <c r="GVT12" i="19"/>
  <c r="GVU12" i="19"/>
  <c r="GVV12" i="19"/>
  <c r="GVW12" i="19"/>
  <c r="GVX12" i="19"/>
  <c r="GVY12" i="19"/>
  <c r="GVZ12" i="19"/>
  <c r="GWA12" i="19"/>
  <c r="GWB12" i="19"/>
  <c r="GWC12" i="19"/>
  <c r="GWD12" i="19"/>
  <c r="GWE12" i="19"/>
  <c r="GWF12" i="19"/>
  <c r="GWG12" i="19"/>
  <c r="GWH12" i="19"/>
  <c r="GWI12" i="19"/>
  <c r="GWJ12" i="19"/>
  <c r="GWK12" i="19"/>
  <c r="GWL12" i="19"/>
  <c r="GWM12" i="19"/>
  <c r="GWN12" i="19"/>
  <c r="GWO12" i="19"/>
  <c r="GWP12" i="19"/>
  <c r="GWQ12" i="19"/>
  <c r="GWR12" i="19"/>
  <c r="GWS12" i="19"/>
  <c r="GWT12" i="19"/>
  <c r="GWU12" i="19"/>
  <c r="GWV12" i="19"/>
  <c r="GWW12" i="19"/>
  <c r="GWX12" i="19"/>
  <c r="GWY12" i="19"/>
  <c r="GWZ12" i="19"/>
  <c r="GXA12" i="19"/>
  <c r="GXB12" i="19"/>
  <c r="GXC12" i="19"/>
  <c r="GXD12" i="19"/>
  <c r="GXE12" i="19"/>
  <c r="GXF12" i="19"/>
  <c r="GXG12" i="19"/>
  <c r="GXH12" i="19"/>
  <c r="GXI12" i="19"/>
  <c r="GXJ12" i="19"/>
  <c r="GXK12" i="19"/>
  <c r="GXL12" i="19"/>
  <c r="GXM12" i="19"/>
  <c r="GXN12" i="19"/>
  <c r="GXO12" i="19"/>
  <c r="GXP12" i="19"/>
  <c r="GXQ12" i="19"/>
  <c r="GXR12" i="19"/>
  <c r="GXS12" i="19"/>
  <c r="GXT12" i="19"/>
  <c r="GXU12" i="19"/>
  <c r="GXV12" i="19"/>
  <c r="GXW12" i="19"/>
  <c r="GXX12" i="19"/>
  <c r="GXY12" i="19"/>
  <c r="GXZ12" i="19"/>
  <c r="GYA12" i="19"/>
  <c r="GYB12" i="19"/>
  <c r="GYC12" i="19"/>
  <c r="GYD12" i="19"/>
  <c r="GYE12" i="19"/>
  <c r="GYF12" i="19"/>
  <c r="GYG12" i="19"/>
  <c r="GYH12" i="19"/>
  <c r="GYI12" i="19"/>
  <c r="GYJ12" i="19"/>
  <c r="GYK12" i="19"/>
  <c r="GYL12" i="19"/>
  <c r="GYM12" i="19"/>
  <c r="GYN12" i="19"/>
  <c r="GYO12" i="19"/>
  <c r="GYP12" i="19"/>
  <c r="GYQ12" i="19"/>
  <c r="GYR12" i="19"/>
  <c r="GYS12" i="19"/>
  <c r="GYT12" i="19"/>
  <c r="GYU12" i="19"/>
  <c r="GYV12" i="19"/>
  <c r="GYW12" i="19"/>
  <c r="GYX12" i="19"/>
  <c r="GYY12" i="19"/>
  <c r="GYZ12" i="19"/>
  <c r="GZA12" i="19"/>
  <c r="GZB12" i="19"/>
  <c r="GZC12" i="19"/>
  <c r="GZD12" i="19"/>
  <c r="GZE12" i="19"/>
  <c r="GZF12" i="19"/>
  <c r="GZG12" i="19"/>
  <c r="GZH12" i="19"/>
  <c r="GZI12" i="19"/>
  <c r="GZJ12" i="19"/>
  <c r="GZK12" i="19"/>
  <c r="GZL12" i="19"/>
  <c r="GZM12" i="19"/>
  <c r="GZN12" i="19"/>
  <c r="GZO12" i="19"/>
  <c r="GZP12" i="19"/>
  <c r="GZQ12" i="19"/>
  <c r="GZR12" i="19"/>
  <c r="GZS12" i="19"/>
  <c r="GZT12" i="19"/>
  <c r="GZU12" i="19"/>
  <c r="GZV12" i="19"/>
  <c r="GZW12" i="19"/>
  <c r="GZX12" i="19"/>
  <c r="GZY12" i="19"/>
  <c r="GZZ12" i="19"/>
  <c r="HAA12" i="19"/>
  <c r="HAB12" i="19"/>
  <c r="HAC12" i="19"/>
  <c r="HAD12" i="19"/>
  <c r="HAE12" i="19"/>
  <c r="HAF12" i="19"/>
  <c r="HAG12" i="19"/>
  <c r="HAH12" i="19"/>
  <c r="HAI12" i="19"/>
  <c r="HAJ12" i="19"/>
  <c r="HAK12" i="19"/>
  <c r="HAL12" i="19"/>
  <c r="HAM12" i="19"/>
  <c r="HAN12" i="19"/>
  <c r="HAO12" i="19"/>
  <c r="HAP12" i="19"/>
  <c r="HAQ12" i="19"/>
  <c r="HAR12" i="19"/>
  <c r="HAS12" i="19"/>
  <c r="HAT12" i="19"/>
  <c r="HAU12" i="19"/>
  <c r="HAV12" i="19"/>
  <c r="HAW12" i="19"/>
  <c r="HAX12" i="19"/>
  <c r="HAY12" i="19"/>
  <c r="HAZ12" i="19"/>
  <c r="HBA12" i="19"/>
  <c r="HBB12" i="19"/>
  <c r="HBC12" i="19"/>
  <c r="HBD12" i="19"/>
  <c r="HBE12" i="19"/>
  <c r="HBF12" i="19"/>
  <c r="HBG12" i="19"/>
  <c r="HBH12" i="19"/>
  <c r="HBI12" i="19"/>
  <c r="HBJ12" i="19"/>
  <c r="HBK12" i="19"/>
  <c r="HBL12" i="19"/>
  <c r="HBM12" i="19"/>
  <c r="HBN12" i="19"/>
  <c r="HBO12" i="19"/>
  <c r="HBP12" i="19"/>
  <c r="HBQ12" i="19"/>
  <c r="HBR12" i="19"/>
  <c r="HBS12" i="19"/>
  <c r="HBT12" i="19"/>
  <c r="HBU12" i="19"/>
  <c r="HBV12" i="19"/>
  <c r="HBW12" i="19"/>
  <c r="HBX12" i="19"/>
  <c r="HBY12" i="19"/>
  <c r="HBZ12" i="19"/>
  <c r="HCA12" i="19"/>
  <c r="HCB12" i="19"/>
  <c r="HCC12" i="19"/>
  <c r="HCD12" i="19"/>
  <c r="HCE12" i="19"/>
  <c r="HCF12" i="19"/>
  <c r="HCG12" i="19"/>
  <c r="HCH12" i="19"/>
  <c r="HCI12" i="19"/>
  <c r="HCJ12" i="19"/>
  <c r="HCK12" i="19"/>
  <c r="HCL12" i="19"/>
  <c r="HCM12" i="19"/>
  <c r="HCN12" i="19"/>
  <c r="HCO12" i="19"/>
  <c r="HCP12" i="19"/>
  <c r="HCQ12" i="19"/>
  <c r="HCR12" i="19"/>
  <c r="HCS12" i="19"/>
  <c r="HCT12" i="19"/>
  <c r="HCU12" i="19"/>
  <c r="HCV12" i="19"/>
  <c r="HCW12" i="19"/>
  <c r="HCX12" i="19"/>
  <c r="HCY12" i="19"/>
  <c r="HCZ12" i="19"/>
  <c r="HDA12" i="19"/>
  <c r="HDB12" i="19"/>
  <c r="HDC12" i="19"/>
  <c r="HDD12" i="19"/>
  <c r="HDE12" i="19"/>
  <c r="HDF12" i="19"/>
  <c r="HDG12" i="19"/>
  <c r="HDH12" i="19"/>
  <c r="HDI12" i="19"/>
  <c r="HDJ12" i="19"/>
  <c r="HDK12" i="19"/>
  <c r="HDL12" i="19"/>
  <c r="HDM12" i="19"/>
  <c r="HDN12" i="19"/>
  <c r="HDO12" i="19"/>
  <c r="HDP12" i="19"/>
  <c r="HDQ12" i="19"/>
  <c r="HDR12" i="19"/>
  <c r="HDS12" i="19"/>
  <c r="HDT12" i="19"/>
  <c r="HDU12" i="19"/>
  <c r="HDV12" i="19"/>
  <c r="HDW12" i="19"/>
  <c r="HDX12" i="19"/>
  <c r="HDY12" i="19"/>
  <c r="HDZ12" i="19"/>
  <c r="HEA12" i="19"/>
  <c r="HEB12" i="19"/>
  <c r="HEC12" i="19"/>
  <c r="HED12" i="19"/>
  <c r="HEE12" i="19"/>
  <c r="HEF12" i="19"/>
  <c r="HEG12" i="19"/>
  <c r="HEH12" i="19"/>
  <c r="HEI12" i="19"/>
  <c r="HEJ12" i="19"/>
  <c r="HEK12" i="19"/>
  <c r="HEL12" i="19"/>
  <c r="HEM12" i="19"/>
  <c r="HEN12" i="19"/>
  <c r="HEO12" i="19"/>
  <c r="HEP12" i="19"/>
  <c r="HEQ12" i="19"/>
  <c r="HER12" i="19"/>
  <c r="HES12" i="19"/>
  <c r="HET12" i="19"/>
  <c r="HEU12" i="19"/>
  <c r="HEV12" i="19"/>
  <c r="HEW12" i="19"/>
  <c r="HEX12" i="19"/>
  <c r="HEY12" i="19"/>
  <c r="HEZ12" i="19"/>
  <c r="HFA12" i="19"/>
  <c r="HFB12" i="19"/>
  <c r="HFC12" i="19"/>
  <c r="HFD12" i="19"/>
  <c r="HFE12" i="19"/>
  <c r="HFF12" i="19"/>
  <c r="HFG12" i="19"/>
  <c r="HFH12" i="19"/>
  <c r="HFI12" i="19"/>
  <c r="HFJ12" i="19"/>
  <c r="HFK12" i="19"/>
  <c r="HFL12" i="19"/>
  <c r="HFM12" i="19"/>
  <c r="HFN12" i="19"/>
  <c r="HFO12" i="19"/>
  <c r="HFP12" i="19"/>
  <c r="HFQ12" i="19"/>
  <c r="HFR12" i="19"/>
  <c r="HFS12" i="19"/>
  <c r="HFT12" i="19"/>
  <c r="HFU12" i="19"/>
  <c r="HFV12" i="19"/>
  <c r="HFW12" i="19"/>
  <c r="HFX12" i="19"/>
  <c r="HFY12" i="19"/>
  <c r="HFZ12" i="19"/>
  <c r="HGA12" i="19"/>
  <c r="HGB12" i="19"/>
  <c r="HGC12" i="19"/>
  <c r="HGD12" i="19"/>
  <c r="HGE12" i="19"/>
  <c r="HGF12" i="19"/>
  <c r="HGG12" i="19"/>
  <c r="HGH12" i="19"/>
  <c r="HGI12" i="19"/>
  <c r="HGJ12" i="19"/>
  <c r="HGK12" i="19"/>
  <c r="HGL12" i="19"/>
  <c r="HGM12" i="19"/>
  <c r="HGN12" i="19"/>
  <c r="HGO12" i="19"/>
  <c r="HGP12" i="19"/>
  <c r="HGQ12" i="19"/>
  <c r="HGR12" i="19"/>
  <c r="HGS12" i="19"/>
  <c r="HGT12" i="19"/>
  <c r="HGU12" i="19"/>
  <c r="HGV12" i="19"/>
  <c r="HGW12" i="19"/>
  <c r="HGX12" i="19"/>
  <c r="HGY12" i="19"/>
  <c r="HGZ12" i="19"/>
  <c r="HHA12" i="19"/>
  <c r="HHB12" i="19"/>
  <c r="HHC12" i="19"/>
  <c r="HHD12" i="19"/>
  <c r="HHE12" i="19"/>
  <c r="HHF12" i="19"/>
  <c r="HHG12" i="19"/>
  <c r="HHH12" i="19"/>
  <c r="HHI12" i="19"/>
  <c r="HHJ12" i="19"/>
  <c r="HHK12" i="19"/>
  <c r="HHL12" i="19"/>
  <c r="HHM12" i="19"/>
  <c r="HHN12" i="19"/>
  <c r="HHO12" i="19"/>
  <c r="HHP12" i="19"/>
  <c r="HHQ12" i="19"/>
  <c r="HHR12" i="19"/>
  <c r="HHS12" i="19"/>
  <c r="HHT12" i="19"/>
  <c r="HHU12" i="19"/>
  <c r="HHV12" i="19"/>
  <c r="HHW12" i="19"/>
  <c r="HHX12" i="19"/>
  <c r="HHY12" i="19"/>
  <c r="HHZ12" i="19"/>
  <c r="HIA12" i="19"/>
  <c r="HIB12" i="19"/>
  <c r="HIC12" i="19"/>
  <c r="HID12" i="19"/>
  <c r="HIE12" i="19"/>
  <c r="HIF12" i="19"/>
  <c r="HIG12" i="19"/>
  <c r="HIH12" i="19"/>
  <c r="HII12" i="19"/>
  <c r="HIJ12" i="19"/>
  <c r="HIK12" i="19"/>
  <c r="HIL12" i="19"/>
  <c r="HIM12" i="19"/>
  <c r="HIN12" i="19"/>
  <c r="HIO12" i="19"/>
  <c r="HIP12" i="19"/>
  <c r="HIQ12" i="19"/>
  <c r="HIR12" i="19"/>
  <c r="HIS12" i="19"/>
  <c r="HIT12" i="19"/>
  <c r="HIU12" i="19"/>
  <c r="HIV12" i="19"/>
  <c r="HIW12" i="19"/>
  <c r="HIX12" i="19"/>
  <c r="HIY12" i="19"/>
  <c r="HIZ12" i="19"/>
  <c r="HJA12" i="19"/>
  <c r="HJB12" i="19"/>
  <c r="HJC12" i="19"/>
  <c r="HJD12" i="19"/>
  <c r="HJE12" i="19"/>
  <c r="HJF12" i="19"/>
  <c r="HJG12" i="19"/>
  <c r="HJH12" i="19"/>
  <c r="HJI12" i="19"/>
  <c r="HJJ12" i="19"/>
  <c r="HJK12" i="19"/>
  <c r="HJL12" i="19"/>
  <c r="HJM12" i="19"/>
  <c r="HJN12" i="19"/>
  <c r="HJO12" i="19"/>
  <c r="HJP12" i="19"/>
  <c r="HJQ12" i="19"/>
  <c r="HJR12" i="19"/>
  <c r="HJS12" i="19"/>
  <c r="HJT12" i="19"/>
  <c r="HJU12" i="19"/>
  <c r="HJV12" i="19"/>
  <c r="HJW12" i="19"/>
  <c r="HJX12" i="19"/>
  <c r="HJY12" i="19"/>
  <c r="HJZ12" i="19"/>
  <c r="HKA12" i="19"/>
  <c r="HKB12" i="19"/>
  <c r="HKC12" i="19"/>
  <c r="HKD12" i="19"/>
  <c r="HKE12" i="19"/>
  <c r="HKF12" i="19"/>
  <c r="HKG12" i="19"/>
  <c r="HKH12" i="19"/>
  <c r="HKI12" i="19"/>
  <c r="HKJ12" i="19"/>
  <c r="HKK12" i="19"/>
  <c r="HKL12" i="19"/>
  <c r="HKM12" i="19"/>
  <c r="HKN12" i="19"/>
  <c r="HKO12" i="19"/>
  <c r="HKP12" i="19"/>
  <c r="HKQ12" i="19"/>
  <c r="HKR12" i="19"/>
  <c r="HKS12" i="19"/>
  <c r="HKT12" i="19"/>
  <c r="HKU12" i="19"/>
  <c r="HKV12" i="19"/>
  <c r="HKW12" i="19"/>
  <c r="HKX12" i="19"/>
  <c r="HKY12" i="19"/>
  <c r="HKZ12" i="19"/>
  <c r="HLA12" i="19"/>
  <c r="HLB12" i="19"/>
  <c r="HLC12" i="19"/>
  <c r="HLD12" i="19"/>
  <c r="HLE12" i="19"/>
  <c r="HLF12" i="19"/>
  <c r="HLG12" i="19"/>
  <c r="HLH12" i="19"/>
  <c r="HLI12" i="19"/>
  <c r="HLJ12" i="19"/>
  <c r="HLK12" i="19"/>
  <c r="HLL12" i="19"/>
  <c r="HLM12" i="19"/>
  <c r="HLN12" i="19"/>
  <c r="HLO12" i="19"/>
  <c r="HLP12" i="19"/>
  <c r="HLQ12" i="19"/>
  <c r="HLR12" i="19"/>
  <c r="HLS12" i="19"/>
  <c r="HLT12" i="19"/>
  <c r="HLU12" i="19"/>
  <c r="HLV12" i="19"/>
  <c r="HLW12" i="19"/>
  <c r="HLX12" i="19"/>
  <c r="HLY12" i="19"/>
  <c r="HLZ12" i="19"/>
  <c r="HMA12" i="19"/>
  <c r="HMB12" i="19"/>
  <c r="HMC12" i="19"/>
  <c r="HMD12" i="19"/>
  <c r="HME12" i="19"/>
  <c r="HMF12" i="19"/>
  <c r="HMG12" i="19"/>
  <c r="HMH12" i="19"/>
  <c r="HMI12" i="19"/>
  <c r="HMJ12" i="19"/>
  <c r="HMK12" i="19"/>
  <c r="HML12" i="19"/>
  <c r="HMM12" i="19"/>
  <c r="HMN12" i="19"/>
  <c r="HMO12" i="19"/>
  <c r="HMP12" i="19"/>
  <c r="HMQ12" i="19"/>
  <c r="HMR12" i="19"/>
  <c r="HMS12" i="19"/>
  <c r="HMT12" i="19"/>
  <c r="HMU12" i="19"/>
  <c r="HMV12" i="19"/>
  <c r="HMW12" i="19"/>
  <c r="HMX12" i="19"/>
  <c r="HMY12" i="19"/>
  <c r="HMZ12" i="19"/>
  <c r="HNA12" i="19"/>
  <c r="HNB12" i="19"/>
  <c r="HNC12" i="19"/>
  <c r="HND12" i="19"/>
  <c r="HNE12" i="19"/>
  <c r="HNF12" i="19"/>
  <c r="HNG12" i="19"/>
  <c r="HNH12" i="19"/>
  <c r="HNI12" i="19"/>
  <c r="HNJ12" i="19"/>
  <c r="HNK12" i="19"/>
  <c r="HNL12" i="19"/>
  <c r="HNM12" i="19"/>
  <c r="HNN12" i="19"/>
  <c r="HNO12" i="19"/>
  <c r="HNP12" i="19"/>
  <c r="HNQ12" i="19"/>
  <c r="HNR12" i="19"/>
  <c r="HNS12" i="19"/>
  <c r="HNT12" i="19"/>
  <c r="HNU12" i="19"/>
  <c r="HNV12" i="19"/>
  <c r="HNW12" i="19"/>
  <c r="HNX12" i="19"/>
  <c r="HNY12" i="19"/>
  <c r="HNZ12" i="19"/>
  <c r="HOA12" i="19"/>
  <c r="HOB12" i="19"/>
  <c r="HOC12" i="19"/>
  <c r="HOD12" i="19"/>
  <c r="HOE12" i="19"/>
  <c r="HOF12" i="19"/>
  <c r="HOG12" i="19"/>
  <c r="HOH12" i="19"/>
  <c r="HOI12" i="19"/>
  <c r="HOJ12" i="19"/>
  <c r="HOK12" i="19"/>
  <c r="HOL12" i="19"/>
  <c r="HOM12" i="19"/>
  <c r="HON12" i="19"/>
  <c r="HOO12" i="19"/>
  <c r="HOP12" i="19"/>
  <c r="HOQ12" i="19"/>
  <c r="HOR12" i="19"/>
  <c r="HOS12" i="19"/>
  <c r="HOT12" i="19"/>
  <c r="HOU12" i="19"/>
  <c r="HOV12" i="19"/>
  <c r="HOW12" i="19"/>
  <c r="HOX12" i="19"/>
  <c r="HOY12" i="19"/>
  <c r="HOZ12" i="19"/>
  <c r="HPA12" i="19"/>
  <c r="HPB12" i="19"/>
  <c r="HPC12" i="19"/>
  <c r="HPD12" i="19"/>
  <c r="HPE12" i="19"/>
  <c r="HPF12" i="19"/>
  <c r="HPG12" i="19"/>
  <c r="HPH12" i="19"/>
  <c r="HPI12" i="19"/>
  <c r="HPJ12" i="19"/>
  <c r="HPK12" i="19"/>
  <c r="HPL12" i="19"/>
  <c r="HPM12" i="19"/>
  <c r="HPN12" i="19"/>
  <c r="HPO12" i="19"/>
  <c r="HPP12" i="19"/>
  <c r="HPQ12" i="19"/>
  <c r="HPR12" i="19"/>
  <c r="HPS12" i="19"/>
  <c r="HPT12" i="19"/>
  <c r="HPU12" i="19"/>
  <c r="HPV12" i="19"/>
  <c r="HPW12" i="19"/>
  <c r="HPX12" i="19"/>
  <c r="HPY12" i="19"/>
  <c r="HPZ12" i="19"/>
  <c r="HQA12" i="19"/>
  <c r="HQB12" i="19"/>
  <c r="HQC12" i="19"/>
  <c r="HQD12" i="19"/>
  <c r="HQE12" i="19"/>
  <c r="HQF12" i="19"/>
  <c r="HQG12" i="19"/>
  <c r="HQH12" i="19"/>
  <c r="HQI12" i="19"/>
  <c r="HQJ12" i="19"/>
  <c r="HQK12" i="19"/>
  <c r="HQL12" i="19"/>
  <c r="HQM12" i="19"/>
  <c r="HQN12" i="19"/>
  <c r="HQO12" i="19"/>
  <c r="HQP12" i="19"/>
  <c r="HQQ12" i="19"/>
  <c r="HQR12" i="19"/>
  <c r="HQS12" i="19"/>
  <c r="HQT12" i="19"/>
  <c r="HQU12" i="19"/>
  <c r="HQV12" i="19"/>
  <c r="HQW12" i="19"/>
  <c r="HQX12" i="19"/>
  <c r="HQY12" i="19"/>
  <c r="HQZ12" i="19"/>
  <c r="HRA12" i="19"/>
  <c r="HRB12" i="19"/>
  <c r="HRC12" i="19"/>
  <c r="HRD12" i="19"/>
  <c r="HRE12" i="19"/>
  <c r="HRF12" i="19"/>
  <c r="HRG12" i="19"/>
  <c r="HRH12" i="19"/>
  <c r="HRI12" i="19"/>
  <c r="HRJ12" i="19"/>
  <c r="HRK12" i="19"/>
  <c r="HRL12" i="19"/>
  <c r="HRM12" i="19"/>
  <c r="HRN12" i="19"/>
  <c r="HRO12" i="19"/>
  <c r="HRP12" i="19"/>
  <c r="HRQ12" i="19"/>
  <c r="HRR12" i="19"/>
  <c r="HRS12" i="19"/>
  <c r="HRT12" i="19"/>
  <c r="HRU12" i="19"/>
  <c r="HRV12" i="19"/>
  <c r="HRW12" i="19"/>
  <c r="HRX12" i="19"/>
  <c r="HRY12" i="19"/>
  <c r="HRZ12" i="19"/>
  <c r="HSA12" i="19"/>
  <c r="HSB12" i="19"/>
  <c r="HSC12" i="19"/>
  <c r="HSD12" i="19"/>
  <c r="HSE12" i="19"/>
  <c r="HSF12" i="19"/>
  <c r="HSG12" i="19"/>
  <c r="HSH12" i="19"/>
  <c r="HSI12" i="19"/>
  <c r="HSJ12" i="19"/>
  <c r="HSK12" i="19"/>
  <c r="HSL12" i="19"/>
  <c r="HSM12" i="19"/>
  <c r="HSN12" i="19"/>
  <c r="HSO12" i="19"/>
  <c r="HSP12" i="19"/>
  <c r="HSQ12" i="19"/>
  <c r="HSR12" i="19"/>
  <c r="HSS12" i="19"/>
  <c r="HST12" i="19"/>
  <c r="HSU12" i="19"/>
  <c r="HSV12" i="19"/>
  <c r="HSW12" i="19"/>
  <c r="HSX12" i="19"/>
  <c r="HSY12" i="19"/>
  <c r="HSZ12" i="19"/>
  <c r="HTA12" i="19"/>
  <c r="HTB12" i="19"/>
  <c r="HTC12" i="19"/>
  <c r="HTD12" i="19"/>
  <c r="HTE12" i="19"/>
  <c r="HTF12" i="19"/>
  <c r="HTG12" i="19"/>
  <c r="HTH12" i="19"/>
  <c r="HTI12" i="19"/>
  <c r="HTJ12" i="19"/>
  <c r="HTK12" i="19"/>
  <c r="HTL12" i="19"/>
  <c r="HTM12" i="19"/>
  <c r="HTN12" i="19"/>
  <c r="HTO12" i="19"/>
  <c r="HTP12" i="19"/>
  <c r="HTQ12" i="19"/>
  <c r="HTR12" i="19"/>
  <c r="HTS12" i="19"/>
  <c r="HTT12" i="19"/>
  <c r="HTU12" i="19"/>
  <c r="HTV12" i="19"/>
  <c r="HTW12" i="19"/>
  <c r="HTX12" i="19"/>
  <c r="HTY12" i="19"/>
  <c r="HTZ12" i="19"/>
  <c r="HUA12" i="19"/>
  <c r="HUB12" i="19"/>
  <c r="HUC12" i="19"/>
  <c r="HUD12" i="19"/>
  <c r="HUE12" i="19"/>
  <c r="HUF12" i="19"/>
  <c r="HUG12" i="19"/>
  <c r="HUH12" i="19"/>
  <c r="HUI12" i="19"/>
  <c r="HUJ12" i="19"/>
  <c r="HUK12" i="19"/>
  <c r="HUL12" i="19"/>
  <c r="HUM12" i="19"/>
  <c r="HUN12" i="19"/>
  <c r="HUO12" i="19"/>
  <c r="HUP12" i="19"/>
  <c r="HUQ12" i="19"/>
  <c r="HUR12" i="19"/>
  <c r="HUS12" i="19"/>
  <c r="HUT12" i="19"/>
  <c r="HUU12" i="19"/>
  <c r="HUV12" i="19"/>
  <c r="HUW12" i="19"/>
  <c r="HUX12" i="19"/>
  <c r="HUY12" i="19"/>
  <c r="HUZ12" i="19"/>
  <c r="HVA12" i="19"/>
  <c r="HVB12" i="19"/>
  <c r="HVC12" i="19"/>
  <c r="HVD12" i="19"/>
  <c r="HVE12" i="19"/>
  <c r="HVF12" i="19"/>
  <c r="HVG12" i="19"/>
  <c r="HVH12" i="19"/>
  <c r="HVI12" i="19"/>
  <c r="HVJ12" i="19"/>
  <c r="HVK12" i="19"/>
  <c r="HVL12" i="19"/>
  <c r="HVM12" i="19"/>
  <c r="HVN12" i="19"/>
  <c r="HVO12" i="19"/>
  <c r="HVP12" i="19"/>
  <c r="HVQ12" i="19"/>
  <c r="HVR12" i="19"/>
  <c r="HVS12" i="19"/>
  <c r="HVT12" i="19"/>
  <c r="HVU12" i="19"/>
  <c r="HVV12" i="19"/>
  <c r="HVW12" i="19"/>
  <c r="HVX12" i="19"/>
  <c r="HVY12" i="19"/>
  <c r="HVZ12" i="19"/>
  <c r="HWA12" i="19"/>
  <c r="HWB12" i="19"/>
  <c r="HWC12" i="19"/>
  <c r="HWD12" i="19"/>
  <c r="HWE12" i="19"/>
  <c r="HWF12" i="19"/>
  <c r="HWG12" i="19"/>
  <c r="HWH12" i="19"/>
  <c r="HWI12" i="19"/>
  <c r="HWJ12" i="19"/>
  <c r="HWK12" i="19"/>
  <c r="HWL12" i="19"/>
  <c r="HWM12" i="19"/>
  <c r="HWN12" i="19"/>
  <c r="HWO12" i="19"/>
  <c r="HWP12" i="19"/>
  <c r="HWQ12" i="19"/>
  <c r="HWR12" i="19"/>
  <c r="HWS12" i="19"/>
  <c r="HWT12" i="19"/>
  <c r="HWU12" i="19"/>
  <c r="HWV12" i="19"/>
  <c r="HWW12" i="19"/>
  <c r="HWX12" i="19"/>
  <c r="HWY12" i="19"/>
  <c r="HWZ12" i="19"/>
  <c r="HXA12" i="19"/>
  <c r="HXB12" i="19"/>
  <c r="HXC12" i="19"/>
  <c r="HXD12" i="19"/>
  <c r="HXE12" i="19"/>
  <c r="HXF12" i="19"/>
  <c r="HXG12" i="19"/>
  <c r="HXH12" i="19"/>
  <c r="HXI12" i="19"/>
  <c r="HXJ12" i="19"/>
  <c r="HXK12" i="19"/>
  <c r="HXL12" i="19"/>
  <c r="HXM12" i="19"/>
  <c r="HXN12" i="19"/>
  <c r="HXO12" i="19"/>
  <c r="HXP12" i="19"/>
  <c r="HXQ12" i="19"/>
  <c r="HXR12" i="19"/>
  <c r="HXS12" i="19"/>
  <c r="HXT12" i="19"/>
  <c r="HXU12" i="19"/>
  <c r="HXV12" i="19"/>
  <c r="HXW12" i="19"/>
  <c r="HXX12" i="19"/>
  <c r="HXY12" i="19"/>
  <c r="HXZ12" i="19"/>
  <c r="HYA12" i="19"/>
  <c r="HYB12" i="19"/>
  <c r="HYC12" i="19"/>
  <c r="HYD12" i="19"/>
  <c r="HYE12" i="19"/>
  <c r="HYF12" i="19"/>
  <c r="HYG12" i="19"/>
  <c r="HYH12" i="19"/>
  <c r="HYI12" i="19"/>
  <c r="HYJ12" i="19"/>
  <c r="HYK12" i="19"/>
  <c r="HYL12" i="19"/>
  <c r="HYM12" i="19"/>
  <c r="HYN12" i="19"/>
  <c r="HYO12" i="19"/>
  <c r="HYP12" i="19"/>
  <c r="HYQ12" i="19"/>
  <c r="HYR12" i="19"/>
  <c r="HYS12" i="19"/>
  <c r="HYT12" i="19"/>
  <c r="HYU12" i="19"/>
  <c r="HYV12" i="19"/>
  <c r="HYW12" i="19"/>
  <c r="HYX12" i="19"/>
  <c r="HYY12" i="19"/>
  <c r="HYZ12" i="19"/>
  <c r="HZA12" i="19"/>
  <c r="HZB12" i="19"/>
  <c r="HZC12" i="19"/>
  <c r="HZD12" i="19"/>
  <c r="HZE12" i="19"/>
  <c r="HZF12" i="19"/>
  <c r="HZG12" i="19"/>
  <c r="HZH12" i="19"/>
  <c r="HZI12" i="19"/>
  <c r="HZJ12" i="19"/>
  <c r="HZK12" i="19"/>
  <c r="HZL12" i="19"/>
  <c r="HZM12" i="19"/>
  <c r="HZN12" i="19"/>
  <c r="HZO12" i="19"/>
  <c r="HZP12" i="19"/>
  <c r="HZQ12" i="19"/>
  <c r="HZR12" i="19"/>
  <c r="HZS12" i="19"/>
  <c r="HZT12" i="19"/>
  <c r="HZU12" i="19"/>
  <c r="HZV12" i="19"/>
  <c r="HZW12" i="19"/>
  <c r="HZX12" i="19"/>
  <c r="HZY12" i="19"/>
  <c r="HZZ12" i="19"/>
  <c r="IAA12" i="19"/>
  <c r="IAB12" i="19"/>
  <c r="IAC12" i="19"/>
  <c r="IAD12" i="19"/>
  <c r="IAE12" i="19"/>
  <c r="IAF12" i="19"/>
  <c r="IAG12" i="19"/>
  <c r="IAH12" i="19"/>
  <c r="IAI12" i="19"/>
  <c r="IAJ12" i="19"/>
  <c r="IAK12" i="19"/>
  <c r="IAL12" i="19"/>
  <c r="IAM12" i="19"/>
  <c r="IAN12" i="19"/>
  <c r="IAO12" i="19"/>
  <c r="IAP12" i="19"/>
  <c r="IAQ12" i="19"/>
  <c r="IAR12" i="19"/>
  <c r="IAS12" i="19"/>
  <c r="IAT12" i="19"/>
  <c r="IAU12" i="19"/>
  <c r="IAV12" i="19"/>
  <c r="IAW12" i="19"/>
  <c r="IAX12" i="19"/>
  <c r="IAY12" i="19"/>
  <c r="IAZ12" i="19"/>
  <c r="IBA12" i="19"/>
  <c r="IBB12" i="19"/>
  <c r="IBC12" i="19"/>
  <c r="IBD12" i="19"/>
  <c r="IBE12" i="19"/>
  <c r="IBF12" i="19"/>
  <c r="IBG12" i="19"/>
  <c r="IBH12" i="19"/>
  <c r="IBI12" i="19"/>
  <c r="IBJ12" i="19"/>
  <c r="IBK12" i="19"/>
  <c r="IBL12" i="19"/>
  <c r="IBM12" i="19"/>
  <c r="IBN12" i="19"/>
  <c r="IBO12" i="19"/>
  <c r="IBP12" i="19"/>
  <c r="IBQ12" i="19"/>
  <c r="IBR12" i="19"/>
  <c r="IBS12" i="19"/>
  <c r="IBT12" i="19"/>
  <c r="IBU12" i="19"/>
  <c r="IBV12" i="19"/>
  <c r="IBW12" i="19"/>
  <c r="IBX12" i="19"/>
  <c r="IBY12" i="19"/>
  <c r="IBZ12" i="19"/>
  <c r="ICA12" i="19"/>
  <c r="ICB12" i="19"/>
  <c r="ICC12" i="19"/>
  <c r="ICD12" i="19"/>
  <c r="ICE12" i="19"/>
  <c r="ICF12" i="19"/>
  <c r="ICG12" i="19"/>
  <c r="ICH12" i="19"/>
  <c r="ICI12" i="19"/>
  <c r="ICJ12" i="19"/>
  <c r="ICK12" i="19"/>
  <c r="ICL12" i="19"/>
  <c r="ICM12" i="19"/>
  <c r="ICN12" i="19"/>
  <c r="ICO12" i="19"/>
  <c r="ICP12" i="19"/>
  <c r="ICQ12" i="19"/>
  <c r="ICR12" i="19"/>
  <c r="ICS12" i="19"/>
  <c r="ICT12" i="19"/>
  <c r="ICU12" i="19"/>
  <c r="ICV12" i="19"/>
  <c r="ICW12" i="19"/>
  <c r="ICX12" i="19"/>
  <c r="ICY12" i="19"/>
  <c r="ICZ12" i="19"/>
  <c r="IDA12" i="19"/>
  <c r="IDB12" i="19"/>
  <c r="IDC12" i="19"/>
  <c r="IDD12" i="19"/>
  <c r="IDE12" i="19"/>
  <c r="IDF12" i="19"/>
  <c r="IDG12" i="19"/>
  <c r="IDH12" i="19"/>
  <c r="IDI12" i="19"/>
  <c r="IDJ12" i="19"/>
  <c r="IDK12" i="19"/>
  <c r="IDL12" i="19"/>
  <c r="IDM12" i="19"/>
  <c r="IDN12" i="19"/>
  <c r="IDO12" i="19"/>
  <c r="IDP12" i="19"/>
  <c r="IDQ12" i="19"/>
  <c r="IDR12" i="19"/>
  <c r="IDS12" i="19"/>
  <c r="IDT12" i="19"/>
  <c r="IDU12" i="19"/>
  <c r="IDV12" i="19"/>
  <c r="IDW12" i="19"/>
  <c r="IDX12" i="19"/>
  <c r="IDY12" i="19"/>
  <c r="IDZ12" i="19"/>
  <c r="IEA12" i="19"/>
  <c r="IEB12" i="19"/>
  <c r="IEC12" i="19"/>
  <c r="IED12" i="19"/>
  <c r="IEE12" i="19"/>
  <c r="IEF12" i="19"/>
  <c r="IEG12" i="19"/>
  <c r="IEH12" i="19"/>
  <c r="IEI12" i="19"/>
  <c r="IEJ12" i="19"/>
  <c r="IEK12" i="19"/>
  <c r="IEL12" i="19"/>
  <c r="IEM12" i="19"/>
  <c r="IEN12" i="19"/>
  <c r="IEO12" i="19"/>
  <c r="IEP12" i="19"/>
  <c r="IEQ12" i="19"/>
  <c r="IER12" i="19"/>
  <c r="IES12" i="19"/>
  <c r="IET12" i="19"/>
  <c r="IEU12" i="19"/>
  <c r="IEV12" i="19"/>
  <c r="IEW12" i="19"/>
  <c r="IEX12" i="19"/>
  <c r="IEY12" i="19"/>
  <c r="IEZ12" i="19"/>
  <c r="IFA12" i="19"/>
  <c r="IFB12" i="19"/>
  <c r="IFC12" i="19"/>
  <c r="IFD12" i="19"/>
  <c r="IFE12" i="19"/>
  <c r="IFF12" i="19"/>
  <c r="IFG12" i="19"/>
  <c r="IFH12" i="19"/>
  <c r="IFI12" i="19"/>
  <c r="IFJ12" i="19"/>
  <c r="IFK12" i="19"/>
  <c r="IFL12" i="19"/>
  <c r="IFM12" i="19"/>
  <c r="IFN12" i="19"/>
  <c r="IFO12" i="19"/>
  <c r="IFP12" i="19"/>
  <c r="IFQ12" i="19"/>
  <c r="IFR12" i="19"/>
  <c r="IFS12" i="19"/>
  <c r="IFT12" i="19"/>
  <c r="IFU12" i="19"/>
  <c r="IFV12" i="19"/>
  <c r="IFW12" i="19"/>
  <c r="IFX12" i="19"/>
  <c r="IFY12" i="19"/>
  <c r="IFZ12" i="19"/>
  <c r="IGA12" i="19"/>
  <c r="IGB12" i="19"/>
  <c r="IGC12" i="19"/>
  <c r="IGD12" i="19"/>
  <c r="IGE12" i="19"/>
  <c r="IGF12" i="19"/>
  <c r="IGG12" i="19"/>
  <c r="IGH12" i="19"/>
  <c r="IGI12" i="19"/>
  <c r="IGJ12" i="19"/>
  <c r="IGK12" i="19"/>
  <c r="IGL12" i="19"/>
  <c r="IGM12" i="19"/>
  <c r="IGN12" i="19"/>
  <c r="IGO12" i="19"/>
  <c r="IGP12" i="19"/>
  <c r="IGQ12" i="19"/>
  <c r="IGR12" i="19"/>
  <c r="IGS12" i="19"/>
  <c r="IGT12" i="19"/>
  <c r="IGU12" i="19"/>
  <c r="IGV12" i="19"/>
  <c r="IGW12" i="19"/>
  <c r="IGX12" i="19"/>
  <c r="IGY12" i="19"/>
  <c r="IGZ12" i="19"/>
  <c r="IHA12" i="19"/>
  <c r="IHB12" i="19"/>
  <c r="IHC12" i="19"/>
  <c r="IHD12" i="19"/>
  <c r="IHE12" i="19"/>
  <c r="IHF12" i="19"/>
  <c r="IHG12" i="19"/>
  <c r="IHH12" i="19"/>
  <c r="IHI12" i="19"/>
  <c r="IHJ12" i="19"/>
  <c r="IHK12" i="19"/>
  <c r="IHL12" i="19"/>
  <c r="IHM12" i="19"/>
  <c r="IHN12" i="19"/>
  <c r="IHO12" i="19"/>
  <c r="IHP12" i="19"/>
  <c r="IHQ12" i="19"/>
  <c r="IHR12" i="19"/>
  <c r="IHS12" i="19"/>
  <c r="IHT12" i="19"/>
  <c r="IHU12" i="19"/>
  <c r="IHV12" i="19"/>
  <c r="IHW12" i="19"/>
  <c r="IHX12" i="19"/>
  <c r="IHY12" i="19"/>
  <c r="IHZ12" i="19"/>
  <c r="IIA12" i="19"/>
  <c r="IIB12" i="19"/>
  <c r="IIC12" i="19"/>
  <c r="IID12" i="19"/>
  <c r="IIE12" i="19"/>
  <c r="IIF12" i="19"/>
  <c r="IIG12" i="19"/>
  <c r="IIH12" i="19"/>
  <c r="III12" i="19"/>
  <c r="IIJ12" i="19"/>
  <c r="IIK12" i="19"/>
  <c r="IIL12" i="19"/>
  <c r="IIM12" i="19"/>
  <c r="IIN12" i="19"/>
  <c r="IIO12" i="19"/>
  <c r="IIP12" i="19"/>
  <c r="IIQ12" i="19"/>
  <c r="IIR12" i="19"/>
  <c r="IIS12" i="19"/>
  <c r="IIT12" i="19"/>
  <c r="IIU12" i="19"/>
  <c r="IIV12" i="19"/>
  <c r="IIW12" i="19"/>
  <c r="IIX12" i="19"/>
  <c r="IIY12" i="19"/>
  <c r="IIZ12" i="19"/>
  <c r="IJA12" i="19"/>
  <c r="IJB12" i="19"/>
  <c r="IJC12" i="19"/>
  <c r="IJD12" i="19"/>
  <c r="IJE12" i="19"/>
  <c r="IJF12" i="19"/>
  <c r="IJG12" i="19"/>
  <c r="IJH12" i="19"/>
  <c r="IJI12" i="19"/>
  <c r="IJJ12" i="19"/>
  <c r="IJK12" i="19"/>
  <c r="IJL12" i="19"/>
  <c r="IJM12" i="19"/>
  <c r="IJN12" i="19"/>
  <c r="IJO12" i="19"/>
  <c r="IJP12" i="19"/>
  <c r="IJQ12" i="19"/>
  <c r="IJR12" i="19"/>
  <c r="IJS12" i="19"/>
  <c r="IJT12" i="19"/>
  <c r="IJU12" i="19"/>
  <c r="IJV12" i="19"/>
  <c r="IJW12" i="19"/>
  <c r="IJX12" i="19"/>
  <c r="IJY12" i="19"/>
  <c r="IJZ12" i="19"/>
  <c r="IKA12" i="19"/>
  <c r="IKB12" i="19"/>
  <c r="IKC12" i="19"/>
  <c r="IKD12" i="19"/>
  <c r="IKE12" i="19"/>
  <c r="IKF12" i="19"/>
  <c r="IKG12" i="19"/>
  <c r="IKH12" i="19"/>
  <c r="IKI12" i="19"/>
  <c r="IKJ12" i="19"/>
  <c r="IKK12" i="19"/>
  <c r="IKL12" i="19"/>
  <c r="IKM12" i="19"/>
  <c r="IKN12" i="19"/>
  <c r="IKO12" i="19"/>
  <c r="IKP12" i="19"/>
  <c r="IKQ12" i="19"/>
  <c r="IKR12" i="19"/>
  <c r="IKS12" i="19"/>
  <c r="IKT12" i="19"/>
  <c r="IKU12" i="19"/>
  <c r="IKV12" i="19"/>
  <c r="IKW12" i="19"/>
  <c r="IKX12" i="19"/>
  <c r="IKY12" i="19"/>
  <c r="IKZ12" i="19"/>
  <c r="ILA12" i="19"/>
  <c r="ILB12" i="19"/>
  <c r="ILC12" i="19"/>
  <c r="ILD12" i="19"/>
  <c r="ILE12" i="19"/>
  <c r="ILF12" i="19"/>
  <c r="ILG12" i="19"/>
  <c r="ILH12" i="19"/>
  <c r="ILI12" i="19"/>
  <c r="ILJ12" i="19"/>
  <c r="ILK12" i="19"/>
  <c r="ILL12" i="19"/>
  <c r="ILM12" i="19"/>
  <c r="ILN12" i="19"/>
  <c r="ILO12" i="19"/>
  <c r="ILP12" i="19"/>
  <c r="ILQ12" i="19"/>
  <c r="ILR12" i="19"/>
  <c r="ILS12" i="19"/>
  <c r="ILT12" i="19"/>
  <c r="ILU12" i="19"/>
  <c r="ILV12" i="19"/>
  <c r="ILW12" i="19"/>
  <c r="ILX12" i="19"/>
  <c r="ILY12" i="19"/>
  <c r="ILZ12" i="19"/>
  <c r="IMA12" i="19"/>
  <c r="IMB12" i="19"/>
  <c r="IMC12" i="19"/>
  <c r="IMD12" i="19"/>
  <c r="IME12" i="19"/>
  <c r="IMF12" i="19"/>
  <c r="IMG12" i="19"/>
  <c r="IMH12" i="19"/>
  <c r="IMI12" i="19"/>
  <c r="IMJ12" i="19"/>
  <c r="IMK12" i="19"/>
  <c r="IML12" i="19"/>
  <c r="IMM12" i="19"/>
  <c r="IMN12" i="19"/>
  <c r="IMO12" i="19"/>
  <c r="IMP12" i="19"/>
  <c r="IMQ12" i="19"/>
  <c r="IMR12" i="19"/>
  <c r="IMS12" i="19"/>
  <c r="IMT12" i="19"/>
  <c r="IMU12" i="19"/>
  <c r="IMV12" i="19"/>
  <c r="IMW12" i="19"/>
  <c r="IMX12" i="19"/>
  <c r="IMY12" i="19"/>
  <c r="IMZ12" i="19"/>
  <c r="INA12" i="19"/>
  <c r="INB12" i="19"/>
  <c r="INC12" i="19"/>
  <c r="IND12" i="19"/>
  <c r="INE12" i="19"/>
  <c r="INF12" i="19"/>
  <c r="ING12" i="19"/>
  <c r="INH12" i="19"/>
  <c r="INI12" i="19"/>
  <c r="INJ12" i="19"/>
  <c r="INK12" i="19"/>
  <c r="INL12" i="19"/>
  <c r="INM12" i="19"/>
  <c r="INN12" i="19"/>
  <c r="INO12" i="19"/>
  <c r="INP12" i="19"/>
  <c r="INQ12" i="19"/>
  <c r="INR12" i="19"/>
  <c r="INS12" i="19"/>
  <c r="INT12" i="19"/>
  <c r="INU12" i="19"/>
  <c r="INV12" i="19"/>
  <c r="INW12" i="19"/>
  <c r="INX12" i="19"/>
  <c r="INY12" i="19"/>
  <c r="INZ12" i="19"/>
  <c r="IOA12" i="19"/>
  <c r="IOB12" i="19"/>
  <c r="IOC12" i="19"/>
  <c r="IOD12" i="19"/>
  <c r="IOE12" i="19"/>
  <c r="IOF12" i="19"/>
  <c r="IOG12" i="19"/>
  <c r="IOH12" i="19"/>
  <c r="IOI12" i="19"/>
  <c r="IOJ12" i="19"/>
  <c r="IOK12" i="19"/>
  <c r="IOL12" i="19"/>
  <c r="IOM12" i="19"/>
  <c r="ION12" i="19"/>
  <c r="IOO12" i="19"/>
  <c r="IOP12" i="19"/>
  <c r="IOQ12" i="19"/>
  <c r="IOR12" i="19"/>
  <c r="IOS12" i="19"/>
  <c r="IOT12" i="19"/>
  <c r="IOU12" i="19"/>
  <c r="IOV12" i="19"/>
  <c r="IOW12" i="19"/>
  <c r="IOX12" i="19"/>
  <c r="IOY12" i="19"/>
  <c r="IOZ12" i="19"/>
  <c r="IPA12" i="19"/>
  <c r="IPB12" i="19"/>
  <c r="IPC12" i="19"/>
  <c r="IPD12" i="19"/>
  <c r="IPE12" i="19"/>
  <c r="IPF12" i="19"/>
  <c r="IPG12" i="19"/>
  <c r="IPH12" i="19"/>
  <c r="IPI12" i="19"/>
  <c r="IPJ12" i="19"/>
  <c r="IPK12" i="19"/>
  <c r="IPL12" i="19"/>
  <c r="IPM12" i="19"/>
  <c r="IPN12" i="19"/>
  <c r="IPO12" i="19"/>
  <c r="IPP12" i="19"/>
  <c r="IPQ12" i="19"/>
  <c r="IPR12" i="19"/>
  <c r="IPS12" i="19"/>
  <c r="IPT12" i="19"/>
  <c r="IPU12" i="19"/>
  <c r="IPV12" i="19"/>
  <c r="IPW12" i="19"/>
  <c r="IPX12" i="19"/>
  <c r="IPY12" i="19"/>
  <c r="IPZ12" i="19"/>
  <c r="IQA12" i="19"/>
  <c r="IQB12" i="19"/>
  <c r="IQC12" i="19"/>
  <c r="IQD12" i="19"/>
  <c r="IQE12" i="19"/>
  <c r="IQF12" i="19"/>
  <c r="IQG12" i="19"/>
  <c r="IQH12" i="19"/>
  <c r="IQI12" i="19"/>
  <c r="IQJ12" i="19"/>
  <c r="IQK12" i="19"/>
  <c r="IQL12" i="19"/>
  <c r="IQM12" i="19"/>
  <c r="IQN12" i="19"/>
  <c r="IQO12" i="19"/>
  <c r="IQP12" i="19"/>
  <c r="IQQ12" i="19"/>
  <c r="IQR12" i="19"/>
  <c r="IQS12" i="19"/>
  <c r="IQT12" i="19"/>
  <c r="IQU12" i="19"/>
  <c r="IQV12" i="19"/>
  <c r="IQW12" i="19"/>
  <c r="IQX12" i="19"/>
  <c r="IQY12" i="19"/>
  <c r="IQZ12" i="19"/>
  <c r="IRA12" i="19"/>
  <c r="IRB12" i="19"/>
  <c r="IRC12" i="19"/>
  <c r="IRD12" i="19"/>
  <c r="IRE12" i="19"/>
  <c r="IRF12" i="19"/>
  <c r="IRG12" i="19"/>
  <c r="IRH12" i="19"/>
  <c r="IRI12" i="19"/>
  <c r="IRJ12" i="19"/>
  <c r="IRK12" i="19"/>
  <c r="IRL12" i="19"/>
  <c r="IRM12" i="19"/>
  <c r="IRN12" i="19"/>
  <c r="IRO12" i="19"/>
  <c r="IRP12" i="19"/>
  <c r="IRQ12" i="19"/>
  <c r="IRR12" i="19"/>
  <c r="IRS12" i="19"/>
  <c r="IRT12" i="19"/>
  <c r="IRU12" i="19"/>
  <c r="IRV12" i="19"/>
  <c r="IRW12" i="19"/>
  <c r="IRX12" i="19"/>
  <c r="IRY12" i="19"/>
  <c r="IRZ12" i="19"/>
  <c r="ISA12" i="19"/>
  <c r="ISB12" i="19"/>
  <c r="ISC12" i="19"/>
  <c r="ISD12" i="19"/>
  <c r="ISE12" i="19"/>
  <c r="ISF12" i="19"/>
  <c r="ISG12" i="19"/>
  <c r="ISH12" i="19"/>
  <c r="ISI12" i="19"/>
  <c r="ISJ12" i="19"/>
  <c r="ISK12" i="19"/>
  <c r="ISL12" i="19"/>
  <c r="ISM12" i="19"/>
  <c r="ISN12" i="19"/>
  <c r="ISO12" i="19"/>
  <c r="ISP12" i="19"/>
  <c r="ISQ12" i="19"/>
  <c r="ISR12" i="19"/>
  <c r="ISS12" i="19"/>
  <c r="IST12" i="19"/>
  <c r="ISU12" i="19"/>
  <c r="ISV12" i="19"/>
  <c r="ISW12" i="19"/>
  <c r="ISX12" i="19"/>
  <c r="ISY12" i="19"/>
  <c r="ISZ12" i="19"/>
  <c r="ITA12" i="19"/>
  <c r="ITB12" i="19"/>
  <c r="ITC12" i="19"/>
  <c r="ITD12" i="19"/>
  <c r="ITE12" i="19"/>
  <c r="ITF12" i="19"/>
  <c r="ITG12" i="19"/>
  <c r="ITH12" i="19"/>
  <c r="ITI12" i="19"/>
  <c r="ITJ12" i="19"/>
  <c r="ITK12" i="19"/>
  <c r="ITL12" i="19"/>
  <c r="ITM12" i="19"/>
  <c r="ITN12" i="19"/>
  <c r="ITO12" i="19"/>
  <c r="ITP12" i="19"/>
  <c r="ITQ12" i="19"/>
  <c r="ITR12" i="19"/>
  <c r="ITS12" i="19"/>
  <c r="ITT12" i="19"/>
  <c r="ITU12" i="19"/>
  <c r="ITV12" i="19"/>
  <c r="ITW12" i="19"/>
  <c r="ITX12" i="19"/>
  <c r="ITY12" i="19"/>
  <c r="ITZ12" i="19"/>
  <c r="IUA12" i="19"/>
  <c r="IUB12" i="19"/>
  <c r="IUC12" i="19"/>
  <c r="IUD12" i="19"/>
  <c r="IUE12" i="19"/>
  <c r="IUF12" i="19"/>
  <c r="IUG12" i="19"/>
  <c r="IUH12" i="19"/>
  <c r="IUI12" i="19"/>
  <c r="IUJ12" i="19"/>
  <c r="IUK12" i="19"/>
  <c r="IUL12" i="19"/>
  <c r="IUM12" i="19"/>
  <c r="IUN12" i="19"/>
  <c r="IUO12" i="19"/>
  <c r="IUP12" i="19"/>
  <c r="IUQ12" i="19"/>
  <c r="IUR12" i="19"/>
  <c r="IUS12" i="19"/>
  <c r="IUT12" i="19"/>
  <c r="IUU12" i="19"/>
  <c r="IUV12" i="19"/>
  <c r="IUW12" i="19"/>
  <c r="IUX12" i="19"/>
  <c r="IUY12" i="19"/>
  <c r="IUZ12" i="19"/>
  <c r="IVA12" i="19"/>
  <c r="IVB12" i="19"/>
  <c r="IVC12" i="19"/>
  <c r="IVD12" i="19"/>
  <c r="IVE12" i="19"/>
  <c r="IVF12" i="19"/>
  <c r="IVG12" i="19"/>
  <c r="IVH12" i="19"/>
  <c r="IVI12" i="19"/>
  <c r="IVJ12" i="19"/>
  <c r="IVK12" i="19"/>
  <c r="IVL12" i="19"/>
  <c r="IVM12" i="19"/>
  <c r="IVN12" i="19"/>
  <c r="IVO12" i="19"/>
  <c r="IVP12" i="19"/>
  <c r="IVQ12" i="19"/>
  <c r="IVR12" i="19"/>
  <c r="IVS12" i="19"/>
  <c r="IVT12" i="19"/>
  <c r="IVU12" i="19"/>
  <c r="IVV12" i="19"/>
  <c r="IVW12" i="19"/>
  <c r="IVX12" i="19"/>
  <c r="IVY12" i="19"/>
  <c r="IVZ12" i="19"/>
  <c r="IWA12" i="19"/>
  <c r="IWB12" i="19"/>
  <c r="IWC12" i="19"/>
  <c r="IWD12" i="19"/>
  <c r="IWE12" i="19"/>
  <c r="IWF12" i="19"/>
  <c r="IWG12" i="19"/>
  <c r="IWH12" i="19"/>
  <c r="IWI12" i="19"/>
  <c r="IWJ12" i="19"/>
  <c r="IWK12" i="19"/>
  <c r="IWL12" i="19"/>
  <c r="IWM12" i="19"/>
  <c r="IWN12" i="19"/>
  <c r="IWO12" i="19"/>
  <c r="IWP12" i="19"/>
  <c r="IWQ12" i="19"/>
  <c r="IWR12" i="19"/>
  <c r="IWS12" i="19"/>
  <c r="IWT12" i="19"/>
  <c r="IWU12" i="19"/>
  <c r="IWV12" i="19"/>
  <c r="IWW12" i="19"/>
  <c r="IWX12" i="19"/>
  <c r="IWY12" i="19"/>
  <c r="IWZ12" i="19"/>
  <c r="IXA12" i="19"/>
  <c r="IXB12" i="19"/>
  <c r="IXC12" i="19"/>
  <c r="IXD12" i="19"/>
  <c r="IXE12" i="19"/>
  <c r="IXF12" i="19"/>
  <c r="IXG12" i="19"/>
  <c r="IXH12" i="19"/>
  <c r="IXI12" i="19"/>
  <c r="IXJ12" i="19"/>
  <c r="IXK12" i="19"/>
  <c r="IXL12" i="19"/>
  <c r="IXM12" i="19"/>
  <c r="IXN12" i="19"/>
  <c r="IXO12" i="19"/>
  <c r="IXP12" i="19"/>
  <c r="IXQ12" i="19"/>
  <c r="IXR12" i="19"/>
  <c r="IXS12" i="19"/>
  <c r="IXT12" i="19"/>
  <c r="IXU12" i="19"/>
  <c r="IXV12" i="19"/>
  <c r="IXW12" i="19"/>
  <c r="IXX12" i="19"/>
  <c r="IXY12" i="19"/>
  <c r="IXZ12" i="19"/>
  <c r="IYA12" i="19"/>
  <c r="IYB12" i="19"/>
  <c r="IYC12" i="19"/>
  <c r="IYD12" i="19"/>
  <c r="IYE12" i="19"/>
  <c r="IYF12" i="19"/>
  <c r="IYG12" i="19"/>
  <c r="IYH12" i="19"/>
  <c r="IYI12" i="19"/>
  <c r="IYJ12" i="19"/>
  <c r="IYK12" i="19"/>
  <c r="IYL12" i="19"/>
  <c r="IYM12" i="19"/>
  <c r="IYN12" i="19"/>
  <c r="IYO12" i="19"/>
  <c r="IYP12" i="19"/>
  <c r="IYQ12" i="19"/>
  <c r="IYR12" i="19"/>
  <c r="IYS12" i="19"/>
  <c r="IYT12" i="19"/>
  <c r="IYU12" i="19"/>
  <c r="IYV12" i="19"/>
  <c r="IYW12" i="19"/>
  <c r="IYX12" i="19"/>
  <c r="IYY12" i="19"/>
  <c r="IYZ12" i="19"/>
  <c r="IZA12" i="19"/>
  <c r="IZB12" i="19"/>
  <c r="IZC12" i="19"/>
  <c r="IZD12" i="19"/>
  <c r="IZE12" i="19"/>
  <c r="IZF12" i="19"/>
  <c r="IZG12" i="19"/>
  <c r="IZH12" i="19"/>
  <c r="IZI12" i="19"/>
  <c r="IZJ12" i="19"/>
  <c r="IZK12" i="19"/>
  <c r="IZL12" i="19"/>
  <c r="IZM12" i="19"/>
  <c r="IZN12" i="19"/>
  <c r="IZO12" i="19"/>
  <c r="IZP12" i="19"/>
  <c r="IZQ12" i="19"/>
  <c r="IZR12" i="19"/>
  <c r="IZS12" i="19"/>
  <c r="IZT12" i="19"/>
  <c r="IZU12" i="19"/>
  <c r="IZV12" i="19"/>
  <c r="IZW12" i="19"/>
  <c r="IZX12" i="19"/>
  <c r="IZY12" i="19"/>
  <c r="IZZ12" i="19"/>
  <c r="JAA12" i="19"/>
  <c r="JAB12" i="19"/>
  <c r="JAC12" i="19"/>
  <c r="JAD12" i="19"/>
  <c r="JAE12" i="19"/>
  <c r="JAF12" i="19"/>
  <c r="JAG12" i="19"/>
  <c r="JAH12" i="19"/>
  <c r="JAI12" i="19"/>
  <c r="JAJ12" i="19"/>
  <c r="JAK12" i="19"/>
  <c r="JAL12" i="19"/>
  <c r="JAM12" i="19"/>
  <c r="JAN12" i="19"/>
  <c r="JAO12" i="19"/>
  <c r="JAP12" i="19"/>
  <c r="JAQ12" i="19"/>
  <c r="JAR12" i="19"/>
  <c r="JAS12" i="19"/>
  <c r="JAT12" i="19"/>
  <c r="JAU12" i="19"/>
  <c r="JAV12" i="19"/>
  <c r="JAW12" i="19"/>
  <c r="JAX12" i="19"/>
  <c r="JAY12" i="19"/>
  <c r="JAZ12" i="19"/>
  <c r="JBA12" i="19"/>
  <c r="JBB12" i="19"/>
  <c r="JBC12" i="19"/>
  <c r="JBD12" i="19"/>
  <c r="JBE12" i="19"/>
  <c r="JBF12" i="19"/>
  <c r="JBG12" i="19"/>
  <c r="JBH12" i="19"/>
  <c r="JBI12" i="19"/>
  <c r="JBJ12" i="19"/>
  <c r="JBK12" i="19"/>
  <c r="JBL12" i="19"/>
  <c r="JBM12" i="19"/>
  <c r="JBN12" i="19"/>
  <c r="JBO12" i="19"/>
  <c r="JBP12" i="19"/>
  <c r="JBQ12" i="19"/>
  <c r="JBR12" i="19"/>
  <c r="JBS12" i="19"/>
  <c r="JBT12" i="19"/>
  <c r="JBU12" i="19"/>
  <c r="JBV12" i="19"/>
  <c r="JBW12" i="19"/>
  <c r="JBX12" i="19"/>
  <c r="JBY12" i="19"/>
  <c r="JBZ12" i="19"/>
  <c r="JCA12" i="19"/>
  <c r="JCB12" i="19"/>
  <c r="JCC12" i="19"/>
  <c r="JCD12" i="19"/>
  <c r="JCE12" i="19"/>
  <c r="JCF12" i="19"/>
  <c r="JCG12" i="19"/>
  <c r="JCH12" i="19"/>
  <c r="JCI12" i="19"/>
  <c r="JCJ12" i="19"/>
  <c r="JCK12" i="19"/>
  <c r="JCL12" i="19"/>
  <c r="JCM12" i="19"/>
  <c r="JCN12" i="19"/>
  <c r="JCO12" i="19"/>
  <c r="JCP12" i="19"/>
  <c r="JCQ12" i="19"/>
  <c r="JCR12" i="19"/>
  <c r="JCS12" i="19"/>
  <c r="JCT12" i="19"/>
  <c r="JCU12" i="19"/>
  <c r="JCV12" i="19"/>
  <c r="JCW12" i="19"/>
  <c r="JCX12" i="19"/>
  <c r="JCY12" i="19"/>
  <c r="JCZ12" i="19"/>
  <c r="JDA12" i="19"/>
  <c r="JDB12" i="19"/>
  <c r="JDC12" i="19"/>
  <c r="JDD12" i="19"/>
  <c r="JDE12" i="19"/>
  <c r="JDF12" i="19"/>
  <c r="JDG12" i="19"/>
  <c r="JDH12" i="19"/>
  <c r="JDI12" i="19"/>
  <c r="JDJ12" i="19"/>
  <c r="JDK12" i="19"/>
  <c r="JDL12" i="19"/>
  <c r="JDM12" i="19"/>
  <c r="JDN12" i="19"/>
  <c r="JDO12" i="19"/>
  <c r="JDP12" i="19"/>
  <c r="JDQ12" i="19"/>
  <c r="JDR12" i="19"/>
  <c r="JDS12" i="19"/>
  <c r="JDT12" i="19"/>
  <c r="JDU12" i="19"/>
  <c r="JDV12" i="19"/>
  <c r="JDW12" i="19"/>
  <c r="JDX12" i="19"/>
  <c r="JDY12" i="19"/>
  <c r="JDZ12" i="19"/>
  <c r="JEA12" i="19"/>
  <c r="JEB12" i="19"/>
  <c r="JEC12" i="19"/>
  <c r="JED12" i="19"/>
  <c r="JEE12" i="19"/>
  <c r="JEF12" i="19"/>
  <c r="JEG12" i="19"/>
  <c r="JEH12" i="19"/>
  <c r="JEI12" i="19"/>
  <c r="JEJ12" i="19"/>
  <c r="JEK12" i="19"/>
  <c r="JEL12" i="19"/>
  <c r="JEM12" i="19"/>
  <c r="JEN12" i="19"/>
  <c r="JEO12" i="19"/>
  <c r="JEP12" i="19"/>
  <c r="JEQ12" i="19"/>
  <c r="JER12" i="19"/>
  <c r="JES12" i="19"/>
  <c r="JET12" i="19"/>
  <c r="JEU12" i="19"/>
  <c r="JEV12" i="19"/>
  <c r="JEW12" i="19"/>
  <c r="JEX12" i="19"/>
  <c r="JEY12" i="19"/>
  <c r="JEZ12" i="19"/>
  <c r="JFA12" i="19"/>
  <c r="JFB12" i="19"/>
  <c r="JFC12" i="19"/>
  <c r="JFD12" i="19"/>
  <c r="JFE12" i="19"/>
  <c r="JFF12" i="19"/>
  <c r="JFG12" i="19"/>
  <c r="JFH12" i="19"/>
  <c r="JFI12" i="19"/>
  <c r="JFJ12" i="19"/>
  <c r="JFK12" i="19"/>
  <c r="JFL12" i="19"/>
  <c r="JFM12" i="19"/>
  <c r="JFN12" i="19"/>
  <c r="JFO12" i="19"/>
  <c r="JFP12" i="19"/>
  <c r="JFQ12" i="19"/>
  <c r="JFR12" i="19"/>
  <c r="JFS12" i="19"/>
  <c r="JFT12" i="19"/>
  <c r="JFU12" i="19"/>
  <c r="JFV12" i="19"/>
  <c r="JFW12" i="19"/>
  <c r="JFX12" i="19"/>
  <c r="JFY12" i="19"/>
  <c r="JFZ12" i="19"/>
  <c r="JGA12" i="19"/>
  <c r="JGB12" i="19"/>
  <c r="JGC12" i="19"/>
  <c r="JGD12" i="19"/>
  <c r="JGE12" i="19"/>
  <c r="JGF12" i="19"/>
  <c r="JGG12" i="19"/>
  <c r="JGH12" i="19"/>
  <c r="JGI12" i="19"/>
  <c r="JGJ12" i="19"/>
  <c r="JGK12" i="19"/>
  <c r="JGL12" i="19"/>
  <c r="JGM12" i="19"/>
  <c r="JGN12" i="19"/>
  <c r="JGO12" i="19"/>
  <c r="JGP12" i="19"/>
  <c r="JGQ12" i="19"/>
  <c r="JGR12" i="19"/>
  <c r="JGS12" i="19"/>
  <c r="JGT12" i="19"/>
  <c r="JGU12" i="19"/>
  <c r="JGV12" i="19"/>
  <c r="JGW12" i="19"/>
  <c r="JGX12" i="19"/>
  <c r="JGY12" i="19"/>
  <c r="JGZ12" i="19"/>
  <c r="JHA12" i="19"/>
  <c r="JHB12" i="19"/>
  <c r="JHC12" i="19"/>
  <c r="JHD12" i="19"/>
  <c r="JHE12" i="19"/>
  <c r="JHF12" i="19"/>
  <c r="JHG12" i="19"/>
  <c r="JHH12" i="19"/>
  <c r="JHI12" i="19"/>
  <c r="JHJ12" i="19"/>
  <c r="JHK12" i="19"/>
  <c r="JHL12" i="19"/>
  <c r="JHM12" i="19"/>
  <c r="JHN12" i="19"/>
  <c r="JHO12" i="19"/>
  <c r="JHP12" i="19"/>
  <c r="JHQ12" i="19"/>
  <c r="JHR12" i="19"/>
  <c r="JHS12" i="19"/>
  <c r="JHT12" i="19"/>
  <c r="JHU12" i="19"/>
  <c r="JHV12" i="19"/>
  <c r="JHW12" i="19"/>
  <c r="JHX12" i="19"/>
  <c r="JHY12" i="19"/>
  <c r="JHZ12" i="19"/>
  <c r="JIA12" i="19"/>
  <c r="JIB12" i="19"/>
  <c r="JIC12" i="19"/>
  <c r="JID12" i="19"/>
  <c r="JIE12" i="19"/>
  <c r="JIF12" i="19"/>
  <c r="JIG12" i="19"/>
  <c r="JIH12" i="19"/>
  <c r="JII12" i="19"/>
  <c r="JIJ12" i="19"/>
  <c r="JIK12" i="19"/>
  <c r="JIL12" i="19"/>
  <c r="JIM12" i="19"/>
  <c r="JIN12" i="19"/>
  <c r="JIO12" i="19"/>
  <c r="JIP12" i="19"/>
  <c r="JIQ12" i="19"/>
  <c r="JIR12" i="19"/>
  <c r="JIS12" i="19"/>
  <c r="JIT12" i="19"/>
  <c r="JIU12" i="19"/>
  <c r="JIV12" i="19"/>
  <c r="JIW12" i="19"/>
  <c r="JIX12" i="19"/>
  <c r="JIY12" i="19"/>
  <c r="JIZ12" i="19"/>
  <c r="JJA12" i="19"/>
  <c r="JJB12" i="19"/>
  <c r="JJC12" i="19"/>
  <c r="JJD12" i="19"/>
  <c r="JJE12" i="19"/>
  <c r="JJF12" i="19"/>
  <c r="JJG12" i="19"/>
  <c r="JJH12" i="19"/>
  <c r="JJI12" i="19"/>
  <c r="JJJ12" i="19"/>
  <c r="JJK12" i="19"/>
  <c r="JJL12" i="19"/>
  <c r="JJM12" i="19"/>
  <c r="JJN12" i="19"/>
  <c r="JJO12" i="19"/>
  <c r="JJP12" i="19"/>
  <c r="JJQ12" i="19"/>
  <c r="JJR12" i="19"/>
  <c r="JJS12" i="19"/>
  <c r="JJT12" i="19"/>
  <c r="JJU12" i="19"/>
  <c r="JJV12" i="19"/>
  <c r="JJW12" i="19"/>
  <c r="JJX12" i="19"/>
  <c r="JJY12" i="19"/>
  <c r="JJZ12" i="19"/>
  <c r="JKA12" i="19"/>
  <c r="JKB12" i="19"/>
  <c r="JKC12" i="19"/>
  <c r="JKD12" i="19"/>
  <c r="JKE12" i="19"/>
  <c r="JKF12" i="19"/>
  <c r="JKG12" i="19"/>
  <c r="JKH12" i="19"/>
  <c r="JKI12" i="19"/>
  <c r="JKJ12" i="19"/>
  <c r="JKK12" i="19"/>
  <c r="JKL12" i="19"/>
  <c r="JKM12" i="19"/>
  <c r="JKN12" i="19"/>
  <c r="JKO12" i="19"/>
  <c r="JKP12" i="19"/>
  <c r="JKQ12" i="19"/>
  <c r="JKR12" i="19"/>
  <c r="JKS12" i="19"/>
  <c r="JKT12" i="19"/>
  <c r="JKU12" i="19"/>
  <c r="JKV12" i="19"/>
  <c r="JKW12" i="19"/>
  <c r="JKX12" i="19"/>
  <c r="JKY12" i="19"/>
  <c r="JKZ12" i="19"/>
  <c r="JLA12" i="19"/>
  <c r="JLB12" i="19"/>
  <c r="JLC12" i="19"/>
  <c r="JLD12" i="19"/>
  <c r="JLE12" i="19"/>
  <c r="JLF12" i="19"/>
  <c r="JLG12" i="19"/>
  <c r="JLH12" i="19"/>
  <c r="JLI12" i="19"/>
  <c r="JLJ12" i="19"/>
  <c r="JLK12" i="19"/>
  <c r="JLL12" i="19"/>
  <c r="JLM12" i="19"/>
  <c r="JLN12" i="19"/>
  <c r="JLO12" i="19"/>
  <c r="JLP12" i="19"/>
  <c r="JLQ12" i="19"/>
  <c r="JLR12" i="19"/>
  <c r="JLS12" i="19"/>
  <c r="JLT12" i="19"/>
  <c r="JLU12" i="19"/>
  <c r="JLV12" i="19"/>
  <c r="JLW12" i="19"/>
  <c r="JLX12" i="19"/>
  <c r="JLY12" i="19"/>
  <c r="JLZ12" i="19"/>
  <c r="JMA12" i="19"/>
  <c r="JMB12" i="19"/>
  <c r="JMC12" i="19"/>
  <c r="JMD12" i="19"/>
  <c r="JME12" i="19"/>
  <c r="JMF12" i="19"/>
  <c r="JMG12" i="19"/>
  <c r="JMH12" i="19"/>
  <c r="JMI12" i="19"/>
  <c r="JMJ12" i="19"/>
  <c r="JMK12" i="19"/>
  <c r="JML12" i="19"/>
  <c r="JMM12" i="19"/>
  <c r="JMN12" i="19"/>
  <c r="JMO12" i="19"/>
  <c r="JMP12" i="19"/>
  <c r="JMQ12" i="19"/>
  <c r="JMR12" i="19"/>
  <c r="JMS12" i="19"/>
  <c r="JMT12" i="19"/>
  <c r="JMU12" i="19"/>
  <c r="JMV12" i="19"/>
  <c r="JMW12" i="19"/>
  <c r="JMX12" i="19"/>
  <c r="JMY12" i="19"/>
  <c r="JMZ12" i="19"/>
  <c r="JNA12" i="19"/>
  <c r="JNB12" i="19"/>
  <c r="JNC12" i="19"/>
  <c r="JND12" i="19"/>
  <c r="JNE12" i="19"/>
  <c r="JNF12" i="19"/>
  <c r="JNG12" i="19"/>
  <c r="JNH12" i="19"/>
  <c r="JNI12" i="19"/>
  <c r="JNJ12" i="19"/>
  <c r="JNK12" i="19"/>
  <c r="JNL12" i="19"/>
  <c r="JNM12" i="19"/>
  <c r="JNN12" i="19"/>
  <c r="JNO12" i="19"/>
  <c r="JNP12" i="19"/>
  <c r="JNQ12" i="19"/>
  <c r="JNR12" i="19"/>
  <c r="JNS12" i="19"/>
  <c r="JNT12" i="19"/>
  <c r="JNU12" i="19"/>
  <c r="JNV12" i="19"/>
  <c r="JNW12" i="19"/>
  <c r="JNX12" i="19"/>
  <c r="JNY12" i="19"/>
  <c r="JNZ12" i="19"/>
  <c r="JOA12" i="19"/>
  <c r="JOB12" i="19"/>
  <c r="JOC12" i="19"/>
  <c r="JOD12" i="19"/>
  <c r="JOE12" i="19"/>
  <c r="JOF12" i="19"/>
  <c r="JOG12" i="19"/>
  <c r="JOH12" i="19"/>
  <c r="JOI12" i="19"/>
  <c r="JOJ12" i="19"/>
  <c r="JOK12" i="19"/>
  <c r="JOL12" i="19"/>
  <c r="JOM12" i="19"/>
  <c r="JON12" i="19"/>
  <c r="JOO12" i="19"/>
  <c r="JOP12" i="19"/>
  <c r="JOQ12" i="19"/>
  <c r="JOR12" i="19"/>
  <c r="JOS12" i="19"/>
  <c r="JOT12" i="19"/>
  <c r="JOU12" i="19"/>
  <c r="JOV12" i="19"/>
  <c r="JOW12" i="19"/>
  <c r="JOX12" i="19"/>
  <c r="JOY12" i="19"/>
  <c r="JOZ12" i="19"/>
  <c r="JPA12" i="19"/>
  <c r="JPB12" i="19"/>
  <c r="JPC12" i="19"/>
  <c r="JPD12" i="19"/>
  <c r="JPE12" i="19"/>
  <c r="JPF12" i="19"/>
  <c r="JPG12" i="19"/>
  <c r="JPH12" i="19"/>
  <c r="JPI12" i="19"/>
  <c r="JPJ12" i="19"/>
  <c r="JPK12" i="19"/>
  <c r="JPL12" i="19"/>
  <c r="JPM12" i="19"/>
  <c r="JPN12" i="19"/>
  <c r="JPO12" i="19"/>
  <c r="JPP12" i="19"/>
  <c r="JPQ12" i="19"/>
  <c r="JPR12" i="19"/>
  <c r="JPS12" i="19"/>
  <c r="JPT12" i="19"/>
  <c r="JPU12" i="19"/>
  <c r="JPV12" i="19"/>
  <c r="JPW12" i="19"/>
  <c r="JPX12" i="19"/>
  <c r="JPY12" i="19"/>
  <c r="JPZ12" i="19"/>
  <c r="JQA12" i="19"/>
  <c r="JQB12" i="19"/>
  <c r="JQC12" i="19"/>
  <c r="JQD12" i="19"/>
  <c r="JQE12" i="19"/>
  <c r="JQF12" i="19"/>
  <c r="JQG12" i="19"/>
  <c r="JQH12" i="19"/>
  <c r="JQI12" i="19"/>
  <c r="JQJ12" i="19"/>
  <c r="JQK12" i="19"/>
  <c r="JQL12" i="19"/>
  <c r="JQM12" i="19"/>
  <c r="JQN12" i="19"/>
  <c r="JQO12" i="19"/>
  <c r="JQP12" i="19"/>
  <c r="JQQ12" i="19"/>
  <c r="JQR12" i="19"/>
  <c r="JQS12" i="19"/>
  <c r="JQT12" i="19"/>
  <c r="JQU12" i="19"/>
  <c r="JQV12" i="19"/>
  <c r="JQW12" i="19"/>
  <c r="JQX12" i="19"/>
  <c r="JQY12" i="19"/>
  <c r="JQZ12" i="19"/>
  <c r="JRA12" i="19"/>
  <c r="JRB12" i="19"/>
  <c r="JRC12" i="19"/>
  <c r="JRD12" i="19"/>
  <c r="JRE12" i="19"/>
  <c r="JRF12" i="19"/>
  <c r="JRG12" i="19"/>
  <c r="JRH12" i="19"/>
  <c r="JRI12" i="19"/>
  <c r="JRJ12" i="19"/>
  <c r="JRK12" i="19"/>
  <c r="JRL12" i="19"/>
  <c r="JRM12" i="19"/>
  <c r="JRN12" i="19"/>
  <c r="JRO12" i="19"/>
  <c r="JRP12" i="19"/>
  <c r="JRQ12" i="19"/>
  <c r="JRR12" i="19"/>
  <c r="JRS12" i="19"/>
  <c r="JRT12" i="19"/>
  <c r="JRU12" i="19"/>
  <c r="JRV12" i="19"/>
  <c r="JRW12" i="19"/>
  <c r="JRX12" i="19"/>
  <c r="JRY12" i="19"/>
  <c r="JRZ12" i="19"/>
  <c r="JSA12" i="19"/>
  <c r="JSB12" i="19"/>
  <c r="JSC12" i="19"/>
  <c r="JSD12" i="19"/>
  <c r="JSE12" i="19"/>
  <c r="JSF12" i="19"/>
  <c r="JSG12" i="19"/>
  <c r="JSH12" i="19"/>
  <c r="JSI12" i="19"/>
  <c r="JSJ12" i="19"/>
  <c r="JSK12" i="19"/>
  <c r="JSL12" i="19"/>
  <c r="JSM12" i="19"/>
  <c r="JSN12" i="19"/>
  <c r="JSO12" i="19"/>
  <c r="JSP12" i="19"/>
  <c r="JSQ12" i="19"/>
  <c r="JSR12" i="19"/>
  <c r="JSS12" i="19"/>
  <c r="JST12" i="19"/>
  <c r="JSU12" i="19"/>
  <c r="JSV12" i="19"/>
  <c r="JSW12" i="19"/>
  <c r="JSX12" i="19"/>
  <c r="JSY12" i="19"/>
  <c r="JSZ12" i="19"/>
  <c r="JTA12" i="19"/>
  <c r="JTB12" i="19"/>
  <c r="JTC12" i="19"/>
  <c r="JTD12" i="19"/>
  <c r="JTE12" i="19"/>
  <c r="JTF12" i="19"/>
  <c r="JTG12" i="19"/>
  <c r="JTH12" i="19"/>
  <c r="JTI12" i="19"/>
  <c r="JTJ12" i="19"/>
  <c r="JTK12" i="19"/>
  <c r="JTL12" i="19"/>
  <c r="JTM12" i="19"/>
  <c r="JTN12" i="19"/>
  <c r="JTO12" i="19"/>
  <c r="JTP12" i="19"/>
  <c r="JTQ12" i="19"/>
  <c r="JTR12" i="19"/>
  <c r="JTS12" i="19"/>
  <c r="JTT12" i="19"/>
  <c r="JTU12" i="19"/>
  <c r="JTV12" i="19"/>
  <c r="JTW12" i="19"/>
  <c r="JTX12" i="19"/>
  <c r="JTY12" i="19"/>
  <c r="JTZ12" i="19"/>
  <c r="JUA12" i="19"/>
  <c r="JUB12" i="19"/>
  <c r="JUC12" i="19"/>
  <c r="JUD12" i="19"/>
  <c r="JUE12" i="19"/>
  <c r="JUF12" i="19"/>
  <c r="JUG12" i="19"/>
  <c r="JUH12" i="19"/>
  <c r="JUI12" i="19"/>
  <c r="JUJ12" i="19"/>
  <c r="JUK12" i="19"/>
  <c r="JUL12" i="19"/>
  <c r="JUM12" i="19"/>
  <c r="JUN12" i="19"/>
  <c r="JUO12" i="19"/>
  <c r="JUP12" i="19"/>
  <c r="JUQ12" i="19"/>
  <c r="JUR12" i="19"/>
  <c r="JUS12" i="19"/>
  <c r="JUT12" i="19"/>
  <c r="JUU12" i="19"/>
  <c r="JUV12" i="19"/>
  <c r="JUW12" i="19"/>
  <c r="JUX12" i="19"/>
  <c r="JUY12" i="19"/>
  <c r="JUZ12" i="19"/>
  <c r="JVA12" i="19"/>
  <c r="JVB12" i="19"/>
  <c r="JVC12" i="19"/>
  <c r="JVD12" i="19"/>
  <c r="JVE12" i="19"/>
  <c r="JVF12" i="19"/>
  <c r="JVG12" i="19"/>
  <c r="JVH12" i="19"/>
  <c r="JVI12" i="19"/>
  <c r="JVJ12" i="19"/>
  <c r="JVK12" i="19"/>
  <c r="JVL12" i="19"/>
  <c r="JVM12" i="19"/>
  <c r="JVN12" i="19"/>
  <c r="JVO12" i="19"/>
  <c r="JVP12" i="19"/>
  <c r="JVQ12" i="19"/>
  <c r="JVR12" i="19"/>
  <c r="JVS12" i="19"/>
  <c r="JVT12" i="19"/>
  <c r="JVU12" i="19"/>
  <c r="JVV12" i="19"/>
  <c r="JVW12" i="19"/>
  <c r="JVX12" i="19"/>
  <c r="JVY12" i="19"/>
  <c r="JVZ12" i="19"/>
  <c r="JWA12" i="19"/>
  <c r="JWB12" i="19"/>
  <c r="JWC12" i="19"/>
  <c r="JWD12" i="19"/>
  <c r="JWE12" i="19"/>
  <c r="JWF12" i="19"/>
  <c r="JWG12" i="19"/>
  <c r="JWH12" i="19"/>
  <c r="JWI12" i="19"/>
  <c r="JWJ12" i="19"/>
  <c r="JWK12" i="19"/>
  <c r="JWL12" i="19"/>
  <c r="JWM12" i="19"/>
  <c r="JWN12" i="19"/>
  <c r="JWO12" i="19"/>
  <c r="JWP12" i="19"/>
  <c r="JWQ12" i="19"/>
  <c r="JWR12" i="19"/>
  <c r="JWS12" i="19"/>
  <c r="JWT12" i="19"/>
  <c r="JWU12" i="19"/>
  <c r="JWV12" i="19"/>
  <c r="JWW12" i="19"/>
  <c r="JWX12" i="19"/>
  <c r="JWY12" i="19"/>
  <c r="JWZ12" i="19"/>
  <c r="JXA12" i="19"/>
  <c r="JXB12" i="19"/>
  <c r="JXC12" i="19"/>
  <c r="JXD12" i="19"/>
  <c r="JXE12" i="19"/>
  <c r="JXF12" i="19"/>
  <c r="JXG12" i="19"/>
  <c r="JXH12" i="19"/>
  <c r="JXI12" i="19"/>
  <c r="JXJ12" i="19"/>
  <c r="JXK12" i="19"/>
  <c r="JXL12" i="19"/>
  <c r="JXM12" i="19"/>
  <c r="JXN12" i="19"/>
  <c r="JXO12" i="19"/>
  <c r="JXP12" i="19"/>
  <c r="JXQ12" i="19"/>
  <c r="JXR12" i="19"/>
  <c r="JXS12" i="19"/>
  <c r="JXT12" i="19"/>
  <c r="JXU12" i="19"/>
  <c r="JXV12" i="19"/>
  <c r="JXW12" i="19"/>
  <c r="JXX12" i="19"/>
  <c r="JXY12" i="19"/>
  <c r="JXZ12" i="19"/>
  <c r="JYA12" i="19"/>
  <c r="JYB12" i="19"/>
  <c r="JYC12" i="19"/>
  <c r="JYD12" i="19"/>
  <c r="JYE12" i="19"/>
  <c r="JYF12" i="19"/>
  <c r="JYG12" i="19"/>
  <c r="JYH12" i="19"/>
  <c r="JYI12" i="19"/>
  <c r="JYJ12" i="19"/>
  <c r="JYK12" i="19"/>
  <c r="JYL12" i="19"/>
  <c r="JYM12" i="19"/>
  <c r="JYN12" i="19"/>
  <c r="JYO12" i="19"/>
  <c r="JYP12" i="19"/>
  <c r="JYQ12" i="19"/>
  <c r="JYR12" i="19"/>
  <c r="JYS12" i="19"/>
  <c r="JYT12" i="19"/>
  <c r="JYU12" i="19"/>
  <c r="JYV12" i="19"/>
  <c r="JYW12" i="19"/>
  <c r="JYX12" i="19"/>
  <c r="JYY12" i="19"/>
  <c r="JYZ12" i="19"/>
  <c r="JZA12" i="19"/>
  <c r="JZB12" i="19"/>
  <c r="JZC12" i="19"/>
  <c r="JZD12" i="19"/>
  <c r="JZE12" i="19"/>
  <c r="JZF12" i="19"/>
  <c r="JZG12" i="19"/>
  <c r="JZH12" i="19"/>
  <c r="JZI12" i="19"/>
  <c r="JZJ12" i="19"/>
  <c r="JZK12" i="19"/>
  <c r="JZL12" i="19"/>
  <c r="JZM12" i="19"/>
  <c r="JZN12" i="19"/>
  <c r="JZO12" i="19"/>
  <c r="JZP12" i="19"/>
  <c r="JZQ12" i="19"/>
  <c r="JZR12" i="19"/>
  <c r="JZS12" i="19"/>
  <c r="JZT12" i="19"/>
  <c r="JZU12" i="19"/>
  <c r="JZV12" i="19"/>
  <c r="JZW12" i="19"/>
  <c r="JZX12" i="19"/>
  <c r="JZY12" i="19"/>
  <c r="JZZ12" i="19"/>
  <c r="KAA12" i="19"/>
  <c r="KAB12" i="19"/>
  <c r="KAC12" i="19"/>
  <c r="KAD12" i="19"/>
  <c r="KAE12" i="19"/>
  <c r="KAF12" i="19"/>
  <c r="KAG12" i="19"/>
  <c r="KAH12" i="19"/>
  <c r="KAI12" i="19"/>
  <c r="KAJ12" i="19"/>
  <c r="KAK12" i="19"/>
  <c r="KAL12" i="19"/>
  <c r="KAM12" i="19"/>
  <c r="KAN12" i="19"/>
  <c r="KAO12" i="19"/>
  <c r="KAP12" i="19"/>
  <c r="KAQ12" i="19"/>
  <c r="KAR12" i="19"/>
  <c r="KAS12" i="19"/>
  <c r="KAT12" i="19"/>
  <c r="KAU12" i="19"/>
  <c r="KAV12" i="19"/>
  <c r="KAW12" i="19"/>
  <c r="KAX12" i="19"/>
  <c r="KAY12" i="19"/>
  <c r="KAZ12" i="19"/>
  <c r="KBA12" i="19"/>
  <c r="KBB12" i="19"/>
  <c r="KBC12" i="19"/>
  <c r="KBD12" i="19"/>
  <c r="KBE12" i="19"/>
  <c r="KBF12" i="19"/>
  <c r="KBG12" i="19"/>
  <c r="KBH12" i="19"/>
  <c r="KBI12" i="19"/>
  <c r="KBJ12" i="19"/>
  <c r="KBK12" i="19"/>
  <c r="KBL12" i="19"/>
  <c r="KBM12" i="19"/>
  <c r="KBN12" i="19"/>
  <c r="KBO12" i="19"/>
  <c r="KBP12" i="19"/>
  <c r="KBQ12" i="19"/>
  <c r="KBR12" i="19"/>
  <c r="KBS12" i="19"/>
  <c r="KBT12" i="19"/>
  <c r="KBU12" i="19"/>
  <c r="KBV12" i="19"/>
  <c r="KBW12" i="19"/>
  <c r="KBX12" i="19"/>
  <c r="KBY12" i="19"/>
  <c r="KBZ12" i="19"/>
  <c r="KCA12" i="19"/>
  <c r="KCB12" i="19"/>
  <c r="KCC12" i="19"/>
  <c r="KCD12" i="19"/>
  <c r="KCE12" i="19"/>
  <c r="KCF12" i="19"/>
  <c r="KCG12" i="19"/>
  <c r="KCH12" i="19"/>
  <c r="KCI12" i="19"/>
  <c r="KCJ12" i="19"/>
  <c r="KCK12" i="19"/>
  <c r="KCL12" i="19"/>
  <c r="KCM12" i="19"/>
  <c r="KCN12" i="19"/>
  <c r="KCO12" i="19"/>
  <c r="KCP12" i="19"/>
  <c r="KCQ12" i="19"/>
  <c r="KCR12" i="19"/>
  <c r="KCS12" i="19"/>
  <c r="KCT12" i="19"/>
  <c r="KCU12" i="19"/>
  <c r="KCV12" i="19"/>
  <c r="KCW12" i="19"/>
  <c r="KCX12" i="19"/>
  <c r="KCY12" i="19"/>
  <c r="KCZ12" i="19"/>
  <c r="KDA12" i="19"/>
  <c r="KDB12" i="19"/>
  <c r="KDC12" i="19"/>
  <c r="KDD12" i="19"/>
  <c r="KDE12" i="19"/>
  <c r="KDF12" i="19"/>
  <c r="KDG12" i="19"/>
  <c r="KDH12" i="19"/>
  <c r="KDI12" i="19"/>
  <c r="KDJ12" i="19"/>
  <c r="KDK12" i="19"/>
  <c r="KDL12" i="19"/>
  <c r="KDM12" i="19"/>
  <c r="KDN12" i="19"/>
  <c r="KDO12" i="19"/>
  <c r="KDP12" i="19"/>
  <c r="KDQ12" i="19"/>
  <c r="KDR12" i="19"/>
  <c r="KDS12" i="19"/>
  <c r="KDT12" i="19"/>
  <c r="KDU12" i="19"/>
  <c r="KDV12" i="19"/>
  <c r="KDW12" i="19"/>
  <c r="KDX12" i="19"/>
  <c r="KDY12" i="19"/>
  <c r="KDZ12" i="19"/>
  <c r="KEA12" i="19"/>
  <c r="KEB12" i="19"/>
  <c r="KEC12" i="19"/>
  <c r="KED12" i="19"/>
  <c r="KEE12" i="19"/>
  <c r="KEF12" i="19"/>
  <c r="KEG12" i="19"/>
  <c r="KEH12" i="19"/>
  <c r="KEI12" i="19"/>
  <c r="KEJ12" i="19"/>
  <c r="KEK12" i="19"/>
  <c r="KEL12" i="19"/>
  <c r="KEM12" i="19"/>
  <c r="KEN12" i="19"/>
  <c r="KEO12" i="19"/>
  <c r="KEP12" i="19"/>
  <c r="KEQ12" i="19"/>
  <c r="KER12" i="19"/>
  <c r="KES12" i="19"/>
  <c r="KET12" i="19"/>
  <c r="KEU12" i="19"/>
  <c r="KEV12" i="19"/>
  <c r="KEW12" i="19"/>
  <c r="KEX12" i="19"/>
  <c r="KEY12" i="19"/>
  <c r="KEZ12" i="19"/>
  <c r="KFA12" i="19"/>
  <c r="KFB12" i="19"/>
  <c r="KFC12" i="19"/>
  <c r="KFD12" i="19"/>
  <c r="KFE12" i="19"/>
  <c r="KFF12" i="19"/>
  <c r="KFG12" i="19"/>
  <c r="KFH12" i="19"/>
  <c r="KFI12" i="19"/>
  <c r="KFJ12" i="19"/>
  <c r="KFK12" i="19"/>
  <c r="KFL12" i="19"/>
  <c r="KFM12" i="19"/>
  <c r="KFN12" i="19"/>
  <c r="KFO12" i="19"/>
  <c r="KFP12" i="19"/>
  <c r="KFQ12" i="19"/>
  <c r="KFR12" i="19"/>
  <c r="KFS12" i="19"/>
  <c r="KFT12" i="19"/>
  <c r="KFU12" i="19"/>
  <c r="KFV12" i="19"/>
  <c r="KFW12" i="19"/>
  <c r="KFX12" i="19"/>
  <c r="KFY12" i="19"/>
  <c r="KFZ12" i="19"/>
  <c r="KGA12" i="19"/>
  <c r="KGB12" i="19"/>
  <c r="KGC12" i="19"/>
  <c r="KGD12" i="19"/>
  <c r="KGE12" i="19"/>
  <c r="KGF12" i="19"/>
  <c r="KGG12" i="19"/>
  <c r="KGH12" i="19"/>
  <c r="KGI12" i="19"/>
  <c r="KGJ12" i="19"/>
  <c r="KGK12" i="19"/>
  <c r="KGL12" i="19"/>
  <c r="KGM12" i="19"/>
  <c r="KGN12" i="19"/>
  <c r="KGO12" i="19"/>
  <c r="KGP12" i="19"/>
  <c r="KGQ12" i="19"/>
  <c r="KGR12" i="19"/>
  <c r="KGS12" i="19"/>
  <c r="KGT12" i="19"/>
  <c r="KGU12" i="19"/>
  <c r="KGV12" i="19"/>
  <c r="KGW12" i="19"/>
  <c r="KGX12" i="19"/>
  <c r="KGY12" i="19"/>
  <c r="KGZ12" i="19"/>
  <c r="KHA12" i="19"/>
  <c r="KHB12" i="19"/>
  <c r="KHC12" i="19"/>
  <c r="KHD12" i="19"/>
  <c r="KHE12" i="19"/>
  <c r="KHF12" i="19"/>
  <c r="KHG12" i="19"/>
  <c r="KHH12" i="19"/>
  <c r="KHI12" i="19"/>
  <c r="KHJ12" i="19"/>
  <c r="KHK12" i="19"/>
  <c r="KHL12" i="19"/>
  <c r="KHM12" i="19"/>
  <c r="KHN12" i="19"/>
  <c r="KHO12" i="19"/>
  <c r="KHP12" i="19"/>
  <c r="KHQ12" i="19"/>
  <c r="KHR12" i="19"/>
  <c r="KHS12" i="19"/>
  <c r="KHT12" i="19"/>
  <c r="KHU12" i="19"/>
  <c r="KHV12" i="19"/>
  <c r="KHW12" i="19"/>
  <c r="KHX12" i="19"/>
  <c r="KHY12" i="19"/>
  <c r="KHZ12" i="19"/>
  <c r="KIA12" i="19"/>
  <c r="KIB12" i="19"/>
  <c r="KIC12" i="19"/>
  <c r="KID12" i="19"/>
  <c r="KIE12" i="19"/>
  <c r="KIF12" i="19"/>
  <c r="KIG12" i="19"/>
  <c r="KIH12" i="19"/>
  <c r="KII12" i="19"/>
  <c r="KIJ12" i="19"/>
  <c r="KIK12" i="19"/>
  <c r="KIL12" i="19"/>
  <c r="KIM12" i="19"/>
  <c r="KIN12" i="19"/>
  <c r="KIO12" i="19"/>
  <c r="KIP12" i="19"/>
  <c r="KIQ12" i="19"/>
  <c r="KIR12" i="19"/>
  <c r="KIS12" i="19"/>
  <c r="KIT12" i="19"/>
  <c r="KIU12" i="19"/>
  <c r="KIV12" i="19"/>
  <c r="KIW12" i="19"/>
  <c r="KIX12" i="19"/>
  <c r="KIY12" i="19"/>
  <c r="KIZ12" i="19"/>
  <c r="KJA12" i="19"/>
  <c r="KJB12" i="19"/>
  <c r="KJC12" i="19"/>
  <c r="KJD12" i="19"/>
  <c r="KJE12" i="19"/>
  <c r="KJF12" i="19"/>
  <c r="KJG12" i="19"/>
  <c r="KJH12" i="19"/>
  <c r="KJI12" i="19"/>
  <c r="KJJ12" i="19"/>
  <c r="KJK12" i="19"/>
  <c r="KJL12" i="19"/>
  <c r="KJM12" i="19"/>
  <c r="KJN12" i="19"/>
  <c r="KJO12" i="19"/>
  <c r="KJP12" i="19"/>
  <c r="KJQ12" i="19"/>
  <c r="KJR12" i="19"/>
  <c r="KJS12" i="19"/>
  <c r="KJT12" i="19"/>
  <c r="KJU12" i="19"/>
  <c r="KJV12" i="19"/>
  <c r="KJW12" i="19"/>
  <c r="KJX12" i="19"/>
  <c r="KJY12" i="19"/>
  <c r="KJZ12" i="19"/>
  <c r="KKA12" i="19"/>
  <c r="KKB12" i="19"/>
  <c r="KKC12" i="19"/>
  <c r="KKD12" i="19"/>
  <c r="KKE12" i="19"/>
  <c r="KKF12" i="19"/>
  <c r="KKG12" i="19"/>
  <c r="KKH12" i="19"/>
  <c r="KKI12" i="19"/>
  <c r="KKJ12" i="19"/>
  <c r="KKK12" i="19"/>
  <c r="KKL12" i="19"/>
  <c r="KKM12" i="19"/>
  <c r="KKN12" i="19"/>
  <c r="KKO12" i="19"/>
  <c r="KKP12" i="19"/>
  <c r="KKQ12" i="19"/>
  <c r="KKR12" i="19"/>
  <c r="KKS12" i="19"/>
  <c r="KKT12" i="19"/>
  <c r="KKU12" i="19"/>
  <c r="KKV12" i="19"/>
  <c r="KKW12" i="19"/>
  <c r="KKX12" i="19"/>
  <c r="KKY12" i="19"/>
  <c r="KKZ12" i="19"/>
  <c r="KLA12" i="19"/>
  <c r="KLB12" i="19"/>
  <c r="KLC12" i="19"/>
  <c r="KLD12" i="19"/>
  <c r="KLE12" i="19"/>
  <c r="KLF12" i="19"/>
  <c r="KLG12" i="19"/>
  <c r="KLH12" i="19"/>
  <c r="KLI12" i="19"/>
  <c r="KLJ12" i="19"/>
  <c r="KLK12" i="19"/>
  <c r="KLL12" i="19"/>
  <c r="KLM12" i="19"/>
  <c r="KLN12" i="19"/>
  <c r="KLO12" i="19"/>
  <c r="KLP12" i="19"/>
  <c r="KLQ12" i="19"/>
  <c r="KLR12" i="19"/>
  <c r="KLS12" i="19"/>
  <c r="KLT12" i="19"/>
  <c r="KLU12" i="19"/>
  <c r="KLV12" i="19"/>
  <c r="KLW12" i="19"/>
  <c r="KLX12" i="19"/>
  <c r="KLY12" i="19"/>
  <c r="KLZ12" i="19"/>
  <c r="KMA12" i="19"/>
  <c r="KMB12" i="19"/>
  <c r="KMC12" i="19"/>
  <c r="KMD12" i="19"/>
  <c r="KME12" i="19"/>
  <c r="KMF12" i="19"/>
  <c r="KMG12" i="19"/>
  <c r="KMH12" i="19"/>
  <c r="KMI12" i="19"/>
  <c r="KMJ12" i="19"/>
  <c r="KMK12" i="19"/>
  <c r="KML12" i="19"/>
  <c r="KMM12" i="19"/>
  <c r="KMN12" i="19"/>
  <c r="KMO12" i="19"/>
  <c r="KMP12" i="19"/>
  <c r="KMQ12" i="19"/>
  <c r="KMR12" i="19"/>
  <c r="KMS12" i="19"/>
  <c r="KMT12" i="19"/>
  <c r="KMU12" i="19"/>
  <c r="KMV12" i="19"/>
  <c r="KMW12" i="19"/>
  <c r="KMX12" i="19"/>
  <c r="KMY12" i="19"/>
  <c r="KMZ12" i="19"/>
  <c r="KNA12" i="19"/>
  <c r="KNB12" i="19"/>
  <c r="KNC12" i="19"/>
  <c r="KND12" i="19"/>
  <c r="KNE12" i="19"/>
  <c r="KNF12" i="19"/>
  <c r="KNG12" i="19"/>
  <c r="KNH12" i="19"/>
  <c r="KNI12" i="19"/>
  <c r="KNJ12" i="19"/>
  <c r="KNK12" i="19"/>
  <c r="KNL12" i="19"/>
  <c r="KNM12" i="19"/>
  <c r="KNN12" i="19"/>
  <c r="KNO12" i="19"/>
  <c r="KNP12" i="19"/>
  <c r="KNQ12" i="19"/>
  <c r="KNR12" i="19"/>
  <c r="KNS12" i="19"/>
  <c r="KNT12" i="19"/>
  <c r="KNU12" i="19"/>
  <c r="KNV12" i="19"/>
  <c r="KNW12" i="19"/>
  <c r="KNX12" i="19"/>
  <c r="KNY12" i="19"/>
  <c r="KNZ12" i="19"/>
  <c r="KOA12" i="19"/>
  <c r="KOB12" i="19"/>
  <c r="KOC12" i="19"/>
  <c r="KOD12" i="19"/>
  <c r="KOE12" i="19"/>
  <c r="KOF12" i="19"/>
  <c r="KOG12" i="19"/>
  <c r="KOH12" i="19"/>
  <c r="KOI12" i="19"/>
  <c r="KOJ12" i="19"/>
  <c r="KOK12" i="19"/>
  <c r="KOL12" i="19"/>
  <c r="KOM12" i="19"/>
  <c r="KON12" i="19"/>
  <c r="KOO12" i="19"/>
  <c r="KOP12" i="19"/>
  <c r="KOQ12" i="19"/>
  <c r="KOR12" i="19"/>
  <c r="KOS12" i="19"/>
  <c r="KOT12" i="19"/>
  <c r="KOU12" i="19"/>
  <c r="KOV12" i="19"/>
  <c r="KOW12" i="19"/>
  <c r="KOX12" i="19"/>
  <c r="KOY12" i="19"/>
  <c r="KOZ12" i="19"/>
  <c r="KPA12" i="19"/>
  <c r="KPB12" i="19"/>
  <c r="KPC12" i="19"/>
  <c r="KPD12" i="19"/>
  <c r="KPE12" i="19"/>
  <c r="KPF12" i="19"/>
  <c r="KPG12" i="19"/>
  <c r="KPH12" i="19"/>
  <c r="KPI12" i="19"/>
  <c r="KPJ12" i="19"/>
  <c r="KPK12" i="19"/>
  <c r="KPL12" i="19"/>
  <c r="KPM12" i="19"/>
  <c r="KPN12" i="19"/>
  <c r="KPO12" i="19"/>
  <c r="KPP12" i="19"/>
  <c r="KPQ12" i="19"/>
  <c r="KPR12" i="19"/>
  <c r="KPS12" i="19"/>
  <c r="KPT12" i="19"/>
  <c r="KPU12" i="19"/>
  <c r="KPV12" i="19"/>
  <c r="KPW12" i="19"/>
  <c r="KPX12" i="19"/>
  <c r="KPY12" i="19"/>
  <c r="KPZ12" i="19"/>
  <c r="KQA12" i="19"/>
  <c r="KQB12" i="19"/>
  <c r="KQC12" i="19"/>
  <c r="KQD12" i="19"/>
  <c r="KQE12" i="19"/>
  <c r="KQF12" i="19"/>
  <c r="KQG12" i="19"/>
  <c r="KQH12" i="19"/>
  <c r="KQI12" i="19"/>
  <c r="KQJ12" i="19"/>
  <c r="KQK12" i="19"/>
  <c r="KQL12" i="19"/>
  <c r="KQM12" i="19"/>
  <c r="KQN12" i="19"/>
  <c r="KQO12" i="19"/>
  <c r="KQP12" i="19"/>
  <c r="KQQ12" i="19"/>
  <c r="KQR12" i="19"/>
  <c r="KQS12" i="19"/>
  <c r="KQT12" i="19"/>
  <c r="KQU12" i="19"/>
  <c r="KQV12" i="19"/>
  <c r="KQW12" i="19"/>
  <c r="KQX12" i="19"/>
  <c r="KQY12" i="19"/>
  <c r="KQZ12" i="19"/>
  <c r="KRA12" i="19"/>
  <c r="KRB12" i="19"/>
  <c r="KRC12" i="19"/>
  <c r="KRD12" i="19"/>
  <c r="KRE12" i="19"/>
  <c r="KRF12" i="19"/>
  <c r="KRG12" i="19"/>
  <c r="KRH12" i="19"/>
  <c r="KRI12" i="19"/>
  <c r="KRJ12" i="19"/>
  <c r="KRK12" i="19"/>
  <c r="KRL12" i="19"/>
  <c r="KRM12" i="19"/>
  <c r="KRN12" i="19"/>
  <c r="KRO12" i="19"/>
  <c r="KRP12" i="19"/>
  <c r="KRQ12" i="19"/>
  <c r="KRR12" i="19"/>
  <c r="KRS12" i="19"/>
  <c r="KRT12" i="19"/>
  <c r="KRU12" i="19"/>
  <c r="KRV12" i="19"/>
  <c r="KRW12" i="19"/>
  <c r="KRX12" i="19"/>
  <c r="KRY12" i="19"/>
  <c r="KRZ12" i="19"/>
  <c r="KSA12" i="19"/>
  <c r="KSB12" i="19"/>
  <c r="KSC12" i="19"/>
  <c r="KSD12" i="19"/>
  <c r="KSE12" i="19"/>
  <c r="KSF12" i="19"/>
  <c r="KSG12" i="19"/>
  <c r="KSH12" i="19"/>
  <c r="KSI12" i="19"/>
  <c r="KSJ12" i="19"/>
  <c r="KSK12" i="19"/>
  <c r="KSL12" i="19"/>
  <c r="KSM12" i="19"/>
  <c r="KSN12" i="19"/>
  <c r="KSO12" i="19"/>
  <c r="KSP12" i="19"/>
  <c r="KSQ12" i="19"/>
  <c r="KSR12" i="19"/>
  <c r="KSS12" i="19"/>
  <c r="KST12" i="19"/>
  <c r="KSU12" i="19"/>
  <c r="KSV12" i="19"/>
  <c r="KSW12" i="19"/>
  <c r="KSX12" i="19"/>
  <c r="KSY12" i="19"/>
  <c r="KSZ12" i="19"/>
  <c r="KTA12" i="19"/>
  <c r="KTB12" i="19"/>
  <c r="KTC12" i="19"/>
  <c r="KTD12" i="19"/>
  <c r="KTE12" i="19"/>
  <c r="KTF12" i="19"/>
  <c r="KTG12" i="19"/>
  <c r="KTH12" i="19"/>
  <c r="KTI12" i="19"/>
  <c r="KTJ12" i="19"/>
  <c r="KTK12" i="19"/>
  <c r="KTL12" i="19"/>
  <c r="KTM12" i="19"/>
  <c r="KTN12" i="19"/>
  <c r="KTO12" i="19"/>
  <c r="KTP12" i="19"/>
  <c r="KTQ12" i="19"/>
  <c r="KTR12" i="19"/>
  <c r="KTS12" i="19"/>
  <c r="KTT12" i="19"/>
  <c r="KTU12" i="19"/>
  <c r="KTV12" i="19"/>
  <c r="KTW12" i="19"/>
  <c r="KTX12" i="19"/>
  <c r="KTY12" i="19"/>
  <c r="KTZ12" i="19"/>
  <c r="KUA12" i="19"/>
  <c r="KUB12" i="19"/>
  <c r="KUC12" i="19"/>
  <c r="KUD12" i="19"/>
  <c r="KUE12" i="19"/>
  <c r="KUF12" i="19"/>
  <c r="KUG12" i="19"/>
  <c r="KUH12" i="19"/>
  <c r="KUI12" i="19"/>
  <c r="KUJ12" i="19"/>
  <c r="KUK12" i="19"/>
  <c r="KUL12" i="19"/>
  <c r="KUM12" i="19"/>
  <c r="KUN12" i="19"/>
  <c r="KUO12" i="19"/>
  <c r="KUP12" i="19"/>
  <c r="KUQ12" i="19"/>
  <c r="KUR12" i="19"/>
  <c r="KUS12" i="19"/>
  <c r="KUT12" i="19"/>
  <c r="KUU12" i="19"/>
  <c r="KUV12" i="19"/>
  <c r="KUW12" i="19"/>
  <c r="KUX12" i="19"/>
  <c r="KUY12" i="19"/>
  <c r="KUZ12" i="19"/>
  <c r="KVA12" i="19"/>
  <c r="KVB12" i="19"/>
  <c r="KVC12" i="19"/>
  <c r="KVD12" i="19"/>
  <c r="KVE12" i="19"/>
  <c r="KVF12" i="19"/>
  <c r="KVG12" i="19"/>
  <c r="KVH12" i="19"/>
  <c r="KVI12" i="19"/>
  <c r="KVJ12" i="19"/>
  <c r="KVK12" i="19"/>
  <c r="KVL12" i="19"/>
  <c r="KVM12" i="19"/>
  <c r="KVN12" i="19"/>
  <c r="KVO12" i="19"/>
  <c r="KVP12" i="19"/>
  <c r="KVQ12" i="19"/>
  <c r="KVR12" i="19"/>
  <c r="KVS12" i="19"/>
  <c r="KVT12" i="19"/>
  <c r="KVU12" i="19"/>
  <c r="KVV12" i="19"/>
  <c r="KVW12" i="19"/>
  <c r="KVX12" i="19"/>
  <c r="KVY12" i="19"/>
  <c r="KVZ12" i="19"/>
  <c r="KWA12" i="19"/>
  <c r="KWB12" i="19"/>
  <c r="KWC12" i="19"/>
  <c r="KWD12" i="19"/>
  <c r="KWE12" i="19"/>
  <c r="KWF12" i="19"/>
  <c r="KWG12" i="19"/>
  <c r="KWH12" i="19"/>
  <c r="KWI12" i="19"/>
  <c r="KWJ12" i="19"/>
  <c r="KWK12" i="19"/>
  <c r="KWL12" i="19"/>
  <c r="KWM12" i="19"/>
  <c r="KWN12" i="19"/>
  <c r="KWO12" i="19"/>
  <c r="KWP12" i="19"/>
  <c r="KWQ12" i="19"/>
  <c r="KWR12" i="19"/>
  <c r="KWS12" i="19"/>
  <c r="KWT12" i="19"/>
  <c r="KWU12" i="19"/>
  <c r="KWV12" i="19"/>
  <c r="KWW12" i="19"/>
  <c r="KWX12" i="19"/>
  <c r="KWY12" i="19"/>
  <c r="KWZ12" i="19"/>
  <c r="KXA12" i="19"/>
  <c r="KXB12" i="19"/>
  <c r="KXC12" i="19"/>
  <c r="KXD12" i="19"/>
  <c r="KXE12" i="19"/>
  <c r="KXF12" i="19"/>
  <c r="KXG12" i="19"/>
  <c r="KXH12" i="19"/>
  <c r="KXI12" i="19"/>
  <c r="KXJ12" i="19"/>
  <c r="KXK12" i="19"/>
  <c r="KXL12" i="19"/>
  <c r="KXM12" i="19"/>
  <c r="KXN12" i="19"/>
  <c r="KXO12" i="19"/>
  <c r="KXP12" i="19"/>
  <c r="KXQ12" i="19"/>
  <c r="KXR12" i="19"/>
  <c r="KXS12" i="19"/>
  <c r="KXT12" i="19"/>
  <c r="KXU12" i="19"/>
  <c r="KXV12" i="19"/>
  <c r="KXW12" i="19"/>
  <c r="KXX12" i="19"/>
  <c r="KXY12" i="19"/>
  <c r="KXZ12" i="19"/>
  <c r="KYA12" i="19"/>
  <c r="KYB12" i="19"/>
  <c r="KYC12" i="19"/>
  <c r="KYD12" i="19"/>
  <c r="KYE12" i="19"/>
  <c r="KYF12" i="19"/>
  <c r="KYG12" i="19"/>
  <c r="KYH12" i="19"/>
  <c r="KYI12" i="19"/>
  <c r="KYJ12" i="19"/>
  <c r="KYK12" i="19"/>
  <c r="KYL12" i="19"/>
  <c r="KYM12" i="19"/>
  <c r="KYN12" i="19"/>
  <c r="KYO12" i="19"/>
  <c r="KYP12" i="19"/>
  <c r="KYQ12" i="19"/>
  <c r="KYR12" i="19"/>
  <c r="KYS12" i="19"/>
  <c r="KYT12" i="19"/>
  <c r="KYU12" i="19"/>
  <c r="KYV12" i="19"/>
  <c r="KYW12" i="19"/>
  <c r="KYX12" i="19"/>
  <c r="KYY12" i="19"/>
  <c r="KYZ12" i="19"/>
  <c r="KZA12" i="19"/>
  <c r="KZB12" i="19"/>
  <c r="KZC12" i="19"/>
  <c r="KZD12" i="19"/>
  <c r="KZE12" i="19"/>
  <c r="KZF12" i="19"/>
  <c r="KZG12" i="19"/>
  <c r="KZH12" i="19"/>
  <c r="KZI12" i="19"/>
  <c r="KZJ12" i="19"/>
  <c r="KZK12" i="19"/>
  <c r="KZL12" i="19"/>
  <c r="KZM12" i="19"/>
  <c r="KZN12" i="19"/>
  <c r="KZO12" i="19"/>
  <c r="KZP12" i="19"/>
  <c r="KZQ12" i="19"/>
  <c r="KZR12" i="19"/>
  <c r="KZS12" i="19"/>
  <c r="KZT12" i="19"/>
  <c r="KZU12" i="19"/>
  <c r="KZV12" i="19"/>
  <c r="KZW12" i="19"/>
  <c r="KZX12" i="19"/>
  <c r="KZY12" i="19"/>
  <c r="KZZ12" i="19"/>
  <c r="LAA12" i="19"/>
  <c r="LAB12" i="19"/>
  <c r="LAC12" i="19"/>
  <c r="LAD12" i="19"/>
  <c r="LAE12" i="19"/>
  <c r="LAF12" i="19"/>
  <c r="LAG12" i="19"/>
  <c r="LAH12" i="19"/>
  <c r="LAI12" i="19"/>
  <c r="LAJ12" i="19"/>
  <c r="LAK12" i="19"/>
  <c r="LAL12" i="19"/>
  <c r="LAM12" i="19"/>
  <c r="LAN12" i="19"/>
  <c r="LAO12" i="19"/>
  <c r="LAP12" i="19"/>
  <c r="LAQ12" i="19"/>
  <c r="LAR12" i="19"/>
  <c r="LAS12" i="19"/>
  <c r="LAT12" i="19"/>
  <c r="LAU12" i="19"/>
  <c r="LAV12" i="19"/>
  <c r="LAW12" i="19"/>
  <c r="LAX12" i="19"/>
  <c r="LAY12" i="19"/>
  <c r="LAZ12" i="19"/>
  <c r="LBA12" i="19"/>
  <c r="LBB12" i="19"/>
  <c r="LBC12" i="19"/>
  <c r="LBD12" i="19"/>
  <c r="LBE12" i="19"/>
  <c r="LBF12" i="19"/>
  <c r="LBG12" i="19"/>
  <c r="LBH12" i="19"/>
  <c r="LBI12" i="19"/>
  <c r="LBJ12" i="19"/>
  <c r="LBK12" i="19"/>
  <c r="LBL12" i="19"/>
  <c r="LBM12" i="19"/>
  <c r="LBN12" i="19"/>
  <c r="LBO12" i="19"/>
  <c r="LBP12" i="19"/>
  <c r="LBQ12" i="19"/>
  <c r="LBR12" i="19"/>
  <c r="LBS12" i="19"/>
  <c r="LBT12" i="19"/>
  <c r="LBU12" i="19"/>
  <c r="LBV12" i="19"/>
  <c r="LBW12" i="19"/>
  <c r="LBX12" i="19"/>
  <c r="LBY12" i="19"/>
  <c r="LBZ12" i="19"/>
  <c r="LCA12" i="19"/>
  <c r="LCB12" i="19"/>
  <c r="LCC12" i="19"/>
  <c r="LCD12" i="19"/>
  <c r="LCE12" i="19"/>
  <c r="LCF12" i="19"/>
  <c r="LCG12" i="19"/>
  <c r="LCH12" i="19"/>
  <c r="LCI12" i="19"/>
  <c r="LCJ12" i="19"/>
  <c r="LCK12" i="19"/>
  <c r="LCL12" i="19"/>
  <c r="LCM12" i="19"/>
  <c r="LCN12" i="19"/>
  <c r="LCO12" i="19"/>
  <c r="LCP12" i="19"/>
  <c r="LCQ12" i="19"/>
  <c r="LCR12" i="19"/>
  <c r="LCS12" i="19"/>
  <c r="LCT12" i="19"/>
  <c r="LCU12" i="19"/>
  <c r="LCV12" i="19"/>
  <c r="LCW12" i="19"/>
  <c r="LCX12" i="19"/>
  <c r="LCY12" i="19"/>
  <c r="LCZ12" i="19"/>
  <c r="LDA12" i="19"/>
  <c r="LDB12" i="19"/>
  <c r="LDC12" i="19"/>
  <c r="LDD12" i="19"/>
  <c r="LDE12" i="19"/>
  <c r="LDF12" i="19"/>
  <c r="LDG12" i="19"/>
  <c r="LDH12" i="19"/>
  <c r="LDI12" i="19"/>
  <c r="LDJ12" i="19"/>
  <c r="LDK12" i="19"/>
  <c r="LDL12" i="19"/>
  <c r="LDM12" i="19"/>
  <c r="LDN12" i="19"/>
  <c r="LDO12" i="19"/>
  <c r="LDP12" i="19"/>
  <c r="LDQ12" i="19"/>
  <c r="LDR12" i="19"/>
  <c r="LDS12" i="19"/>
  <c r="LDT12" i="19"/>
  <c r="LDU12" i="19"/>
  <c r="LDV12" i="19"/>
  <c r="LDW12" i="19"/>
  <c r="LDX12" i="19"/>
  <c r="LDY12" i="19"/>
  <c r="LDZ12" i="19"/>
  <c r="LEA12" i="19"/>
  <c r="LEB12" i="19"/>
  <c r="LEC12" i="19"/>
  <c r="LED12" i="19"/>
  <c r="LEE12" i="19"/>
  <c r="LEF12" i="19"/>
  <c r="LEG12" i="19"/>
  <c r="LEH12" i="19"/>
  <c r="LEI12" i="19"/>
  <c r="LEJ12" i="19"/>
  <c r="LEK12" i="19"/>
  <c r="LEL12" i="19"/>
  <c r="LEM12" i="19"/>
  <c r="LEN12" i="19"/>
  <c r="LEO12" i="19"/>
  <c r="LEP12" i="19"/>
  <c r="LEQ12" i="19"/>
  <c r="LER12" i="19"/>
  <c r="LES12" i="19"/>
  <c r="LET12" i="19"/>
  <c r="LEU12" i="19"/>
  <c r="LEV12" i="19"/>
  <c r="LEW12" i="19"/>
  <c r="LEX12" i="19"/>
  <c r="LEY12" i="19"/>
  <c r="LEZ12" i="19"/>
  <c r="LFA12" i="19"/>
  <c r="LFB12" i="19"/>
  <c r="LFC12" i="19"/>
  <c r="LFD12" i="19"/>
  <c r="LFE12" i="19"/>
  <c r="LFF12" i="19"/>
  <c r="LFG12" i="19"/>
  <c r="LFH12" i="19"/>
  <c r="LFI12" i="19"/>
  <c r="LFJ12" i="19"/>
  <c r="LFK12" i="19"/>
  <c r="LFL12" i="19"/>
  <c r="LFM12" i="19"/>
  <c r="LFN12" i="19"/>
  <c r="LFO12" i="19"/>
  <c r="LFP12" i="19"/>
  <c r="LFQ12" i="19"/>
  <c r="LFR12" i="19"/>
  <c r="LFS12" i="19"/>
  <c r="LFT12" i="19"/>
  <c r="LFU12" i="19"/>
  <c r="LFV12" i="19"/>
  <c r="LFW12" i="19"/>
  <c r="LFX12" i="19"/>
  <c r="LFY12" i="19"/>
  <c r="LFZ12" i="19"/>
  <c r="LGA12" i="19"/>
  <c r="LGB12" i="19"/>
  <c r="LGC12" i="19"/>
  <c r="LGD12" i="19"/>
  <c r="LGE12" i="19"/>
  <c r="LGF12" i="19"/>
  <c r="LGG12" i="19"/>
  <c r="LGH12" i="19"/>
  <c r="LGI12" i="19"/>
  <c r="LGJ12" i="19"/>
  <c r="LGK12" i="19"/>
  <c r="LGL12" i="19"/>
  <c r="LGM12" i="19"/>
  <c r="LGN12" i="19"/>
  <c r="LGO12" i="19"/>
  <c r="LGP12" i="19"/>
  <c r="LGQ12" i="19"/>
  <c r="LGR12" i="19"/>
  <c r="LGS12" i="19"/>
  <c r="LGT12" i="19"/>
  <c r="LGU12" i="19"/>
  <c r="LGV12" i="19"/>
  <c r="LGW12" i="19"/>
  <c r="LGX12" i="19"/>
  <c r="LGY12" i="19"/>
  <c r="LGZ12" i="19"/>
  <c r="LHA12" i="19"/>
  <c r="LHB12" i="19"/>
  <c r="LHC12" i="19"/>
  <c r="LHD12" i="19"/>
  <c r="LHE12" i="19"/>
  <c r="LHF12" i="19"/>
  <c r="LHG12" i="19"/>
  <c r="LHH12" i="19"/>
  <c r="LHI12" i="19"/>
  <c r="LHJ12" i="19"/>
  <c r="LHK12" i="19"/>
  <c r="LHL12" i="19"/>
  <c r="LHM12" i="19"/>
  <c r="LHN12" i="19"/>
  <c r="LHO12" i="19"/>
  <c r="LHP12" i="19"/>
  <c r="LHQ12" i="19"/>
  <c r="LHR12" i="19"/>
  <c r="LHS12" i="19"/>
  <c r="LHT12" i="19"/>
  <c r="LHU12" i="19"/>
  <c r="LHV12" i="19"/>
  <c r="LHW12" i="19"/>
  <c r="LHX12" i="19"/>
  <c r="LHY12" i="19"/>
  <c r="LHZ12" i="19"/>
  <c r="LIA12" i="19"/>
  <c r="LIB12" i="19"/>
  <c r="LIC12" i="19"/>
  <c r="LID12" i="19"/>
  <c r="LIE12" i="19"/>
  <c r="LIF12" i="19"/>
  <c r="LIG12" i="19"/>
  <c r="LIH12" i="19"/>
  <c r="LII12" i="19"/>
  <c r="LIJ12" i="19"/>
  <c r="LIK12" i="19"/>
  <c r="LIL12" i="19"/>
  <c r="LIM12" i="19"/>
  <c r="LIN12" i="19"/>
  <c r="LIO12" i="19"/>
  <c r="LIP12" i="19"/>
  <c r="LIQ12" i="19"/>
  <c r="LIR12" i="19"/>
  <c r="LIS12" i="19"/>
  <c r="LIT12" i="19"/>
  <c r="LIU12" i="19"/>
  <c r="LIV12" i="19"/>
  <c r="LIW12" i="19"/>
  <c r="LIX12" i="19"/>
  <c r="LIY12" i="19"/>
  <c r="LIZ12" i="19"/>
  <c r="LJA12" i="19"/>
  <c r="LJB12" i="19"/>
  <c r="LJC12" i="19"/>
  <c r="LJD12" i="19"/>
  <c r="LJE12" i="19"/>
  <c r="LJF12" i="19"/>
  <c r="LJG12" i="19"/>
  <c r="LJH12" i="19"/>
  <c r="LJI12" i="19"/>
  <c r="LJJ12" i="19"/>
  <c r="LJK12" i="19"/>
  <c r="LJL12" i="19"/>
  <c r="LJM12" i="19"/>
  <c r="LJN12" i="19"/>
  <c r="LJO12" i="19"/>
  <c r="LJP12" i="19"/>
  <c r="LJQ12" i="19"/>
  <c r="LJR12" i="19"/>
  <c r="LJS12" i="19"/>
  <c r="LJT12" i="19"/>
  <c r="LJU12" i="19"/>
  <c r="LJV12" i="19"/>
  <c r="LJW12" i="19"/>
  <c r="LJX12" i="19"/>
  <c r="LJY12" i="19"/>
  <c r="LJZ12" i="19"/>
  <c r="LKA12" i="19"/>
  <c r="LKB12" i="19"/>
  <c r="LKC12" i="19"/>
  <c r="LKD12" i="19"/>
  <c r="LKE12" i="19"/>
  <c r="LKF12" i="19"/>
  <c r="LKG12" i="19"/>
  <c r="LKH12" i="19"/>
  <c r="LKI12" i="19"/>
  <c r="LKJ12" i="19"/>
  <c r="LKK12" i="19"/>
  <c r="LKL12" i="19"/>
  <c r="LKM12" i="19"/>
  <c r="LKN12" i="19"/>
  <c r="LKO12" i="19"/>
  <c r="LKP12" i="19"/>
  <c r="LKQ12" i="19"/>
  <c r="LKR12" i="19"/>
  <c r="LKS12" i="19"/>
  <c r="LKT12" i="19"/>
  <c r="LKU12" i="19"/>
  <c r="LKV12" i="19"/>
  <c r="LKW12" i="19"/>
  <c r="LKX12" i="19"/>
  <c r="LKY12" i="19"/>
  <c r="LKZ12" i="19"/>
  <c r="LLA12" i="19"/>
  <c r="LLB12" i="19"/>
  <c r="LLC12" i="19"/>
  <c r="LLD12" i="19"/>
  <c r="LLE12" i="19"/>
  <c r="LLF12" i="19"/>
  <c r="LLG12" i="19"/>
  <c r="LLH12" i="19"/>
  <c r="LLI12" i="19"/>
  <c r="LLJ12" i="19"/>
  <c r="LLK12" i="19"/>
  <c r="LLL12" i="19"/>
  <c r="LLM12" i="19"/>
  <c r="LLN12" i="19"/>
  <c r="LLO12" i="19"/>
  <c r="LLP12" i="19"/>
  <c r="LLQ12" i="19"/>
  <c r="LLR12" i="19"/>
  <c r="LLS12" i="19"/>
  <c r="LLT12" i="19"/>
  <c r="LLU12" i="19"/>
  <c r="LLV12" i="19"/>
  <c r="LLW12" i="19"/>
  <c r="LLX12" i="19"/>
  <c r="LLY12" i="19"/>
  <c r="LLZ12" i="19"/>
  <c r="LMA12" i="19"/>
  <c r="LMB12" i="19"/>
  <c r="LMC12" i="19"/>
  <c r="LMD12" i="19"/>
  <c r="LME12" i="19"/>
  <c r="LMF12" i="19"/>
  <c r="LMG12" i="19"/>
  <c r="LMH12" i="19"/>
  <c r="LMI12" i="19"/>
  <c r="LMJ12" i="19"/>
  <c r="LMK12" i="19"/>
  <c r="LML12" i="19"/>
  <c r="LMM12" i="19"/>
  <c r="LMN12" i="19"/>
  <c r="LMO12" i="19"/>
  <c r="LMP12" i="19"/>
  <c r="LMQ12" i="19"/>
  <c r="LMR12" i="19"/>
  <c r="LMS12" i="19"/>
  <c r="LMT12" i="19"/>
  <c r="LMU12" i="19"/>
  <c r="LMV12" i="19"/>
  <c r="LMW12" i="19"/>
  <c r="LMX12" i="19"/>
  <c r="LMY12" i="19"/>
  <c r="LMZ12" i="19"/>
  <c r="LNA12" i="19"/>
  <c r="LNB12" i="19"/>
  <c r="LNC12" i="19"/>
  <c r="LND12" i="19"/>
  <c r="LNE12" i="19"/>
  <c r="LNF12" i="19"/>
  <c r="LNG12" i="19"/>
  <c r="LNH12" i="19"/>
  <c r="LNI12" i="19"/>
  <c r="LNJ12" i="19"/>
  <c r="LNK12" i="19"/>
  <c r="LNL12" i="19"/>
  <c r="LNM12" i="19"/>
  <c r="LNN12" i="19"/>
  <c r="LNO12" i="19"/>
  <c r="LNP12" i="19"/>
  <c r="LNQ12" i="19"/>
  <c r="LNR12" i="19"/>
  <c r="LNS12" i="19"/>
  <c r="LNT12" i="19"/>
  <c r="LNU12" i="19"/>
  <c r="LNV12" i="19"/>
  <c r="LNW12" i="19"/>
  <c r="LNX12" i="19"/>
  <c r="LNY12" i="19"/>
  <c r="LNZ12" i="19"/>
  <c r="LOA12" i="19"/>
  <c r="LOB12" i="19"/>
  <c r="LOC12" i="19"/>
  <c r="LOD12" i="19"/>
  <c r="LOE12" i="19"/>
  <c r="LOF12" i="19"/>
  <c r="LOG12" i="19"/>
  <c r="LOH12" i="19"/>
  <c r="LOI12" i="19"/>
  <c r="LOJ12" i="19"/>
  <c r="LOK12" i="19"/>
  <c r="LOL12" i="19"/>
  <c r="LOM12" i="19"/>
  <c r="LON12" i="19"/>
  <c r="LOO12" i="19"/>
  <c r="LOP12" i="19"/>
  <c r="LOQ12" i="19"/>
  <c r="LOR12" i="19"/>
  <c r="LOS12" i="19"/>
  <c r="LOT12" i="19"/>
  <c r="LOU12" i="19"/>
  <c r="LOV12" i="19"/>
  <c r="LOW12" i="19"/>
  <c r="LOX12" i="19"/>
  <c r="LOY12" i="19"/>
  <c r="LOZ12" i="19"/>
  <c r="LPA12" i="19"/>
  <c r="LPB12" i="19"/>
  <c r="LPC12" i="19"/>
  <c r="LPD12" i="19"/>
  <c r="LPE12" i="19"/>
  <c r="LPF12" i="19"/>
  <c r="LPG12" i="19"/>
  <c r="LPH12" i="19"/>
  <c r="LPI12" i="19"/>
  <c r="LPJ12" i="19"/>
  <c r="LPK12" i="19"/>
  <c r="LPL12" i="19"/>
  <c r="LPM12" i="19"/>
  <c r="LPN12" i="19"/>
  <c r="LPO12" i="19"/>
  <c r="LPP12" i="19"/>
  <c r="LPQ12" i="19"/>
  <c r="LPR12" i="19"/>
  <c r="LPS12" i="19"/>
  <c r="LPT12" i="19"/>
  <c r="LPU12" i="19"/>
  <c r="LPV12" i="19"/>
  <c r="LPW12" i="19"/>
  <c r="LPX12" i="19"/>
  <c r="LPY12" i="19"/>
  <c r="LPZ12" i="19"/>
  <c r="LQA12" i="19"/>
  <c r="LQB12" i="19"/>
  <c r="LQC12" i="19"/>
  <c r="LQD12" i="19"/>
  <c r="LQE12" i="19"/>
  <c r="LQF12" i="19"/>
  <c r="LQG12" i="19"/>
  <c r="LQH12" i="19"/>
  <c r="LQI12" i="19"/>
  <c r="LQJ12" i="19"/>
  <c r="LQK12" i="19"/>
  <c r="LQL12" i="19"/>
  <c r="LQM12" i="19"/>
  <c r="LQN12" i="19"/>
  <c r="LQO12" i="19"/>
  <c r="LQP12" i="19"/>
  <c r="LQQ12" i="19"/>
  <c r="LQR12" i="19"/>
  <c r="LQS12" i="19"/>
  <c r="LQT12" i="19"/>
  <c r="LQU12" i="19"/>
  <c r="LQV12" i="19"/>
  <c r="LQW12" i="19"/>
  <c r="LQX12" i="19"/>
  <c r="LQY12" i="19"/>
  <c r="LQZ12" i="19"/>
  <c r="LRA12" i="19"/>
  <c r="LRB12" i="19"/>
  <c r="LRC12" i="19"/>
  <c r="LRD12" i="19"/>
  <c r="LRE12" i="19"/>
  <c r="LRF12" i="19"/>
  <c r="LRG12" i="19"/>
  <c r="LRH12" i="19"/>
  <c r="LRI12" i="19"/>
  <c r="LRJ12" i="19"/>
  <c r="LRK12" i="19"/>
  <c r="LRL12" i="19"/>
  <c r="LRM12" i="19"/>
  <c r="LRN12" i="19"/>
  <c r="LRO12" i="19"/>
  <c r="LRP12" i="19"/>
  <c r="LRQ12" i="19"/>
  <c r="LRR12" i="19"/>
  <c r="LRS12" i="19"/>
  <c r="LRT12" i="19"/>
  <c r="LRU12" i="19"/>
  <c r="LRV12" i="19"/>
  <c r="LRW12" i="19"/>
  <c r="LRX12" i="19"/>
  <c r="LRY12" i="19"/>
  <c r="LRZ12" i="19"/>
  <c r="LSA12" i="19"/>
  <c r="LSB12" i="19"/>
  <c r="LSC12" i="19"/>
  <c r="LSD12" i="19"/>
  <c r="LSE12" i="19"/>
  <c r="LSF12" i="19"/>
  <c r="LSG12" i="19"/>
  <c r="LSH12" i="19"/>
  <c r="LSI12" i="19"/>
  <c r="LSJ12" i="19"/>
  <c r="LSK12" i="19"/>
  <c r="LSL12" i="19"/>
  <c r="LSM12" i="19"/>
  <c r="LSN12" i="19"/>
  <c r="LSO12" i="19"/>
  <c r="LSP12" i="19"/>
  <c r="LSQ12" i="19"/>
  <c r="LSR12" i="19"/>
  <c r="LSS12" i="19"/>
  <c r="LST12" i="19"/>
  <c r="LSU12" i="19"/>
  <c r="LSV12" i="19"/>
  <c r="LSW12" i="19"/>
  <c r="LSX12" i="19"/>
  <c r="LSY12" i="19"/>
  <c r="LSZ12" i="19"/>
  <c r="LTA12" i="19"/>
  <c r="LTB12" i="19"/>
  <c r="LTC12" i="19"/>
  <c r="LTD12" i="19"/>
  <c r="LTE12" i="19"/>
  <c r="LTF12" i="19"/>
  <c r="LTG12" i="19"/>
  <c r="LTH12" i="19"/>
  <c r="LTI12" i="19"/>
  <c r="LTJ12" i="19"/>
  <c r="LTK12" i="19"/>
  <c r="LTL12" i="19"/>
  <c r="LTM12" i="19"/>
  <c r="LTN12" i="19"/>
  <c r="LTO12" i="19"/>
  <c r="LTP12" i="19"/>
  <c r="LTQ12" i="19"/>
  <c r="LTR12" i="19"/>
  <c r="LTS12" i="19"/>
  <c r="LTT12" i="19"/>
  <c r="LTU12" i="19"/>
  <c r="LTV12" i="19"/>
  <c r="LTW12" i="19"/>
  <c r="LTX12" i="19"/>
  <c r="LTY12" i="19"/>
  <c r="LTZ12" i="19"/>
  <c r="LUA12" i="19"/>
  <c r="LUB12" i="19"/>
  <c r="LUC12" i="19"/>
  <c r="LUD12" i="19"/>
  <c r="LUE12" i="19"/>
  <c r="LUF12" i="19"/>
  <c r="LUG12" i="19"/>
  <c r="LUH12" i="19"/>
  <c r="LUI12" i="19"/>
  <c r="LUJ12" i="19"/>
  <c r="LUK12" i="19"/>
  <c r="LUL12" i="19"/>
  <c r="LUM12" i="19"/>
  <c r="LUN12" i="19"/>
  <c r="LUO12" i="19"/>
  <c r="LUP12" i="19"/>
  <c r="LUQ12" i="19"/>
  <c r="LUR12" i="19"/>
  <c r="LUS12" i="19"/>
  <c r="LUT12" i="19"/>
  <c r="LUU12" i="19"/>
  <c r="LUV12" i="19"/>
  <c r="LUW12" i="19"/>
  <c r="LUX12" i="19"/>
  <c r="LUY12" i="19"/>
  <c r="LUZ12" i="19"/>
  <c r="LVA12" i="19"/>
  <c r="LVB12" i="19"/>
  <c r="LVC12" i="19"/>
  <c r="LVD12" i="19"/>
  <c r="LVE12" i="19"/>
  <c r="LVF12" i="19"/>
  <c r="LVG12" i="19"/>
  <c r="LVH12" i="19"/>
  <c r="LVI12" i="19"/>
  <c r="LVJ12" i="19"/>
  <c r="LVK12" i="19"/>
  <c r="LVL12" i="19"/>
  <c r="LVM12" i="19"/>
  <c r="LVN12" i="19"/>
  <c r="LVO12" i="19"/>
  <c r="LVP12" i="19"/>
  <c r="LVQ12" i="19"/>
  <c r="LVR12" i="19"/>
  <c r="LVS12" i="19"/>
  <c r="LVT12" i="19"/>
  <c r="LVU12" i="19"/>
  <c r="LVV12" i="19"/>
  <c r="LVW12" i="19"/>
  <c r="LVX12" i="19"/>
  <c r="LVY12" i="19"/>
  <c r="LVZ12" i="19"/>
  <c r="LWA12" i="19"/>
  <c r="LWB12" i="19"/>
  <c r="LWC12" i="19"/>
  <c r="LWD12" i="19"/>
  <c r="LWE12" i="19"/>
  <c r="LWF12" i="19"/>
  <c r="LWG12" i="19"/>
  <c r="LWH12" i="19"/>
  <c r="LWI12" i="19"/>
  <c r="LWJ12" i="19"/>
  <c r="LWK12" i="19"/>
  <c r="LWL12" i="19"/>
  <c r="LWM12" i="19"/>
  <c r="LWN12" i="19"/>
  <c r="LWO12" i="19"/>
  <c r="LWP12" i="19"/>
  <c r="LWQ12" i="19"/>
  <c r="LWR12" i="19"/>
  <c r="LWS12" i="19"/>
  <c r="LWT12" i="19"/>
  <c r="LWU12" i="19"/>
  <c r="LWV12" i="19"/>
  <c r="LWW12" i="19"/>
  <c r="LWX12" i="19"/>
  <c r="LWY12" i="19"/>
  <c r="LWZ12" i="19"/>
  <c r="LXA12" i="19"/>
  <c r="LXB12" i="19"/>
  <c r="LXC12" i="19"/>
  <c r="LXD12" i="19"/>
  <c r="LXE12" i="19"/>
  <c r="LXF12" i="19"/>
  <c r="LXG12" i="19"/>
  <c r="LXH12" i="19"/>
  <c r="LXI12" i="19"/>
  <c r="LXJ12" i="19"/>
  <c r="LXK12" i="19"/>
  <c r="LXL12" i="19"/>
  <c r="LXM12" i="19"/>
  <c r="LXN12" i="19"/>
  <c r="LXO12" i="19"/>
  <c r="LXP12" i="19"/>
  <c r="LXQ12" i="19"/>
  <c r="LXR12" i="19"/>
  <c r="LXS12" i="19"/>
  <c r="LXT12" i="19"/>
  <c r="LXU12" i="19"/>
  <c r="LXV12" i="19"/>
  <c r="LXW12" i="19"/>
  <c r="LXX12" i="19"/>
  <c r="LXY12" i="19"/>
  <c r="LXZ12" i="19"/>
  <c r="LYA12" i="19"/>
  <c r="LYB12" i="19"/>
  <c r="LYC12" i="19"/>
  <c r="LYD12" i="19"/>
  <c r="LYE12" i="19"/>
  <c r="LYF12" i="19"/>
  <c r="LYG12" i="19"/>
  <c r="LYH12" i="19"/>
  <c r="LYI12" i="19"/>
  <c r="LYJ12" i="19"/>
  <c r="LYK12" i="19"/>
  <c r="LYL12" i="19"/>
  <c r="LYM12" i="19"/>
  <c r="LYN12" i="19"/>
  <c r="LYO12" i="19"/>
  <c r="LYP12" i="19"/>
  <c r="LYQ12" i="19"/>
  <c r="LYR12" i="19"/>
  <c r="LYS12" i="19"/>
  <c r="LYT12" i="19"/>
  <c r="LYU12" i="19"/>
  <c r="LYV12" i="19"/>
  <c r="LYW12" i="19"/>
  <c r="LYX12" i="19"/>
  <c r="LYY12" i="19"/>
  <c r="LYZ12" i="19"/>
  <c r="LZA12" i="19"/>
  <c r="LZB12" i="19"/>
  <c r="LZC12" i="19"/>
  <c r="LZD12" i="19"/>
  <c r="LZE12" i="19"/>
  <c r="LZF12" i="19"/>
  <c r="LZG12" i="19"/>
  <c r="LZH12" i="19"/>
  <c r="LZI12" i="19"/>
  <c r="LZJ12" i="19"/>
  <c r="LZK12" i="19"/>
  <c r="LZL12" i="19"/>
  <c r="LZM12" i="19"/>
  <c r="LZN12" i="19"/>
  <c r="LZO12" i="19"/>
  <c r="LZP12" i="19"/>
  <c r="LZQ12" i="19"/>
  <c r="LZR12" i="19"/>
  <c r="LZS12" i="19"/>
  <c r="LZT12" i="19"/>
  <c r="LZU12" i="19"/>
  <c r="LZV12" i="19"/>
  <c r="LZW12" i="19"/>
  <c r="LZX12" i="19"/>
  <c r="LZY12" i="19"/>
  <c r="LZZ12" i="19"/>
  <c r="MAA12" i="19"/>
  <c r="MAB12" i="19"/>
  <c r="MAC12" i="19"/>
  <c r="MAD12" i="19"/>
  <c r="MAE12" i="19"/>
  <c r="MAF12" i="19"/>
  <c r="MAG12" i="19"/>
  <c r="MAH12" i="19"/>
  <c r="MAI12" i="19"/>
  <c r="MAJ12" i="19"/>
  <c r="MAK12" i="19"/>
  <c r="MAL12" i="19"/>
  <c r="MAM12" i="19"/>
  <c r="MAN12" i="19"/>
  <c r="MAO12" i="19"/>
  <c r="MAP12" i="19"/>
  <c r="MAQ12" i="19"/>
  <c r="MAR12" i="19"/>
  <c r="MAS12" i="19"/>
  <c r="MAT12" i="19"/>
  <c r="MAU12" i="19"/>
  <c r="MAV12" i="19"/>
  <c r="MAW12" i="19"/>
  <c r="MAX12" i="19"/>
  <c r="MAY12" i="19"/>
  <c r="MAZ12" i="19"/>
  <c r="MBA12" i="19"/>
  <c r="MBB12" i="19"/>
  <c r="MBC12" i="19"/>
  <c r="MBD12" i="19"/>
  <c r="MBE12" i="19"/>
  <c r="MBF12" i="19"/>
  <c r="MBG12" i="19"/>
  <c r="MBH12" i="19"/>
  <c r="MBI12" i="19"/>
  <c r="MBJ12" i="19"/>
  <c r="MBK12" i="19"/>
  <c r="MBL12" i="19"/>
  <c r="MBM12" i="19"/>
  <c r="MBN12" i="19"/>
  <c r="MBO12" i="19"/>
  <c r="MBP12" i="19"/>
  <c r="MBQ12" i="19"/>
  <c r="MBR12" i="19"/>
  <c r="MBS12" i="19"/>
  <c r="MBT12" i="19"/>
  <c r="MBU12" i="19"/>
  <c r="MBV12" i="19"/>
  <c r="MBW12" i="19"/>
  <c r="MBX12" i="19"/>
  <c r="MBY12" i="19"/>
  <c r="MBZ12" i="19"/>
  <c r="MCA12" i="19"/>
  <c r="MCB12" i="19"/>
  <c r="MCC12" i="19"/>
  <c r="MCD12" i="19"/>
  <c r="MCE12" i="19"/>
  <c r="MCF12" i="19"/>
  <c r="MCG12" i="19"/>
  <c r="MCH12" i="19"/>
  <c r="MCI12" i="19"/>
  <c r="MCJ12" i="19"/>
  <c r="MCK12" i="19"/>
  <c r="MCL12" i="19"/>
  <c r="MCM12" i="19"/>
  <c r="MCN12" i="19"/>
  <c r="MCO12" i="19"/>
  <c r="MCP12" i="19"/>
  <c r="MCQ12" i="19"/>
  <c r="MCR12" i="19"/>
  <c r="MCS12" i="19"/>
  <c r="MCT12" i="19"/>
  <c r="MCU12" i="19"/>
  <c r="MCV12" i="19"/>
  <c r="MCW12" i="19"/>
  <c r="MCX12" i="19"/>
  <c r="MCY12" i="19"/>
  <c r="MCZ12" i="19"/>
  <c r="MDA12" i="19"/>
  <c r="MDB12" i="19"/>
  <c r="MDC12" i="19"/>
  <c r="MDD12" i="19"/>
  <c r="MDE12" i="19"/>
  <c r="MDF12" i="19"/>
  <c r="MDG12" i="19"/>
  <c r="MDH12" i="19"/>
  <c r="MDI12" i="19"/>
  <c r="MDJ12" i="19"/>
  <c r="MDK12" i="19"/>
  <c r="MDL12" i="19"/>
  <c r="MDM12" i="19"/>
  <c r="MDN12" i="19"/>
  <c r="MDO12" i="19"/>
  <c r="MDP12" i="19"/>
  <c r="MDQ12" i="19"/>
  <c r="MDR12" i="19"/>
  <c r="MDS12" i="19"/>
  <c r="MDT12" i="19"/>
  <c r="MDU12" i="19"/>
  <c r="MDV12" i="19"/>
  <c r="MDW12" i="19"/>
  <c r="MDX12" i="19"/>
  <c r="MDY12" i="19"/>
  <c r="MDZ12" i="19"/>
  <c r="MEA12" i="19"/>
  <c r="MEB12" i="19"/>
  <c r="MEC12" i="19"/>
  <c r="MED12" i="19"/>
  <c r="MEE12" i="19"/>
  <c r="MEF12" i="19"/>
  <c r="MEG12" i="19"/>
  <c r="MEH12" i="19"/>
  <c r="MEI12" i="19"/>
  <c r="MEJ12" i="19"/>
  <c r="MEK12" i="19"/>
  <c r="MEL12" i="19"/>
  <c r="MEM12" i="19"/>
  <c r="MEN12" i="19"/>
  <c r="MEO12" i="19"/>
  <c r="MEP12" i="19"/>
  <c r="MEQ12" i="19"/>
  <c r="MER12" i="19"/>
  <c r="MES12" i="19"/>
  <c r="MET12" i="19"/>
  <c r="MEU12" i="19"/>
  <c r="MEV12" i="19"/>
  <c r="MEW12" i="19"/>
  <c r="MEX12" i="19"/>
  <c r="MEY12" i="19"/>
  <c r="MEZ12" i="19"/>
  <c r="MFA12" i="19"/>
  <c r="MFB12" i="19"/>
  <c r="MFC12" i="19"/>
  <c r="MFD12" i="19"/>
  <c r="MFE12" i="19"/>
  <c r="MFF12" i="19"/>
  <c r="MFG12" i="19"/>
  <c r="MFH12" i="19"/>
  <c r="MFI12" i="19"/>
  <c r="MFJ12" i="19"/>
  <c r="MFK12" i="19"/>
  <c r="MFL12" i="19"/>
  <c r="MFM12" i="19"/>
  <c r="MFN12" i="19"/>
  <c r="MFO12" i="19"/>
  <c r="MFP12" i="19"/>
  <c r="MFQ12" i="19"/>
  <c r="MFR12" i="19"/>
  <c r="MFS12" i="19"/>
  <c r="MFT12" i="19"/>
  <c r="MFU12" i="19"/>
  <c r="MFV12" i="19"/>
  <c r="MFW12" i="19"/>
  <c r="MFX12" i="19"/>
  <c r="MFY12" i="19"/>
  <c r="MFZ12" i="19"/>
  <c r="MGA12" i="19"/>
  <c r="MGB12" i="19"/>
  <c r="MGC12" i="19"/>
  <c r="MGD12" i="19"/>
  <c r="MGE12" i="19"/>
  <c r="MGF12" i="19"/>
  <c r="MGG12" i="19"/>
  <c r="MGH12" i="19"/>
  <c r="MGI12" i="19"/>
  <c r="MGJ12" i="19"/>
  <c r="MGK12" i="19"/>
  <c r="MGL12" i="19"/>
  <c r="MGM12" i="19"/>
  <c r="MGN12" i="19"/>
  <c r="MGO12" i="19"/>
  <c r="MGP12" i="19"/>
  <c r="MGQ12" i="19"/>
  <c r="MGR12" i="19"/>
  <c r="MGS12" i="19"/>
  <c r="MGT12" i="19"/>
  <c r="MGU12" i="19"/>
  <c r="MGV12" i="19"/>
  <c r="MGW12" i="19"/>
  <c r="MGX12" i="19"/>
  <c r="MGY12" i="19"/>
  <c r="MGZ12" i="19"/>
  <c r="MHA12" i="19"/>
  <c r="MHB12" i="19"/>
  <c r="MHC12" i="19"/>
  <c r="MHD12" i="19"/>
  <c r="MHE12" i="19"/>
  <c r="MHF12" i="19"/>
  <c r="MHG12" i="19"/>
  <c r="MHH12" i="19"/>
  <c r="MHI12" i="19"/>
  <c r="MHJ12" i="19"/>
  <c r="MHK12" i="19"/>
  <c r="MHL12" i="19"/>
  <c r="MHM12" i="19"/>
  <c r="MHN12" i="19"/>
  <c r="MHO12" i="19"/>
  <c r="MHP12" i="19"/>
  <c r="MHQ12" i="19"/>
  <c r="MHR12" i="19"/>
  <c r="MHS12" i="19"/>
  <c r="MHT12" i="19"/>
  <c r="MHU12" i="19"/>
  <c r="MHV12" i="19"/>
  <c r="MHW12" i="19"/>
  <c r="MHX12" i="19"/>
  <c r="MHY12" i="19"/>
  <c r="MHZ12" i="19"/>
  <c r="MIA12" i="19"/>
  <c r="MIB12" i="19"/>
  <c r="MIC12" i="19"/>
  <c r="MID12" i="19"/>
  <c r="MIE12" i="19"/>
  <c r="MIF12" i="19"/>
  <c r="MIG12" i="19"/>
  <c r="MIH12" i="19"/>
  <c r="MII12" i="19"/>
  <c r="MIJ12" i="19"/>
  <c r="MIK12" i="19"/>
  <c r="MIL12" i="19"/>
  <c r="MIM12" i="19"/>
  <c r="MIN12" i="19"/>
  <c r="MIO12" i="19"/>
  <c r="MIP12" i="19"/>
  <c r="MIQ12" i="19"/>
  <c r="MIR12" i="19"/>
  <c r="MIS12" i="19"/>
  <c r="MIT12" i="19"/>
  <c r="MIU12" i="19"/>
  <c r="MIV12" i="19"/>
  <c r="MIW12" i="19"/>
  <c r="MIX12" i="19"/>
  <c r="MIY12" i="19"/>
  <c r="MIZ12" i="19"/>
  <c r="MJA12" i="19"/>
  <c r="MJB12" i="19"/>
  <c r="MJC12" i="19"/>
  <c r="MJD12" i="19"/>
  <c r="MJE12" i="19"/>
  <c r="MJF12" i="19"/>
  <c r="MJG12" i="19"/>
  <c r="MJH12" i="19"/>
  <c r="MJI12" i="19"/>
  <c r="MJJ12" i="19"/>
  <c r="MJK12" i="19"/>
  <c r="MJL12" i="19"/>
  <c r="MJM12" i="19"/>
  <c r="MJN12" i="19"/>
  <c r="MJO12" i="19"/>
  <c r="MJP12" i="19"/>
  <c r="MJQ12" i="19"/>
  <c r="MJR12" i="19"/>
  <c r="MJS12" i="19"/>
  <c r="MJT12" i="19"/>
  <c r="MJU12" i="19"/>
  <c r="MJV12" i="19"/>
  <c r="MJW12" i="19"/>
  <c r="MJX12" i="19"/>
  <c r="MJY12" i="19"/>
  <c r="MJZ12" i="19"/>
  <c r="MKA12" i="19"/>
  <c r="MKB12" i="19"/>
  <c r="MKC12" i="19"/>
  <c r="MKD12" i="19"/>
  <c r="MKE12" i="19"/>
  <c r="MKF12" i="19"/>
  <c r="MKG12" i="19"/>
  <c r="MKH12" i="19"/>
  <c r="MKI12" i="19"/>
  <c r="MKJ12" i="19"/>
  <c r="MKK12" i="19"/>
  <c r="MKL12" i="19"/>
  <c r="MKM12" i="19"/>
  <c r="MKN12" i="19"/>
  <c r="MKO12" i="19"/>
  <c r="MKP12" i="19"/>
  <c r="MKQ12" i="19"/>
  <c r="MKR12" i="19"/>
  <c r="MKS12" i="19"/>
  <c r="MKT12" i="19"/>
  <c r="MKU12" i="19"/>
  <c r="MKV12" i="19"/>
  <c r="MKW12" i="19"/>
  <c r="MKX12" i="19"/>
  <c r="MKY12" i="19"/>
  <c r="MKZ12" i="19"/>
  <c r="MLA12" i="19"/>
  <c r="MLB12" i="19"/>
  <c r="MLC12" i="19"/>
  <c r="MLD12" i="19"/>
  <c r="MLE12" i="19"/>
  <c r="MLF12" i="19"/>
  <c r="MLG12" i="19"/>
  <c r="MLH12" i="19"/>
  <c r="MLI12" i="19"/>
  <c r="MLJ12" i="19"/>
  <c r="MLK12" i="19"/>
  <c r="MLL12" i="19"/>
  <c r="MLM12" i="19"/>
  <c r="MLN12" i="19"/>
  <c r="MLO12" i="19"/>
  <c r="MLP12" i="19"/>
  <c r="MLQ12" i="19"/>
  <c r="MLR12" i="19"/>
  <c r="MLS12" i="19"/>
  <c r="MLT12" i="19"/>
  <c r="MLU12" i="19"/>
  <c r="MLV12" i="19"/>
  <c r="MLW12" i="19"/>
  <c r="MLX12" i="19"/>
  <c r="MLY12" i="19"/>
  <c r="MLZ12" i="19"/>
  <c r="MMA12" i="19"/>
  <c r="MMB12" i="19"/>
  <c r="MMC12" i="19"/>
  <c r="MMD12" i="19"/>
  <c r="MME12" i="19"/>
  <c r="MMF12" i="19"/>
  <c r="MMG12" i="19"/>
  <c r="MMH12" i="19"/>
  <c r="MMI12" i="19"/>
  <c r="MMJ12" i="19"/>
  <c r="MMK12" i="19"/>
  <c r="MML12" i="19"/>
  <c r="MMM12" i="19"/>
  <c r="MMN12" i="19"/>
  <c r="MMO12" i="19"/>
  <c r="MMP12" i="19"/>
  <c r="MMQ12" i="19"/>
  <c r="MMR12" i="19"/>
  <c r="MMS12" i="19"/>
  <c r="MMT12" i="19"/>
  <c r="MMU12" i="19"/>
  <c r="MMV12" i="19"/>
  <c r="MMW12" i="19"/>
  <c r="MMX12" i="19"/>
  <c r="MMY12" i="19"/>
  <c r="MMZ12" i="19"/>
  <c r="MNA12" i="19"/>
  <c r="MNB12" i="19"/>
  <c r="MNC12" i="19"/>
  <c r="MND12" i="19"/>
  <c r="MNE12" i="19"/>
  <c r="MNF12" i="19"/>
  <c r="MNG12" i="19"/>
  <c r="MNH12" i="19"/>
  <c r="MNI12" i="19"/>
  <c r="MNJ12" i="19"/>
  <c r="MNK12" i="19"/>
  <c r="MNL12" i="19"/>
  <c r="MNM12" i="19"/>
  <c r="MNN12" i="19"/>
  <c r="MNO12" i="19"/>
  <c r="MNP12" i="19"/>
  <c r="MNQ12" i="19"/>
  <c r="MNR12" i="19"/>
  <c r="MNS12" i="19"/>
  <c r="MNT12" i="19"/>
  <c r="MNU12" i="19"/>
  <c r="MNV12" i="19"/>
  <c r="MNW12" i="19"/>
  <c r="MNX12" i="19"/>
  <c r="MNY12" i="19"/>
  <c r="MNZ12" i="19"/>
  <c r="MOA12" i="19"/>
  <c r="MOB12" i="19"/>
  <c r="MOC12" i="19"/>
  <c r="MOD12" i="19"/>
  <c r="MOE12" i="19"/>
  <c r="MOF12" i="19"/>
  <c r="MOG12" i="19"/>
  <c r="MOH12" i="19"/>
  <c r="MOI12" i="19"/>
  <c r="MOJ12" i="19"/>
  <c r="MOK12" i="19"/>
  <c r="MOL12" i="19"/>
  <c r="MOM12" i="19"/>
  <c r="MON12" i="19"/>
  <c r="MOO12" i="19"/>
  <c r="MOP12" i="19"/>
  <c r="MOQ12" i="19"/>
  <c r="MOR12" i="19"/>
  <c r="MOS12" i="19"/>
  <c r="MOT12" i="19"/>
  <c r="MOU12" i="19"/>
  <c r="MOV12" i="19"/>
  <c r="MOW12" i="19"/>
  <c r="MOX12" i="19"/>
  <c r="MOY12" i="19"/>
  <c r="MOZ12" i="19"/>
  <c r="MPA12" i="19"/>
  <c r="MPB12" i="19"/>
  <c r="MPC12" i="19"/>
  <c r="MPD12" i="19"/>
  <c r="MPE12" i="19"/>
  <c r="MPF12" i="19"/>
  <c r="MPG12" i="19"/>
  <c r="MPH12" i="19"/>
  <c r="MPI12" i="19"/>
  <c r="MPJ12" i="19"/>
  <c r="MPK12" i="19"/>
  <c r="MPL12" i="19"/>
  <c r="MPM12" i="19"/>
  <c r="MPN12" i="19"/>
  <c r="MPO12" i="19"/>
  <c r="MPP12" i="19"/>
  <c r="MPQ12" i="19"/>
  <c r="MPR12" i="19"/>
  <c r="MPS12" i="19"/>
  <c r="MPT12" i="19"/>
  <c r="MPU12" i="19"/>
  <c r="MPV12" i="19"/>
  <c r="MPW12" i="19"/>
  <c r="MPX12" i="19"/>
  <c r="MPY12" i="19"/>
  <c r="MPZ12" i="19"/>
  <c r="MQA12" i="19"/>
  <c r="MQB12" i="19"/>
  <c r="MQC12" i="19"/>
  <c r="MQD12" i="19"/>
  <c r="MQE12" i="19"/>
  <c r="MQF12" i="19"/>
  <c r="MQG12" i="19"/>
  <c r="MQH12" i="19"/>
  <c r="MQI12" i="19"/>
  <c r="MQJ12" i="19"/>
  <c r="MQK12" i="19"/>
  <c r="MQL12" i="19"/>
  <c r="MQM12" i="19"/>
  <c r="MQN12" i="19"/>
  <c r="MQO12" i="19"/>
  <c r="MQP12" i="19"/>
  <c r="MQQ12" i="19"/>
  <c r="MQR12" i="19"/>
  <c r="MQS12" i="19"/>
  <c r="MQT12" i="19"/>
  <c r="MQU12" i="19"/>
  <c r="MQV12" i="19"/>
  <c r="MQW12" i="19"/>
  <c r="MQX12" i="19"/>
  <c r="MQY12" i="19"/>
  <c r="MQZ12" i="19"/>
  <c r="MRA12" i="19"/>
  <c r="MRB12" i="19"/>
  <c r="MRC12" i="19"/>
  <c r="MRD12" i="19"/>
  <c r="MRE12" i="19"/>
  <c r="MRF12" i="19"/>
  <c r="MRG12" i="19"/>
  <c r="MRH12" i="19"/>
  <c r="MRI12" i="19"/>
  <c r="MRJ12" i="19"/>
  <c r="MRK12" i="19"/>
  <c r="MRL12" i="19"/>
  <c r="MRM12" i="19"/>
  <c r="MRN12" i="19"/>
  <c r="MRO12" i="19"/>
  <c r="MRP12" i="19"/>
  <c r="MRQ12" i="19"/>
  <c r="MRR12" i="19"/>
  <c r="MRS12" i="19"/>
  <c r="MRT12" i="19"/>
  <c r="MRU12" i="19"/>
  <c r="MRV12" i="19"/>
  <c r="MRW12" i="19"/>
  <c r="MRX12" i="19"/>
  <c r="MRY12" i="19"/>
  <c r="MRZ12" i="19"/>
  <c r="MSA12" i="19"/>
  <c r="MSB12" i="19"/>
  <c r="MSC12" i="19"/>
  <c r="MSD12" i="19"/>
  <c r="MSE12" i="19"/>
  <c r="MSF12" i="19"/>
  <c r="MSG12" i="19"/>
  <c r="MSH12" i="19"/>
  <c r="MSI12" i="19"/>
  <c r="MSJ12" i="19"/>
  <c r="MSK12" i="19"/>
  <c r="MSL12" i="19"/>
  <c r="MSM12" i="19"/>
  <c r="MSN12" i="19"/>
  <c r="MSO12" i="19"/>
  <c r="MSP12" i="19"/>
  <c r="MSQ12" i="19"/>
  <c r="MSR12" i="19"/>
  <c r="MSS12" i="19"/>
  <c r="MST12" i="19"/>
  <c r="MSU12" i="19"/>
  <c r="MSV12" i="19"/>
  <c r="MSW12" i="19"/>
  <c r="MSX12" i="19"/>
  <c r="MSY12" i="19"/>
  <c r="MSZ12" i="19"/>
  <c r="MTA12" i="19"/>
  <c r="MTB12" i="19"/>
  <c r="MTC12" i="19"/>
  <c r="MTD12" i="19"/>
  <c r="MTE12" i="19"/>
  <c r="MTF12" i="19"/>
  <c r="MTG12" i="19"/>
  <c r="MTH12" i="19"/>
  <c r="MTI12" i="19"/>
  <c r="MTJ12" i="19"/>
  <c r="MTK12" i="19"/>
  <c r="MTL12" i="19"/>
  <c r="MTM12" i="19"/>
  <c r="MTN12" i="19"/>
  <c r="MTO12" i="19"/>
  <c r="MTP12" i="19"/>
  <c r="MTQ12" i="19"/>
  <c r="MTR12" i="19"/>
  <c r="MTS12" i="19"/>
  <c r="MTT12" i="19"/>
  <c r="MTU12" i="19"/>
  <c r="MTV12" i="19"/>
  <c r="MTW12" i="19"/>
  <c r="MTX12" i="19"/>
  <c r="MTY12" i="19"/>
  <c r="MTZ12" i="19"/>
  <c r="MUA12" i="19"/>
  <c r="MUB12" i="19"/>
  <c r="MUC12" i="19"/>
  <c r="MUD12" i="19"/>
  <c r="MUE12" i="19"/>
  <c r="MUF12" i="19"/>
  <c r="MUG12" i="19"/>
  <c r="MUH12" i="19"/>
  <c r="MUI12" i="19"/>
  <c r="MUJ12" i="19"/>
  <c r="MUK12" i="19"/>
  <c r="MUL12" i="19"/>
  <c r="MUM12" i="19"/>
  <c r="MUN12" i="19"/>
  <c r="MUO12" i="19"/>
  <c r="MUP12" i="19"/>
  <c r="MUQ12" i="19"/>
  <c r="MUR12" i="19"/>
  <c r="MUS12" i="19"/>
  <c r="MUT12" i="19"/>
  <c r="MUU12" i="19"/>
  <c r="MUV12" i="19"/>
  <c r="MUW12" i="19"/>
  <c r="MUX12" i="19"/>
  <c r="MUY12" i="19"/>
  <c r="MUZ12" i="19"/>
  <c r="MVA12" i="19"/>
  <c r="MVB12" i="19"/>
  <c r="MVC12" i="19"/>
  <c r="MVD12" i="19"/>
  <c r="MVE12" i="19"/>
  <c r="MVF12" i="19"/>
  <c r="MVG12" i="19"/>
  <c r="MVH12" i="19"/>
  <c r="MVI12" i="19"/>
  <c r="MVJ12" i="19"/>
  <c r="MVK12" i="19"/>
  <c r="MVL12" i="19"/>
  <c r="MVM12" i="19"/>
  <c r="MVN12" i="19"/>
  <c r="MVO12" i="19"/>
  <c r="MVP12" i="19"/>
  <c r="MVQ12" i="19"/>
  <c r="MVR12" i="19"/>
  <c r="MVS12" i="19"/>
  <c r="MVT12" i="19"/>
  <c r="MVU12" i="19"/>
  <c r="MVV12" i="19"/>
  <c r="MVW12" i="19"/>
  <c r="MVX12" i="19"/>
  <c r="MVY12" i="19"/>
  <c r="MVZ12" i="19"/>
  <c r="MWA12" i="19"/>
  <c r="MWB12" i="19"/>
  <c r="MWC12" i="19"/>
  <c r="MWD12" i="19"/>
  <c r="MWE12" i="19"/>
  <c r="MWF12" i="19"/>
  <c r="MWG12" i="19"/>
  <c r="MWH12" i="19"/>
  <c r="MWI12" i="19"/>
  <c r="MWJ12" i="19"/>
  <c r="MWK12" i="19"/>
  <c r="MWL12" i="19"/>
  <c r="MWM12" i="19"/>
  <c r="MWN12" i="19"/>
  <c r="MWO12" i="19"/>
  <c r="MWP12" i="19"/>
  <c r="MWQ12" i="19"/>
  <c r="MWR12" i="19"/>
  <c r="MWS12" i="19"/>
  <c r="MWT12" i="19"/>
  <c r="MWU12" i="19"/>
  <c r="MWV12" i="19"/>
  <c r="MWW12" i="19"/>
  <c r="MWX12" i="19"/>
  <c r="MWY12" i="19"/>
  <c r="MWZ12" i="19"/>
  <c r="MXA12" i="19"/>
  <c r="MXB12" i="19"/>
  <c r="MXC12" i="19"/>
  <c r="MXD12" i="19"/>
  <c r="MXE12" i="19"/>
  <c r="MXF12" i="19"/>
  <c r="MXG12" i="19"/>
  <c r="MXH12" i="19"/>
  <c r="MXI12" i="19"/>
  <c r="MXJ12" i="19"/>
  <c r="MXK12" i="19"/>
  <c r="MXL12" i="19"/>
  <c r="MXM12" i="19"/>
  <c r="MXN12" i="19"/>
  <c r="MXO12" i="19"/>
  <c r="MXP12" i="19"/>
  <c r="MXQ12" i="19"/>
  <c r="MXR12" i="19"/>
  <c r="MXS12" i="19"/>
  <c r="MXT12" i="19"/>
  <c r="MXU12" i="19"/>
  <c r="MXV12" i="19"/>
  <c r="MXW12" i="19"/>
  <c r="MXX12" i="19"/>
  <c r="MXY12" i="19"/>
  <c r="MXZ12" i="19"/>
  <c r="MYA12" i="19"/>
  <c r="MYB12" i="19"/>
  <c r="MYC12" i="19"/>
  <c r="MYD12" i="19"/>
  <c r="MYE12" i="19"/>
  <c r="MYF12" i="19"/>
  <c r="MYG12" i="19"/>
  <c r="MYH12" i="19"/>
  <c r="MYI12" i="19"/>
  <c r="MYJ12" i="19"/>
  <c r="MYK12" i="19"/>
  <c r="MYL12" i="19"/>
  <c r="MYM12" i="19"/>
  <c r="MYN12" i="19"/>
  <c r="MYO12" i="19"/>
  <c r="MYP12" i="19"/>
  <c r="MYQ12" i="19"/>
  <c r="MYR12" i="19"/>
  <c r="MYS12" i="19"/>
  <c r="MYT12" i="19"/>
  <c r="MYU12" i="19"/>
  <c r="MYV12" i="19"/>
  <c r="MYW12" i="19"/>
  <c r="MYX12" i="19"/>
  <c r="MYY12" i="19"/>
  <c r="MYZ12" i="19"/>
  <c r="MZA12" i="19"/>
  <c r="MZB12" i="19"/>
  <c r="MZC12" i="19"/>
  <c r="MZD12" i="19"/>
  <c r="MZE12" i="19"/>
  <c r="MZF12" i="19"/>
  <c r="MZG12" i="19"/>
  <c r="MZH12" i="19"/>
  <c r="MZI12" i="19"/>
  <c r="MZJ12" i="19"/>
  <c r="MZK12" i="19"/>
  <c r="MZL12" i="19"/>
  <c r="MZM12" i="19"/>
  <c r="MZN12" i="19"/>
  <c r="MZO12" i="19"/>
  <c r="MZP12" i="19"/>
  <c r="MZQ12" i="19"/>
  <c r="MZR12" i="19"/>
  <c r="MZS12" i="19"/>
  <c r="MZT12" i="19"/>
  <c r="MZU12" i="19"/>
  <c r="MZV12" i="19"/>
  <c r="MZW12" i="19"/>
  <c r="MZX12" i="19"/>
  <c r="MZY12" i="19"/>
  <c r="MZZ12" i="19"/>
  <c r="NAA12" i="19"/>
  <c r="NAB12" i="19"/>
  <c r="NAC12" i="19"/>
  <c r="NAD12" i="19"/>
  <c r="NAE12" i="19"/>
  <c r="NAF12" i="19"/>
  <c r="NAG12" i="19"/>
  <c r="NAH12" i="19"/>
  <c r="NAI12" i="19"/>
  <c r="NAJ12" i="19"/>
  <c r="NAK12" i="19"/>
  <c r="NAL12" i="19"/>
  <c r="NAM12" i="19"/>
  <c r="NAN12" i="19"/>
  <c r="NAO12" i="19"/>
  <c r="NAP12" i="19"/>
  <c r="NAQ12" i="19"/>
  <c r="NAR12" i="19"/>
  <c r="NAS12" i="19"/>
  <c r="NAT12" i="19"/>
  <c r="NAU12" i="19"/>
  <c r="NAV12" i="19"/>
  <c r="NAW12" i="19"/>
  <c r="NAX12" i="19"/>
  <c r="NAY12" i="19"/>
  <c r="NAZ12" i="19"/>
  <c r="NBA12" i="19"/>
  <c r="NBB12" i="19"/>
  <c r="NBC12" i="19"/>
  <c r="NBD12" i="19"/>
  <c r="NBE12" i="19"/>
  <c r="NBF12" i="19"/>
  <c r="NBG12" i="19"/>
  <c r="NBH12" i="19"/>
  <c r="NBI12" i="19"/>
  <c r="NBJ12" i="19"/>
  <c r="NBK12" i="19"/>
  <c r="NBL12" i="19"/>
  <c r="NBM12" i="19"/>
  <c r="NBN12" i="19"/>
  <c r="NBO12" i="19"/>
  <c r="NBP12" i="19"/>
  <c r="NBQ12" i="19"/>
  <c r="NBR12" i="19"/>
  <c r="NBS12" i="19"/>
  <c r="NBT12" i="19"/>
  <c r="NBU12" i="19"/>
  <c r="NBV12" i="19"/>
  <c r="NBW12" i="19"/>
  <c r="NBX12" i="19"/>
  <c r="NBY12" i="19"/>
  <c r="NBZ12" i="19"/>
  <c r="NCA12" i="19"/>
  <c r="NCB12" i="19"/>
  <c r="NCC12" i="19"/>
  <c r="NCD12" i="19"/>
  <c r="NCE12" i="19"/>
  <c r="NCF12" i="19"/>
  <c r="NCG12" i="19"/>
  <c r="NCH12" i="19"/>
  <c r="NCI12" i="19"/>
  <c r="NCJ12" i="19"/>
  <c r="NCK12" i="19"/>
  <c r="NCL12" i="19"/>
  <c r="NCM12" i="19"/>
  <c r="NCN12" i="19"/>
  <c r="NCO12" i="19"/>
  <c r="NCP12" i="19"/>
  <c r="NCQ12" i="19"/>
  <c r="NCR12" i="19"/>
  <c r="NCS12" i="19"/>
  <c r="NCT12" i="19"/>
  <c r="NCU12" i="19"/>
  <c r="NCV12" i="19"/>
  <c r="NCW12" i="19"/>
  <c r="NCX12" i="19"/>
  <c r="NCY12" i="19"/>
  <c r="NCZ12" i="19"/>
  <c r="NDA12" i="19"/>
  <c r="NDB12" i="19"/>
  <c r="NDC12" i="19"/>
  <c r="NDD12" i="19"/>
  <c r="NDE12" i="19"/>
  <c r="NDF12" i="19"/>
  <c r="NDG12" i="19"/>
  <c r="NDH12" i="19"/>
  <c r="NDI12" i="19"/>
  <c r="NDJ12" i="19"/>
  <c r="NDK12" i="19"/>
  <c r="NDL12" i="19"/>
  <c r="NDM12" i="19"/>
  <c r="NDN12" i="19"/>
  <c r="NDO12" i="19"/>
  <c r="NDP12" i="19"/>
  <c r="NDQ12" i="19"/>
  <c r="NDR12" i="19"/>
  <c r="NDS12" i="19"/>
  <c r="NDT12" i="19"/>
  <c r="NDU12" i="19"/>
  <c r="NDV12" i="19"/>
  <c r="NDW12" i="19"/>
  <c r="NDX12" i="19"/>
  <c r="NDY12" i="19"/>
  <c r="NDZ12" i="19"/>
  <c r="NEA12" i="19"/>
  <c r="NEB12" i="19"/>
  <c r="NEC12" i="19"/>
  <c r="NED12" i="19"/>
  <c r="NEE12" i="19"/>
  <c r="NEF12" i="19"/>
  <c r="NEG12" i="19"/>
  <c r="NEH12" i="19"/>
  <c r="NEI12" i="19"/>
  <c r="NEJ12" i="19"/>
  <c r="NEK12" i="19"/>
  <c r="NEL12" i="19"/>
  <c r="NEM12" i="19"/>
  <c r="NEN12" i="19"/>
  <c r="NEO12" i="19"/>
  <c r="NEP12" i="19"/>
  <c r="NEQ12" i="19"/>
  <c r="NER12" i="19"/>
  <c r="NES12" i="19"/>
  <c r="NET12" i="19"/>
  <c r="NEU12" i="19"/>
  <c r="NEV12" i="19"/>
  <c r="NEW12" i="19"/>
  <c r="NEX12" i="19"/>
  <c r="NEY12" i="19"/>
  <c r="NEZ12" i="19"/>
  <c r="NFA12" i="19"/>
  <c r="NFB12" i="19"/>
  <c r="NFC12" i="19"/>
  <c r="NFD12" i="19"/>
  <c r="NFE12" i="19"/>
  <c r="NFF12" i="19"/>
  <c r="NFG12" i="19"/>
  <c r="NFH12" i="19"/>
  <c r="NFI12" i="19"/>
  <c r="NFJ12" i="19"/>
  <c r="NFK12" i="19"/>
  <c r="NFL12" i="19"/>
  <c r="NFM12" i="19"/>
  <c r="NFN12" i="19"/>
  <c r="NFO12" i="19"/>
  <c r="NFP12" i="19"/>
  <c r="NFQ12" i="19"/>
  <c r="NFR12" i="19"/>
  <c r="NFS12" i="19"/>
  <c r="NFT12" i="19"/>
  <c r="NFU12" i="19"/>
  <c r="NFV12" i="19"/>
  <c r="NFW12" i="19"/>
  <c r="NFX12" i="19"/>
  <c r="NFY12" i="19"/>
  <c r="NFZ12" i="19"/>
  <c r="NGA12" i="19"/>
  <c r="NGB12" i="19"/>
  <c r="NGC12" i="19"/>
  <c r="NGD12" i="19"/>
  <c r="NGE12" i="19"/>
  <c r="NGF12" i="19"/>
  <c r="NGG12" i="19"/>
  <c r="NGH12" i="19"/>
  <c r="NGI12" i="19"/>
  <c r="NGJ12" i="19"/>
  <c r="NGK12" i="19"/>
  <c r="NGL12" i="19"/>
  <c r="NGM12" i="19"/>
  <c r="NGN12" i="19"/>
  <c r="NGO12" i="19"/>
  <c r="NGP12" i="19"/>
  <c r="NGQ12" i="19"/>
  <c r="NGR12" i="19"/>
  <c r="NGS12" i="19"/>
  <c r="NGT12" i="19"/>
  <c r="NGU12" i="19"/>
  <c r="NGV12" i="19"/>
  <c r="NGW12" i="19"/>
  <c r="NGX12" i="19"/>
  <c r="NGY12" i="19"/>
  <c r="NGZ12" i="19"/>
  <c r="NHA12" i="19"/>
  <c r="NHB12" i="19"/>
  <c r="NHC12" i="19"/>
  <c r="NHD12" i="19"/>
  <c r="NHE12" i="19"/>
  <c r="NHF12" i="19"/>
  <c r="NHG12" i="19"/>
  <c r="NHH12" i="19"/>
  <c r="NHI12" i="19"/>
  <c r="NHJ12" i="19"/>
  <c r="NHK12" i="19"/>
  <c r="NHL12" i="19"/>
  <c r="NHM12" i="19"/>
  <c r="NHN12" i="19"/>
  <c r="NHO12" i="19"/>
  <c r="NHP12" i="19"/>
  <c r="NHQ12" i="19"/>
  <c r="NHR12" i="19"/>
  <c r="NHS12" i="19"/>
  <c r="NHT12" i="19"/>
  <c r="NHU12" i="19"/>
  <c r="NHV12" i="19"/>
  <c r="NHW12" i="19"/>
  <c r="NHX12" i="19"/>
  <c r="NHY12" i="19"/>
  <c r="NHZ12" i="19"/>
  <c r="NIA12" i="19"/>
  <c r="NIB12" i="19"/>
  <c r="NIC12" i="19"/>
  <c r="NID12" i="19"/>
  <c r="NIE12" i="19"/>
  <c r="NIF12" i="19"/>
  <c r="NIG12" i="19"/>
  <c r="NIH12" i="19"/>
  <c r="NII12" i="19"/>
  <c r="NIJ12" i="19"/>
  <c r="NIK12" i="19"/>
  <c r="NIL12" i="19"/>
  <c r="NIM12" i="19"/>
  <c r="NIN12" i="19"/>
  <c r="NIO12" i="19"/>
  <c r="NIP12" i="19"/>
  <c r="NIQ12" i="19"/>
  <c r="NIR12" i="19"/>
  <c r="NIS12" i="19"/>
  <c r="NIT12" i="19"/>
  <c r="NIU12" i="19"/>
  <c r="NIV12" i="19"/>
  <c r="NIW12" i="19"/>
  <c r="NIX12" i="19"/>
  <c r="NIY12" i="19"/>
  <c r="NIZ12" i="19"/>
  <c r="NJA12" i="19"/>
  <c r="NJB12" i="19"/>
  <c r="NJC12" i="19"/>
  <c r="NJD12" i="19"/>
  <c r="NJE12" i="19"/>
  <c r="NJF12" i="19"/>
  <c r="NJG12" i="19"/>
  <c r="NJH12" i="19"/>
  <c r="NJI12" i="19"/>
  <c r="NJJ12" i="19"/>
  <c r="NJK12" i="19"/>
  <c r="NJL12" i="19"/>
  <c r="NJM12" i="19"/>
  <c r="NJN12" i="19"/>
  <c r="NJO12" i="19"/>
  <c r="NJP12" i="19"/>
  <c r="NJQ12" i="19"/>
  <c r="NJR12" i="19"/>
  <c r="NJS12" i="19"/>
  <c r="NJT12" i="19"/>
  <c r="NJU12" i="19"/>
  <c r="NJV12" i="19"/>
  <c r="NJW12" i="19"/>
  <c r="NJX12" i="19"/>
  <c r="NJY12" i="19"/>
  <c r="NJZ12" i="19"/>
  <c r="NKA12" i="19"/>
  <c r="NKB12" i="19"/>
  <c r="NKC12" i="19"/>
  <c r="NKD12" i="19"/>
  <c r="NKE12" i="19"/>
  <c r="NKF12" i="19"/>
  <c r="NKG12" i="19"/>
  <c r="NKH12" i="19"/>
  <c r="NKI12" i="19"/>
  <c r="NKJ12" i="19"/>
  <c r="NKK12" i="19"/>
  <c r="NKL12" i="19"/>
  <c r="NKM12" i="19"/>
  <c r="NKN12" i="19"/>
  <c r="NKO12" i="19"/>
  <c r="NKP12" i="19"/>
  <c r="NKQ12" i="19"/>
  <c r="NKR12" i="19"/>
  <c r="NKS12" i="19"/>
  <c r="NKT12" i="19"/>
  <c r="NKU12" i="19"/>
  <c r="NKV12" i="19"/>
  <c r="NKW12" i="19"/>
  <c r="NKX12" i="19"/>
  <c r="NKY12" i="19"/>
  <c r="NKZ12" i="19"/>
  <c r="NLA12" i="19"/>
  <c r="NLB12" i="19"/>
  <c r="NLC12" i="19"/>
  <c r="NLD12" i="19"/>
  <c r="NLE12" i="19"/>
  <c r="NLF12" i="19"/>
  <c r="NLG12" i="19"/>
  <c r="NLH12" i="19"/>
  <c r="NLI12" i="19"/>
  <c r="NLJ12" i="19"/>
  <c r="NLK12" i="19"/>
  <c r="NLL12" i="19"/>
  <c r="NLM12" i="19"/>
  <c r="NLN12" i="19"/>
  <c r="NLO12" i="19"/>
  <c r="NLP12" i="19"/>
  <c r="NLQ12" i="19"/>
  <c r="NLR12" i="19"/>
  <c r="NLS12" i="19"/>
  <c r="NLT12" i="19"/>
  <c r="NLU12" i="19"/>
  <c r="NLV12" i="19"/>
  <c r="NLW12" i="19"/>
  <c r="NLX12" i="19"/>
  <c r="NLY12" i="19"/>
  <c r="NLZ12" i="19"/>
  <c r="NMA12" i="19"/>
  <c r="NMB12" i="19"/>
  <c r="NMC12" i="19"/>
  <c r="NMD12" i="19"/>
  <c r="NME12" i="19"/>
  <c r="NMF12" i="19"/>
  <c r="NMG12" i="19"/>
  <c r="NMH12" i="19"/>
  <c r="NMI12" i="19"/>
  <c r="NMJ12" i="19"/>
  <c r="NMK12" i="19"/>
  <c r="NML12" i="19"/>
  <c r="NMM12" i="19"/>
  <c r="NMN12" i="19"/>
  <c r="NMO12" i="19"/>
  <c r="NMP12" i="19"/>
  <c r="NMQ12" i="19"/>
  <c r="NMR12" i="19"/>
  <c r="NMS12" i="19"/>
  <c r="NMT12" i="19"/>
  <c r="NMU12" i="19"/>
  <c r="NMV12" i="19"/>
  <c r="NMW12" i="19"/>
  <c r="NMX12" i="19"/>
  <c r="NMY12" i="19"/>
  <c r="NMZ12" i="19"/>
  <c r="NNA12" i="19"/>
  <c r="NNB12" i="19"/>
  <c r="NNC12" i="19"/>
  <c r="NND12" i="19"/>
  <c r="NNE12" i="19"/>
  <c r="NNF12" i="19"/>
  <c r="NNG12" i="19"/>
  <c r="NNH12" i="19"/>
  <c r="NNI12" i="19"/>
  <c r="NNJ12" i="19"/>
  <c r="NNK12" i="19"/>
  <c r="NNL12" i="19"/>
  <c r="NNM12" i="19"/>
  <c r="NNN12" i="19"/>
  <c r="NNO12" i="19"/>
  <c r="NNP12" i="19"/>
  <c r="NNQ12" i="19"/>
  <c r="NNR12" i="19"/>
  <c r="NNS12" i="19"/>
  <c r="NNT12" i="19"/>
  <c r="NNU12" i="19"/>
  <c r="NNV12" i="19"/>
  <c r="NNW12" i="19"/>
  <c r="NNX12" i="19"/>
  <c r="NNY12" i="19"/>
  <c r="NNZ12" i="19"/>
  <c r="NOA12" i="19"/>
  <c r="NOB12" i="19"/>
  <c r="NOC12" i="19"/>
  <c r="NOD12" i="19"/>
  <c r="NOE12" i="19"/>
  <c r="NOF12" i="19"/>
  <c r="NOG12" i="19"/>
  <c r="NOH12" i="19"/>
  <c r="NOI12" i="19"/>
  <c r="NOJ12" i="19"/>
  <c r="NOK12" i="19"/>
  <c r="NOL12" i="19"/>
  <c r="NOM12" i="19"/>
  <c r="NON12" i="19"/>
  <c r="NOO12" i="19"/>
  <c r="NOP12" i="19"/>
  <c r="NOQ12" i="19"/>
  <c r="NOR12" i="19"/>
  <c r="NOS12" i="19"/>
  <c r="NOT12" i="19"/>
  <c r="NOU12" i="19"/>
  <c r="NOV12" i="19"/>
  <c r="NOW12" i="19"/>
  <c r="NOX12" i="19"/>
  <c r="NOY12" i="19"/>
  <c r="NOZ12" i="19"/>
  <c r="NPA12" i="19"/>
  <c r="NPB12" i="19"/>
  <c r="NPC12" i="19"/>
  <c r="NPD12" i="19"/>
  <c r="NPE12" i="19"/>
  <c r="NPF12" i="19"/>
  <c r="NPG12" i="19"/>
  <c r="NPH12" i="19"/>
  <c r="NPI12" i="19"/>
  <c r="NPJ12" i="19"/>
  <c r="NPK12" i="19"/>
  <c r="NPL12" i="19"/>
  <c r="NPM12" i="19"/>
  <c r="NPN12" i="19"/>
  <c r="NPO12" i="19"/>
  <c r="NPP12" i="19"/>
  <c r="NPQ12" i="19"/>
  <c r="NPR12" i="19"/>
  <c r="NPS12" i="19"/>
  <c r="NPT12" i="19"/>
  <c r="NPU12" i="19"/>
  <c r="NPV12" i="19"/>
  <c r="NPW12" i="19"/>
  <c r="NPX12" i="19"/>
  <c r="NPY12" i="19"/>
  <c r="NPZ12" i="19"/>
  <c r="NQA12" i="19"/>
  <c r="NQB12" i="19"/>
  <c r="NQC12" i="19"/>
  <c r="NQD12" i="19"/>
  <c r="NQE12" i="19"/>
  <c r="NQF12" i="19"/>
  <c r="NQG12" i="19"/>
  <c r="NQH12" i="19"/>
  <c r="NQI12" i="19"/>
  <c r="NQJ12" i="19"/>
  <c r="NQK12" i="19"/>
  <c r="NQL12" i="19"/>
  <c r="NQM12" i="19"/>
  <c r="NQN12" i="19"/>
  <c r="NQO12" i="19"/>
  <c r="NQP12" i="19"/>
  <c r="NQQ12" i="19"/>
  <c r="NQR12" i="19"/>
  <c r="NQS12" i="19"/>
  <c r="NQT12" i="19"/>
  <c r="NQU12" i="19"/>
  <c r="NQV12" i="19"/>
  <c r="NQW12" i="19"/>
  <c r="NQX12" i="19"/>
  <c r="NQY12" i="19"/>
  <c r="NQZ12" i="19"/>
  <c r="NRA12" i="19"/>
  <c r="NRB12" i="19"/>
  <c r="NRC12" i="19"/>
  <c r="NRD12" i="19"/>
  <c r="NRE12" i="19"/>
  <c r="NRF12" i="19"/>
  <c r="NRG12" i="19"/>
  <c r="NRH12" i="19"/>
  <c r="NRI12" i="19"/>
  <c r="NRJ12" i="19"/>
  <c r="NRK12" i="19"/>
  <c r="NRL12" i="19"/>
  <c r="NRM12" i="19"/>
  <c r="NRN12" i="19"/>
  <c r="NRO12" i="19"/>
  <c r="NRP12" i="19"/>
  <c r="NRQ12" i="19"/>
  <c r="NRR12" i="19"/>
  <c r="NRS12" i="19"/>
  <c r="NRT12" i="19"/>
  <c r="NRU12" i="19"/>
  <c r="NRV12" i="19"/>
  <c r="NRW12" i="19"/>
  <c r="NRX12" i="19"/>
  <c r="NRY12" i="19"/>
  <c r="NRZ12" i="19"/>
  <c r="NSA12" i="19"/>
  <c r="NSB12" i="19"/>
  <c r="NSC12" i="19"/>
  <c r="NSD12" i="19"/>
  <c r="NSE12" i="19"/>
  <c r="NSF12" i="19"/>
  <c r="NSG12" i="19"/>
  <c r="NSH12" i="19"/>
  <c r="NSI12" i="19"/>
  <c r="NSJ12" i="19"/>
  <c r="NSK12" i="19"/>
  <c r="NSL12" i="19"/>
  <c r="NSM12" i="19"/>
  <c r="NSN12" i="19"/>
  <c r="NSO12" i="19"/>
  <c r="NSP12" i="19"/>
  <c r="NSQ12" i="19"/>
  <c r="NSR12" i="19"/>
  <c r="NSS12" i="19"/>
  <c r="NST12" i="19"/>
  <c r="NSU12" i="19"/>
  <c r="NSV12" i="19"/>
  <c r="NSW12" i="19"/>
  <c r="NSX12" i="19"/>
  <c r="NSY12" i="19"/>
  <c r="NSZ12" i="19"/>
  <c r="NTA12" i="19"/>
  <c r="NTB12" i="19"/>
  <c r="NTC12" i="19"/>
  <c r="NTD12" i="19"/>
  <c r="NTE12" i="19"/>
  <c r="NTF12" i="19"/>
  <c r="NTG12" i="19"/>
  <c r="NTH12" i="19"/>
  <c r="NTI12" i="19"/>
  <c r="NTJ12" i="19"/>
  <c r="NTK12" i="19"/>
  <c r="NTL12" i="19"/>
  <c r="NTM12" i="19"/>
  <c r="NTN12" i="19"/>
  <c r="NTO12" i="19"/>
  <c r="NTP12" i="19"/>
  <c r="NTQ12" i="19"/>
  <c r="NTR12" i="19"/>
  <c r="NTS12" i="19"/>
  <c r="NTT12" i="19"/>
  <c r="NTU12" i="19"/>
  <c r="NTV12" i="19"/>
  <c r="NTW12" i="19"/>
  <c r="NTX12" i="19"/>
  <c r="NTY12" i="19"/>
  <c r="NTZ12" i="19"/>
  <c r="NUA12" i="19"/>
  <c r="NUB12" i="19"/>
  <c r="NUC12" i="19"/>
  <c r="NUD12" i="19"/>
  <c r="NUE12" i="19"/>
  <c r="NUF12" i="19"/>
  <c r="NUG12" i="19"/>
  <c r="NUH12" i="19"/>
  <c r="NUI12" i="19"/>
  <c r="NUJ12" i="19"/>
  <c r="NUK12" i="19"/>
  <c r="NUL12" i="19"/>
  <c r="NUM12" i="19"/>
  <c r="NUN12" i="19"/>
  <c r="NUO12" i="19"/>
  <c r="NUP12" i="19"/>
  <c r="NUQ12" i="19"/>
  <c r="NUR12" i="19"/>
  <c r="NUS12" i="19"/>
  <c r="NUT12" i="19"/>
  <c r="NUU12" i="19"/>
  <c r="NUV12" i="19"/>
  <c r="NUW12" i="19"/>
  <c r="NUX12" i="19"/>
  <c r="NUY12" i="19"/>
  <c r="NUZ12" i="19"/>
  <c r="NVA12" i="19"/>
  <c r="NVB12" i="19"/>
  <c r="NVC12" i="19"/>
  <c r="NVD12" i="19"/>
  <c r="NVE12" i="19"/>
  <c r="NVF12" i="19"/>
  <c r="NVG12" i="19"/>
  <c r="NVH12" i="19"/>
  <c r="NVI12" i="19"/>
  <c r="NVJ12" i="19"/>
  <c r="NVK12" i="19"/>
  <c r="NVL12" i="19"/>
  <c r="NVM12" i="19"/>
  <c r="NVN12" i="19"/>
  <c r="NVO12" i="19"/>
  <c r="NVP12" i="19"/>
  <c r="NVQ12" i="19"/>
  <c r="NVR12" i="19"/>
  <c r="NVS12" i="19"/>
  <c r="NVT12" i="19"/>
  <c r="NVU12" i="19"/>
  <c r="NVV12" i="19"/>
  <c r="NVW12" i="19"/>
  <c r="NVX12" i="19"/>
  <c r="NVY12" i="19"/>
  <c r="NVZ12" i="19"/>
  <c r="NWA12" i="19"/>
  <c r="NWB12" i="19"/>
  <c r="NWC12" i="19"/>
  <c r="NWD12" i="19"/>
  <c r="NWE12" i="19"/>
  <c r="NWF12" i="19"/>
  <c r="NWG12" i="19"/>
  <c r="NWH12" i="19"/>
  <c r="NWI12" i="19"/>
  <c r="NWJ12" i="19"/>
  <c r="NWK12" i="19"/>
  <c r="NWL12" i="19"/>
  <c r="NWM12" i="19"/>
  <c r="NWN12" i="19"/>
  <c r="NWO12" i="19"/>
  <c r="NWP12" i="19"/>
  <c r="NWQ12" i="19"/>
  <c r="NWR12" i="19"/>
  <c r="NWS12" i="19"/>
  <c r="NWT12" i="19"/>
  <c r="NWU12" i="19"/>
  <c r="NWV12" i="19"/>
  <c r="NWW12" i="19"/>
  <c r="NWX12" i="19"/>
  <c r="NWY12" i="19"/>
  <c r="NWZ12" i="19"/>
  <c r="NXA12" i="19"/>
  <c r="NXB12" i="19"/>
  <c r="NXC12" i="19"/>
  <c r="NXD12" i="19"/>
  <c r="NXE12" i="19"/>
  <c r="NXF12" i="19"/>
  <c r="NXG12" i="19"/>
  <c r="NXH12" i="19"/>
  <c r="NXI12" i="19"/>
  <c r="NXJ12" i="19"/>
  <c r="NXK12" i="19"/>
  <c r="NXL12" i="19"/>
  <c r="NXM12" i="19"/>
  <c r="NXN12" i="19"/>
  <c r="NXO12" i="19"/>
  <c r="NXP12" i="19"/>
  <c r="NXQ12" i="19"/>
  <c r="NXR12" i="19"/>
  <c r="NXS12" i="19"/>
  <c r="NXT12" i="19"/>
  <c r="NXU12" i="19"/>
  <c r="NXV12" i="19"/>
  <c r="NXW12" i="19"/>
  <c r="NXX12" i="19"/>
  <c r="NXY12" i="19"/>
  <c r="NXZ12" i="19"/>
  <c r="NYA12" i="19"/>
  <c r="NYB12" i="19"/>
  <c r="NYC12" i="19"/>
  <c r="NYD12" i="19"/>
  <c r="NYE12" i="19"/>
  <c r="NYF12" i="19"/>
  <c r="NYG12" i="19"/>
  <c r="NYH12" i="19"/>
  <c r="NYI12" i="19"/>
  <c r="NYJ12" i="19"/>
  <c r="NYK12" i="19"/>
  <c r="NYL12" i="19"/>
  <c r="NYM12" i="19"/>
  <c r="NYN12" i="19"/>
  <c r="NYO12" i="19"/>
  <c r="NYP12" i="19"/>
  <c r="NYQ12" i="19"/>
  <c r="NYR12" i="19"/>
  <c r="NYS12" i="19"/>
  <c r="NYT12" i="19"/>
  <c r="NYU12" i="19"/>
  <c r="NYV12" i="19"/>
  <c r="NYW12" i="19"/>
  <c r="NYX12" i="19"/>
  <c r="NYY12" i="19"/>
  <c r="NYZ12" i="19"/>
  <c r="NZA12" i="19"/>
  <c r="NZB12" i="19"/>
  <c r="NZC12" i="19"/>
  <c r="NZD12" i="19"/>
  <c r="NZE12" i="19"/>
  <c r="NZF12" i="19"/>
  <c r="NZG12" i="19"/>
  <c r="NZH12" i="19"/>
  <c r="NZI12" i="19"/>
  <c r="NZJ12" i="19"/>
  <c r="NZK12" i="19"/>
  <c r="NZL12" i="19"/>
  <c r="NZM12" i="19"/>
  <c r="NZN12" i="19"/>
  <c r="NZO12" i="19"/>
  <c r="NZP12" i="19"/>
  <c r="NZQ12" i="19"/>
  <c r="NZR12" i="19"/>
  <c r="NZS12" i="19"/>
  <c r="NZT12" i="19"/>
  <c r="NZU12" i="19"/>
  <c r="NZV12" i="19"/>
  <c r="NZW12" i="19"/>
  <c r="NZX12" i="19"/>
  <c r="NZY12" i="19"/>
  <c r="NZZ12" i="19"/>
  <c r="OAA12" i="19"/>
  <c r="OAB12" i="19"/>
  <c r="OAC12" i="19"/>
  <c r="OAD12" i="19"/>
  <c r="OAE12" i="19"/>
  <c r="OAF12" i="19"/>
  <c r="OAG12" i="19"/>
  <c r="OAH12" i="19"/>
  <c r="OAI12" i="19"/>
  <c r="OAJ12" i="19"/>
  <c r="OAK12" i="19"/>
  <c r="OAL12" i="19"/>
  <c r="OAM12" i="19"/>
  <c r="OAN12" i="19"/>
  <c r="OAO12" i="19"/>
  <c r="OAP12" i="19"/>
  <c r="OAQ12" i="19"/>
  <c r="OAR12" i="19"/>
  <c r="OAS12" i="19"/>
  <c r="OAT12" i="19"/>
  <c r="OAU12" i="19"/>
  <c r="OAV12" i="19"/>
  <c r="OAW12" i="19"/>
  <c r="OAX12" i="19"/>
  <c r="OAY12" i="19"/>
  <c r="OAZ12" i="19"/>
  <c r="OBA12" i="19"/>
  <c r="OBB12" i="19"/>
  <c r="OBC12" i="19"/>
  <c r="OBD12" i="19"/>
  <c r="OBE12" i="19"/>
  <c r="OBF12" i="19"/>
  <c r="OBG12" i="19"/>
  <c r="OBH12" i="19"/>
  <c r="OBI12" i="19"/>
  <c r="OBJ12" i="19"/>
  <c r="OBK12" i="19"/>
  <c r="OBL12" i="19"/>
  <c r="OBM12" i="19"/>
  <c r="OBN12" i="19"/>
  <c r="OBO12" i="19"/>
  <c r="OBP12" i="19"/>
  <c r="OBQ12" i="19"/>
  <c r="OBR12" i="19"/>
  <c r="OBS12" i="19"/>
  <c r="OBT12" i="19"/>
  <c r="OBU12" i="19"/>
  <c r="OBV12" i="19"/>
  <c r="OBW12" i="19"/>
  <c r="OBX12" i="19"/>
  <c r="OBY12" i="19"/>
  <c r="OBZ12" i="19"/>
  <c r="OCA12" i="19"/>
  <c r="OCB12" i="19"/>
  <c r="OCC12" i="19"/>
  <c r="OCD12" i="19"/>
  <c r="OCE12" i="19"/>
  <c r="OCF12" i="19"/>
  <c r="OCG12" i="19"/>
  <c r="OCH12" i="19"/>
  <c r="OCI12" i="19"/>
  <c r="OCJ12" i="19"/>
  <c r="OCK12" i="19"/>
  <c r="OCL12" i="19"/>
  <c r="OCM12" i="19"/>
  <c r="OCN12" i="19"/>
  <c r="OCO12" i="19"/>
  <c r="OCP12" i="19"/>
  <c r="OCQ12" i="19"/>
  <c r="OCR12" i="19"/>
  <c r="OCS12" i="19"/>
  <c r="OCT12" i="19"/>
  <c r="OCU12" i="19"/>
  <c r="OCV12" i="19"/>
  <c r="OCW12" i="19"/>
  <c r="OCX12" i="19"/>
  <c r="OCY12" i="19"/>
  <c r="OCZ12" i="19"/>
  <c r="ODA12" i="19"/>
  <c r="ODB12" i="19"/>
  <c r="ODC12" i="19"/>
  <c r="ODD12" i="19"/>
  <c r="ODE12" i="19"/>
  <c r="ODF12" i="19"/>
  <c r="ODG12" i="19"/>
  <c r="ODH12" i="19"/>
  <c r="ODI12" i="19"/>
  <c r="ODJ12" i="19"/>
  <c r="ODK12" i="19"/>
  <c r="ODL12" i="19"/>
  <c r="ODM12" i="19"/>
  <c r="ODN12" i="19"/>
  <c r="ODO12" i="19"/>
  <c r="ODP12" i="19"/>
  <c r="ODQ12" i="19"/>
  <c r="ODR12" i="19"/>
  <c r="ODS12" i="19"/>
  <c r="ODT12" i="19"/>
  <c r="ODU12" i="19"/>
  <c r="ODV12" i="19"/>
  <c r="ODW12" i="19"/>
  <c r="ODX12" i="19"/>
  <c r="ODY12" i="19"/>
  <c r="ODZ12" i="19"/>
  <c r="OEA12" i="19"/>
  <c r="OEB12" i="19"/>
  <c r="OEC12" i="19"/>
  <c r="OED12" i="19"/>
  <c r="OEE12" i="19"/>
  <c r="OEF12" i="19"/>
  <c r="OEG12" i="19"/>
  <c r="OEH12" i="19"/>
  <c r="OEI12" i="19"/>
  <c r="OEJ12" i="19"/>
  <c r="OEK12" i="19"/>
  <c r="OEL12" i="19"/>
  <c r="OEM12" i="19"/>
  <c r="OEN12" i="19"/>
  <c r="OEO12" i="19"/>
  <c r="OEP12" i="19"/>
  <c r="OEQ12" i="19"/>
  <c r="OER12" i="19"/>
  <c r="OES12" i="19"/>
  <c r="OET12" i="19"/>
  <c r="OEU12" i="19"/>
  <c r="OEV12" i="19"/>
  <c r="OEW12" i="19"/>
  <c r="OEX12" i="19"/>
  <c r="OEY12" i="19"/>
  <c r="OEZ12" i="19"/>
  <c r="OFA12" i="19"/>
  <c r="OFB12" i="19"/>
  <c r="OFC12" i="19"/>
  <c r="OFD12" i="19"/>
  <c r="OFE12" i="19"/>
  <c r="OFF12" i="19"/>
  <c r="OFG12" i="19"/>
  <c r="OFH12" i="19"/>
  <c r="OFI12" i="19"/>
  <c r="OFJ12" i="19"/>
  <c r="OFK12" i="19"/>
  <c r="OFL12" i="19"/>
  <c r="OFM12" i="19"/>
  <c r="OFN12" i="19"/>
  <c r="OFO12" i="19"/>
  <c r="OFP12" i="19"/>
  <c r="OFQ12" i="19"/>
  <c r="OFR12" i="19"/>
  <c r="OFS12" i="19"/>
  <c r="OFT12" i="19"/>
  <c r="OFU12" i="19"/>
  <c r="OFV12" i="19"/>
  <c r="OFW12" i="19"/>
  <c r="OFX12" i="19"/>
  <c r="OFY12" i="19"/>
  <c r="OFZ12" i="19"/>
  <c r="OGA12" i="19"/>
  <c r="OGB12" i="19"/>
  <c r="OGC12" i="19"/>
  <c r="OGD12" i="19"/>
  <c r="OGE12" i="19"/>
  <c r="OGF12" i="19"/>
  <c r="OGG12" i="19"/>
  <c r="OGH12" i="19"/>
  <c r="OGI12" i="19"/>
  <c r="OGJ12" i="19"/>
  <c r="OGK12" i="19"/>
  <c r="OGL12" i="19"/>
  <c r="OGM12" i="19"/>
  <c r="OGN12" i="19"/>
  <c r="OGO12" i="19"/>
  <c r="OGP12" i="19"/>
  <c r="OGQ12" i="19"/>
  <c r="OGR12" i="19"/>
  <c r="OGS12" i="19"/>
  <c r="OGT12" i="19"/>
  <c r="OGU12" i="19"/>
  <c r="OGV12" i="19"/>
  <c r="OGW12" i="19"/>
  <c r="OGX12" i="19"/>
  <c r="OGY12" i="19"/>
  <c r="OGZ12" i="19"/>
  <c r="OHA12" i="19"/>
  <c r="OHB12" i="19"/>
  <c r="OHC12" i="19"/>
  <c r="OHD12" i="19"/>
  <c r="OHE12" i="19"/>
  <c r="OHF12" i="19"/>
  <c r="OHG12" i="19"/>
  <c r="OHH12" i="19"/>
  <c r="OHI12" i="19"/>
  <c r="OHJ12" i="19"/>
  <c r="OHK12" i="19"/>
  <c r="OHL12" i="19"/>
  <c r="OHM12" i="19"/>
  <c r="OHN12" i="19"/>
  <c r="OHO12" i="19"/>
  <c r="OHP12" i="19"/>
  <c r="OHQ12" i="19"/>
  <c r="OHR12" i="19"/>
  <c r="OHS12" i="19"/>
  <c r="OHT12" i="19"/>
  <c r="OHU12" i="19"/>
  <c r="OHV12" i="19"/>
  <c r="OHW12" i="19"/>
  <c r="OHX12" i="19"/>
  <c r="OHY12" i="19"/>
  <c r="OHZ12" i="19"/>
  <c r="OIA12" i="19"/>
  <c r="OIB12" i="19"/>
  <c r="OIC12" i="19"/>
  <c r="OID12" i="19"/>
  <c r="OIE12" i="19"/>
  <c r="OIF12" i="19"/>
  <c r="OIG12" i="19"/>
  <c r="OIH12" i="19"/>
  <c r="OII12" i="19"/>
  <c r="OIJ12" i="19"/>
  <c r="OIK12" i="19"/>
  <c r="OIL12" i="19"/>
  <c r="OIM12" i="19"/>
  <c r="OIN12" i="19"/>
  <c r="OIO12" i="19"/>
  <c r="OIP12" i="19"/>
  <c r="OIQ12" i="19"/>
  <c r="OIR12" i="19"/>
  <c r="OIS12" i="19"/>
  <c r="OIT12" i="19"/>
  <c r="OIU12" i="19"/>
  <c r="OIV12" i="19"/>
  <c r="OIW12" i="19"/>
  <c r="OIX12" i="19"/>
  <c r="OIY12" i="19"/>
  <c r="OIZ12" i="19"/>
  <c r="OJA12" i="19"/>
  <c r="OJB12" i="19"/>
  <c r="OJC12" i="19"/>
  <c r="OJD12" i="19"/>
  <c r="OJE12" i="19"/>
  <c r="OJF12" i="19"/>
  <c r="OJG12" i="19"/>
  <c r="OJH12" i="19"/>
  <c r="OJI12" i="19"/>
  <c r="OJJ12" i="19"/>
  <c r="OJK12" i="19"/>
  <c r="OJL12" i="19"/>
  <c r="OJM12" i="19"/>
  <c r="OJN12" i="19"/>
  <c r="OJO12" i="19"/>
  <c r="OJP12" i="19"/>
  <c r="OJQ12" i="19"/>
  <c r="OJR12" i="19"/>
  <c r="OJS12" i="19"/>
  <c r="OJT12" i="19"/>
  <c r="OJU12" i="19"/>
  <c r="OJV12" i="19"/>
  <c r="OJW12" i="19"/>
  <c r="OJX12" i="19"/>
  <c r="OJY12" i="19"/>
  <c r="OJZ12" i="19"/>
  <c r="OKA12" i="19"/>
  <c r="OKB12" i="19"/>
  <c r="OKC12" i="19"/>
  <c r="OKD12" i="19"/>
  <c r="OKE12" i="19"/>
  <c r="OKF12" i="19"/>
  <c r="OKG12" i="19"/>
  <c r="OKH12" i="19"/>
  <c r="OKI12" i="19"/>
  <c r="OKJ12" i="19"/>
  <c r="OKK12" i="19"/>
  <c r="OKL12" i="19"/>
  <c r="OKM12" i="19"/>
  <c r="OKN12" i="19"/>
  <c r="OKO12" i="19"/>
  <c r="OKP12" i="19"/>
  <c r="OKQ12" i="19"/>
  <c r="OKR12" i="19"/>
  <c r="OKS12" i="19"/>
  <c r="OKT12" i="19"/>
  <c r="OKU12" i="19"/>
  <c r="OKV12" i="19"/>
  <c r="OKW12" i="19"/>
  <c r="OKX12" i="19"/>
  <c r="OKY12" i="19"/>
  <c r="OKZ12" i="19"/>
  <c r="OLA12" i="19"/>
  <c r="OLB12" i="19"/>
  <c r="OLC12" i="19"/>
  <c r="OLD12" i="19"/>
  <c r="OLE12" i="19"/>
  <c r="OLF12" i="19"/>
  <c r="OLG12" i="19"/>
  <c r="OLH12" i="19"/>
  <c r="OLI12" i="19"/>
  <c r="OLJ12" i="19"/>
  <c r="OLK12" i="19"/>
  <c r="OLL12" i="19"/>
  <c r="OLM12" i="19"/>
  <c r="OLN12" i="19"/>
  <c r="OLO12" i="19"/>
  <c r="OLP12" i="19"/>
  <c r="OLQ12" i="19"/>
  <c r="OLR12" i="19"/>
  <c r="OLS12" i="19"/>
  <c r="OLT12" i="19"/>
  <c r="OLU12" i="19"/>
  <c r="OLV12" i="19"/>
  <c r="OLW12" i="19"/>
  <c r="OLX12" i="19"/>
  <c r="OLY12" i="19"/>
  <c r="OLZ12" i="19"/>
  <c r="OMA12" i="19"/>
  <c r="OMB12" i="19"/>
  <c r="OMC12" i="19"/>
  <c r="OMD12" i="19"/>
  <c r="OME12" i="19"/>
  <c r="OMF12" i="19"/>
  <c r="OMG12" i="19"/>
  <c r="OMH12" i="19"/>
  <c r="OMI12" i="19"/>
  <c r="OMJ12" i="19"/>
  <c r="OMK12" i="19"/>
  <c r="OML12" i="19"/>
  <c r="OMM12" i="19"/>
  <c r="OMN12" i="19"/>
  <c r="OMO12" i="19"/>
  <c r="OMP12" i="19"/>
  <c r="OMQ12" i="19"/>
  <c r="OMR12" i="19"/>
  <c r="OMS12" i="19"/>
  <c r="OMT12" i="19"/>
  <c r="OMU12" i="19"/>
  <c r="OMV12" i="19"/>
  <c r="OMW12" i="19"/>
  <c r="OMX12" i="19"/>
  <c r="OMY12" i="19"/>
  <c r="OMZ12" i="19"/>
  <c r="ONA12" i="19"/>
  <c r="ONB12" i="19"/>
  <c r="ONC12" i="19"/>
  <c r="OND12" i="19"/>
  <c r="ONE12" i="19"/>
  <c r="ONF12" i="19"/>
  <c r="ONG12" i="19"/>
  <c r="ONH12" i="19"/>
  <c r="ONI12" i="19"/>
  <c r="ONJ12" i="19"/>
  <c r="ONK12" i="19"/>
  <c r="ONL12" i="19"/>
  <c r="ONM12" i="19"/>
  <c r="ONN12" i="19"/>
  <c r="ONO12" i="19"/>
  <c r="ONP12" i="19"/>
  <c r="ONQ12" i="19"/>
  <c r="ONR12" i="19"/>
  <c r="ONS12" i="19"/>
  <c r="ONT12" i="19"/>
  <c r="ONU12" i="19"/>
  <c r="ONV12" i="19"/>
  <c r="ONW12" i="19"/>
  <c r="ONX12" i="19"/>
  <c r="ONY12" i="19"/>
  <c r="ONZ12" i="19"/>
  <c r="OOA12" i="19"/>
  <c r="OOB12" i="19"/>
  <c r="OOC12" i="19"/>
  <c r="OOD12" i="19"/>
  <c r="OOE12" i="19"/>
  <c r="OOF12" i="19"/>
  <c r="OOG12" i="19"/>
  <c r="OOH12" i="19"/>
  <c r="OOI12" i="19"/>
  <c r="OOJ12" i="19"/>
  <c r="OOK12" i="19"/>
  <c r="OOL12" i="19"/>
  <c r="OOM12" i="19"/>
  <c r="OON12" i="19"/>
  <c r="OOO12" i="19"/>
  <c r="OOP12" i="19"/>
  <c r="OOQ12" i="19"/>
  <c r="OOR12" i="19"/>
  <c r="OOS12" i="19"/>
  <c r="OOT12" i="19"/>
  <c r="OOU12" i="19"/>
  <c r="OOV12" i="19"/>
  <c r="OOW12" i="19"/>
  <c r="OOX12" i="19"/>
  <c r="OOY12" i="19"/>
  <c r="OOZ12" i="19"/>
  <c r="OPA12" i="19"/>
  <c r="OPB12" i="19"/>
  <c r="OPC12" i="19"/>
  <c r="OPD12" i="19"/>
  <c r="OPE12" i="19"/>
  <c r="OPF12" i="19"/>
  <c r="OPG12" i="19"/>
  <c r="OPH12" i="19"/>
  <c r="OPI12" i="19"/>
  <c r="OPJ12" i="19"/>
  <c r="OPK12" i="19"/>
  <c r="OPL12" i="19"/>
  <c r="OPM12" i="19"/>
  <c r="OPN12" i="19"/>
  <c r="OPO12" i="19"/>
  <c r="OPP12" i="19"/>
  <c r="OPQ12" i="19"/>
  <c r="OPR12" i="19"/>
  <c r="OPS12" i="19"/>
  <c r="OPT12" i="19"/>
  <c r="OPU12" i="19"/>
  <c r="OPV12" i="19"/>
  <c r="OPW12" i="19"/>
  <c r="OPX12" i="19"/>
  <c r="OPY12" i="19"/>
  <c r="OPZ12" i="19"/>
  <c r="OQA12" i="19"/>
  <c r="OQB12" i="19"/>
  <c r="OQC12" i="19"/>
  <c r="OQD12" i="19"/>
  <c r="OQE12" i="19"/>
  <c r="OQF12" i="19"/>
  <c r="OQG12" i="19"/>
  <c r="OQH12" i="19"/>
  <c r="OQI12" i="19"/>
  <c r="OQJ12" i="19"/>
  <c r="OQK12" i="19"/>
  <c r="OQL12" i="19"/>
  <c r="OQM12" i="19"/>
  <c r="OQN12" i="19"/>
  <c r="OQO12" i="19"/>
  <c r="OQP12" i="19"/>
  <c r="OQQ12" i="19"/>
  <c r="OQR12" i="19"/>
  <c r="OQS12" i="19"/>
  <c r="OQT12" i="19"/>
  <c r="OQU12" i="19"/>
  <c r="OQV12" i="19"/>
  <c r="OQW12" i="19"/>
  <c r="OQX12" i="19"/>
  <c r="OQY12" i="19"/>
  <c r="OQZ12" i="19"/>
  <c r="ORA12" i="19"/>
  <c r="ORB12" i="19"/>
  <c r="ORC12" i="19"/>
  <c r="ORD12" i="19"/>
  <c r="ORE12" i="19"/>
  <c r="ORF12" i="19"/>
  <c r="ORG12" i="19"/>
  <c r="ORH12" i="19"/>
  <c r="ORI12" i="19"/>
  <c r="ORJ12" i="19"/>
  <c r="ORK12" i="19"/>
  <c r="ORL12" i="19"/>
  <c r="ORM12" i="19"/>
  <c r="ORN12" i="19"/>
  <c r="ORO12" i="19"/>
  <c r="ORP12" i="19"/>
  <c r="ORQ12" i="19"/>
  <c r="ORR12" i="19"/>
  <c r="ORS12" i="19"/>
  <c r="ORT12" i="19"/>
  <c r="ORU12" i="19"/>
  <c r="ORV12" i="19"/>
  <c r="ORW12" i="19"/>
  <c r="ORX12" i="19"/>
  <c r="ORY12" i="19"/>
  <c r="ORZ12" i="19"/>
  <c r="OSA12" i="19"/>
  <c r="OSB12" i="19"/>
  <c r="OSC12" i="19"/>
  <c r="OSD12" i="19"/>
  <c r="OSE12" i="19"/>
  <c r="OSF12" i="19"/>
  <c r="OSG12" i="19"/>
  <c r="OSH12" i="19"/>
  <c r="OSI12" i="19"/>
  <c r="OSJ12" i="19"/>
  <c r="OSK12" i="19"/>
  <c r="OSL12" i="19"/>
  <c r="OSM12" i="19"/>
  <c r="OSN12" i="19"/>
  <c r="OSO12" i="19"/>
  <c r="OSP12" i="19"/>
  <c r="OSQ12" i="19"/>
  <c r="OSR12" i="19"/>
  <c r="OSS12" i="19"/>
  <c r="OST12" i="19"/>
  <c r="OSU12" i="19"/>
  <c r="OSV12" i="19"/>
  <c r="OSW12" i="19"/>
  <c r="OSX12" i="19"/>
  <c r="OSY12" i="19"/>
  <c r="OSZ12" i="19"/>
  <c r="OTA12" i="19"/>
  <c r="OTB12" i="19"/>
  <c r="OTC12" i="19"/>
  <c r="OTD12" i="19"/>
  <c r="OTE12" i="19"/>
  <c r="OTF12" i="19"/>
  <c r="OTG12" i="19"/>
  <c r="OTH12" i="19"/>
  <c r="OTI12" i="19"/>
  <c r="OTJ12" i="19"/>
  <c r="OTK12" i="19"/>
  <c r="OTL12" i="19"/>
  <c r="OTM12" i="19"/>
  <c r="OTN12" i="19"/>
  <c r="OTO12" i="19"/>
  <c r="OTP12" i="19"/>
  <c r="OTQ12" i="19"/>
  <c r="OTR12" i="19"/>
  <c r="OTS12" i="19"/>
  <c r="OTT12" i="19"/>
  <c r="OTU12" i="19"/>
  <c r="OTV12" i="19"/>
  <c r="OTW12" i="19"/>
  <c r="OTX12" i="19"/>
  <c r="OTY12" i="19"/>
  <c r="OTZ12" i="19"/>
  <c r="OUA12" i="19"/>
  <c r="OUB12" i="19"/>
  <c r="OUC12" i="19"/>
  <c r="OUD12" i="19"/>
  <c r="OUE12" i="19"/>
  <c r="OUF12" i="19"/>
  <c r="OUG12" i="19"/>
  <c r="OUH12" i="19"/>
  <c r="OUI12" i="19"/>
  <c r="OUJ12" i="19"/>
  <c r="OUK12" i="19"/>
  <c r="OUL12" i="19"/>
  <c r="OUM12" i="19"/>
  <c r="OUN12" i="19"/>
  <c r="OUO12" i="19"/>
  <c r="OUP12" i="19"/>
  <c r="OUQ12" i="19"/>
  <c r="OUR12" i="19"/>
  <c r="OUS12" i="19"/>
  <c r="OUT12" i="19"/>
  <c r="OUU12" i="19"/>
  <c r="OUV12" i="19"/>
  <c r="OUW12" i="19"/>
  <c r="OUX12" i="19"/>
  <c r="OUY12" i="19"/>
  <c r="OUZ12" i="19"/>
  <c r="OVA12" i="19"/>
  <c r="OVB12" i="19"/>
  <c r="OVC12" i="19"/>
  <c r="OVD12" i="19"/>
  <c r="OVE12" i="19"/>
  <c r="OVF12" i="19"/>
  <c r="OVG12" i="19"/>
  <c r="OVH12" i="19"/>
  <c r="OVI12" i="19"/>
  <c r="OVJ12" i="19"/>
  <c r="OVK12" i="19"/>
  <c r="OVL12" i="19"/>
  <c r="OVM12" i="19"/>
  <c r="OVN12" i="19"/>
  <c r="OVO12" i="19"/>
  <c r="OVP12" i="19"/>
  <c r="OVQ12" i="19"/>
  <c r="OVR12" i="19"/>
  <c r="OVS12" i="19"/>
  <c r="OVT12" i="19"/>
  <c r="OVU12" i="19"/>
  <c r="OVV12" i="19"/>
  <c r="OVW12" i="19"/>
  <c r="OVX12" i="19"/>
  <c r="OVY12" i="19"/>
  <c r="OVZ12" i="19"/>
  <c r="OWA12" i="19"/>
  <c r="OWB12" i="19"/>
  <c r="OWC12" i="19"/>
  <c r="OWD12" i="19"/>
  <c r="OWE12" i="19"/>
  <c r="OWF12" i="19"/>
  <c r="OWG12" i="19"/>
  <c r="OWH12" i="19"/>
  <c r="OWI12" i="19"/>
  <c r="OWJ12" i="19"/>
  <c r="OWK12" i="19"/>
  <c r="OWL12" i="19"/>
  <c r="OWM12" i="19"/>
  <c r="OWN12" i="19"/>
  <c r="OWO12" i="19"/>
  <c r="OWP12" i="19"/>
  <c r="OWQ12" i="19"/>
  <c r="OWR12" i="19"/>
  <c r="OWS12" i="19"/>
  <c r="OWT12" i="19"/>
  <c r="OWU12" i="19"/>
  <c r="OWV12" i="19"/>
  <c r="OWW12" i="19"/>
  <c r="OWX12" i="19"/>
  <c r="OWY12" i="19"/>
  <c r="OWZ12" i="19"/>
  <c r="OXA12" i="19"/>
  <c r="OXB12" i="19"/>
  <c r="OXC12" i="19"/>
  <c r="OXD12" i="19"/>
  <c r="OXE12" i="19"/>
  <c r="OXF12" i="19"/>
  <c r="OXG12" i="19"/>
  <c r="OXH12" i="19"/>
  <c r="OXI12" i="19"/>
  <c r="OXJ12" i="19"/>
  <c r="OXK12" i="19"/>
  <c r="OXL12" i="19"/>
  <c r="OXM12" i="19"/>
  <c r="OXN12" i="19"/>
  <c r="OXO12" i="19"/>
  <c r="OXP12" i="19"/>
  <c r="OXQ12" i="19"/>
  <c r="OXR12" i="19"/>
  <c r="OXS12" i="19"/>
  <c r="OXT12" i="19"/>
  <c r="OXU12" i="19"/>
  <c r="OXV12" i="19"/>
  <c r="OXW12" i="19"/>
  <c r="OXX12" i="19"/>
  <c r="OXY12" i="19"/>
  <c r="OXZ12" i="19"/>
  <c r="OYA12" i="19"/>
  <c r="OYB12" i="19"/>
  <c r="OYC12" i="19"/>
  <c r="OYD12" i="19"/>
  <c r="OYE12" i="19"/>
  <c r="OYF12" i="19"/>
  <c r="OYG12" i="19"/>
  <c r="OYH12" i="19"/>
  <c r="OYI12" i="19"/>
  <c r="OYJ12" i="19"/>
  <c r="OYK12" i="19"/>
  <c r="OYL12" i="19"/>
  <c r="OYM12" i="19"/>
  <c r="OYN12" i="19"/>
  <c r="OYO12" i="19"/>
  <c r="OYP12" i="19"/>
  <c r="OYQ12" i="19"/>
  <c r="OYR12" i="19"/>
  <c r="OYS12" i="19"/>
  <c r="OYT12" i="19"/>
  <c r="OYU12" i="19"/>
  <c r="OYV12" i="19"/>
  <c r="OYW12" i="19"/>
  <c r="OYX12" i="19"/>
  <c r="OYY12" i="19"/>
  <c r="OYZ12" i="19"/>
  <c r="OZA12" i="19"/>
  <c r="OZB12" i="19"/>
  <c r="OZC12" i="19"/>
  <c r="OZD12" i="19"/>
  <c r="OZE12" i="19"/>
  <c r="OZF12" i="19"/>
  <c r="OZG12" i="19"/>
  <c r="OZH12" i="19"/>
  <c r="OZI12" i="19"/>
  <c r="OZJ12" i="19"/>
  <c r="OZK12" i="19"/>
  <c r="OZL12" i="19"/>
  <c r="OZM12" i="19"/>
  <c r="OZN12" i="19"/>
  <c r="OZO12" i="19"/>
  <c r="OZP12" i="19"/>
  <c r="OZQ12" i="19"/>
  <c r="OZR12" i="19"/>
  <c r="OZS12" i="19"/>
  <c r="OZT12" i="19"/>
  <c r="OZU12" i="19"/>
  <c r="OZV12" i="19"/>
  <c r="OZW12" i="19"/>
  <c r="OZX12" i="19"/>
  <c r="OZY12" i="19"/>
  <c r="OZZ12" i="19"/>
  <c r="PAA12" i="19"/>
  <c r="PAB12" i="19"/>
  <c r="PAC12" i="19"/>
  <c r="PAD12" i="19"/>
  <c r="PAE12" i="19"/>
  <c r="PAF12" i="19"/>
  <c r="PAG12" i="19"/>
  <c r="PAH12" i="19"/>
  <c r="PAI12" i="19"/>
  <c r="PAJ12" i="19"/>
  <c r="PAK12" i="19"/>
  <c r="PAL12" i="19"/>
  <c r="PAM12" i="19"/>
  <c r="PAN12" i="19"/>
  <c r="PAO12" i="19"/>
  <c r="PAP12" i="19"/>
  <c r="PAQ12" i="19"/>
  <c r="PAR12" i="19"/>
  <c r="PAS12" i="19"/>
  <c r="PAT12" i="19"/>
  <c r="PAU12" i="19"/>
  <c r="PAV12" i="19"/>
  <c r="PAW12" i="19"/>
  <c r="PAX12" i="19"/>
  <c r="PAY12" i="19"/>
  <c r="PAZ12" i="19"/>
  <c r="PBA12" i="19"/>
  <c r="PBB12" i="19"/>
  <c r="PBC12" i="19"/>
  <c r="PBD12" i="19"/>
  <c r="PBE12" i="19"/>
  <c r="PBF12" i="19"/>
  <c r="PBG12" i="19"/>
  <c r="PBH12" i="19"/>
  <c r="PBI12" i="19"/>
  <c r="PBJ12" i="19"/>
  <c r="PBK12" i="19"/>
  <c r="PBL12" i="19"/>
  <c r="PBM12" i="19"/>
  <c r="PBN12" i="19"/>
  <c r="PBO12" i="19"/>
  <c r="PBP12" i="19"/>
  <c r="PBQ12" i="19"/>
  <c r="PBR12" i="19"/>
  <c r="PBS12" i="19"/>
  <c r="PBT12" i="19"/>
  <c r="PBU12" i="19"/>
  <c r="PBV12" i="19"/>
  <c r="PBW12" i="19"/>
  <c r="PBX12" i="19"/>
  <c r="PBY12" i="19"/>
  <c r="PBZ12" i="19"/>
  <c r="PCA12" i="19"/>
  <c r="PCB12" i="19"/>
  <c r="PCC12" i="19"/>
  <c r="PCD12" i="19"/>
  <c r="PCE12" i="19"/>
  <c r="PCF12" i="19"/>
  <c r="PCG12" i="19"/>
  <c r="PCH12" i="19"/>
  <c r="PCI12" i="19"/>
  <c r="PCJ12" i="19"/>
  <c r="PCK12" i="19"/>
  <c r="PCL12" i="19"/>
  <c r="PCM12" i="19"/>
  <c r="PCN12" i="19"/>
  <c r="PCO12" i="19"/>
  <c r="PCP12" i="19"/>
  <c r="PCQ12" i="19"/>
  <c r="PCR12" i="19"/>
  <c r="PCS12" i="19"/>
  <c r="PCT12" i="19"/>
  <c r="PCU12" i="19"/>
  <c r="PCV12" i="19"/>
  <c r="PCW12" i="19"/>
  <c r="PCX12" i="19"/>
  <c r="PCY12" i="19"/>
  <c r="PCZ12" i="19"/>
  <c r="PDA12" i="19"/>
  <c r="PDB12" i="19"/>
  <c r="PDC12" i="19"/>
  <c r="PDD12" i="19"/>
  <c r="PDE12" i="19"/>
  <c r="PDF12" i="19"/>
  <c r="PDG12" i="19"/>
  <c r="PDH12" i="19"/>
  <c r="PDI12" i="19"/>
  <c r="PDJ12" i="19"/>
  <c r="PDK12" i="19"/>
  <c r="PDL12" i="19"/>
  <c r="PDM12" i="19"/>
  <c r="PDN12" i="19"/>
  <c r="PDO12" i="19"/>
  <c r="PDP12" i="19"/>
  <c r="PDQ12" i="19"/>
  <c r="PDR12" i="19"/>
  <c r="PDS12" i="19"/>
  <c r="PDT12" i="19"/>
  <c r="PDU12" i="19"/>
  <c r="PDV12" i="19"/>
  <c r="PDW12" i="19"/>
  <c r="PDX12" i="19"/>
  <c r="PDY12" i="19"/>
  <c r="PDZ12" i="19"/>
  <c r="PEA12" i="19"/>
  <c r="PEB12" i="19"/>
  <c r="PEC12" i="19"/>
  <c r="PED12" i="19"/>
  <c r="PEE12" i="19"/>
  <c r="PEF12" i="19"/>
  <c r="PEG12" i="19"/>
  <c r="PEH12" i="19"/>
  <c r="PEI12" i="19"/>
  <c r="PEJ12" i="19"/>
  <c r="PEK12" i="19"/>
  <c r="PEL12" i="19"/>
  <c r="PEM12" i="19"/>
  <c r="PEN12" i="19"/>
  <c r="PEO12" i="19"/>
  <c r="PEP12" i="19"/>
  <c r="PEQ12" i="19"/>
  <c r="PER12" i="19"/>
  <c r="PES12" i="19"/>
  <c r="PET12" i="19"/>
  <c r="PEU12" i="19"/>
  <c r="PEV12" i="19"/>
  <c r="PEW12" i="19"/>
  <c r="PEX12" i="19"/>
  <c r="PEY12" i="19"/>
  <c r="PEZ12" i="19"/>
  <c r="PFA12" i="19"/>
  <c r="PFB12" i="19"/>
  <c r="PFC12" i="19"/>
  <c r="PFD12" i="19"/>
  <c r="PFE12" i="19"/>
  <c r="PFF12" i="19"/>
  <c r="PFG12" i="19"/>
  <c r="PFH12" i="19"/>
  <c r="PFI12" i="19"/>
  <c r="PFJ12" i="19"/>
  <c r="PFK12" i="19"/>
  <c r="PFL12" i="19"/>
  <c r="PFM12" i="19"/>
  <c r="PFN12" i="19"/>
  <c r="PFO12" i="19"/>
  <c r="PFP12" i="19"/>
  <c r="PFQ12" i="19"/>
  <c r="PFR12" i="19"/>
  <c r="PFS12" i="19"/>
  <c r="PFT12" i="19"/>
  <c r="PFU12" i="19"/>
  <c r="PFV12" i="19"/>
  <c r="PFW12" i="19"/>
  <c r="PFX12" i="19"/>
  <c r="PFY12" i="19"/>
  <c r="PFZ12" i="19"/>
  <c r="PGA12" i="19"/>
  <c r="PGB12" i="19"/>
  <c r="PGC12" i="19"/>
  <c r="PGD12" i="19"/>
  <c r="PGE12" i="19"/>
  <c r="PGF12" i="19"/>
  <c r="PGG12" i="19"/>
  <c r="PGH12" i="19"/>
  <c r="PGI12" i="19"/>
  <c r="PGJ12" i="19"/>
  <c r="PGK12" i="19"/>
  <c r="PGL12" i="19"/>
  <c r="PGM12" i="19"/>
  <c r="PGN12" i="19"/>
  <c r="PGO12" i="19"/>
  <c r="PGP12" i="19"/>
  <c r="PGQ12" i="19"/>
  <c r="PGR12" i="19"/>
  <c r="PGS12" i="19"/>
  <c r="PGT12" i="19"/>
  <c r="PGU12" i="19"/>
  <c r="PGV12" i="19"/>
  <c r="PGW12" i="19"/>
  <c r="PGX12" i="19"/>
  <c r="PGY12" i="19"/>
  <c r="PGZ12" i="19"/>
  <c r="PHA12" i="19"/>
  <c r="PHB12" i="19"/>
  <c r="PHC12" i="19"/>
  <c r="PHD12" i="19"/>
  <c r="PHE12" i="19"/>
  <c r="PHF12" i="19"/>
  <c r="PHG12" i="19"/>
  <c r="PHH12" i="19"/>
  <c r="PHI12" i="19"/>
  <c r="PHJ12" i="19"/>
  <c r="PHK12" i="19"/>
  <c r="PHL12" i="19"/>
  <c r="PHM12" i="19"/>
  <c r="PHN12" i="19"/>
  <c r="PHO12" i="19"/>
  <c r="PHP12" i="19"/>
  <c r="PHQ12" i="19"/>
  <c r="PHR12" i="19"/>
  <c r="PHS12" i="19"/>
  <c r="PHT12" i="19"/>
  <c r="PHU12" i="19"/>
  <c r="PHV12" i="19"/>
  <c r="PHW12" i="19"/>
  <c r="PHX12" i="19"/>
  <c r="PHY12" i="19"/>
  <c r="PHZ12" i="19"/>
  <c r="PIA12" i="19"/>
  <c r="PIB12" i="19"/>
  <c r="PIC12" i="19"/>
  <c r="PID12" i="19"/>
  <c r="PIE12" i="19"/>
  <c r="PIF12" i="19"/>
  <c r="PIG12" i="19"/>
  <c r="PIH12" i="19"/>
  <c r="PII12" i="19"/>
  <c r="PIJ12" i="19"/>
  <c r="PIK12" i="19"/>
  <c r="PIL12" i="19"/>
  <c r="PIM12" i="19"/>
  <c r="PIN12" i="19"/>
  <c r="PIO12" i="19"/>
  <c r="PIP12" i="19"/>
  <c r="PIQ12" i="19"/>
  <c r="PIR12" i="19"/>
  <c r="PIS12" i="19"/>
  <c r="PIT12" i="19"/>
  <c r="PIU12" i="19"/>
  <c r="PIV12" i="19"/>
  <c r="PIW12" i="19"/>
  <c r="PIX12" i="19"/>
  <c r="PIY12" i="19"/>
  <c r="PIZ12" i="19"/>
  <c r="PJA12" i="19"/>
  <c r="PJB12" i="19"/>
  <c r="PJC12" i="19"/>
  <c r="PJD12" i="19"/>
  <c r="PJE12" i="19"/>
  <c r="PJF12" i="19"/>
  <c r="PJG12" i="19"/>
  <c r="PJH12" i="19"/>
  <c r="PJI12" i="19"/>
  <c r="PJJ12" i="19"/>
  <c r="PJK12" i="19"/>
  <c r="PJL12" i="19"/>
  <c r="PJM12" i="19"/>
  <c r="PJN12" i="19"/>
  <c r="PJO12" i="19"/>
  <c r="PJP12" i="19"/>
  <c r="PJQ12" i="19"/>
  <c r="PJR12" i="19"/>
  <c r="PJS12" i="19"/>
  <c r="PJT12" i="19"/>
  <c r="PJU12" i="19"/>
  <c r="PJV12" i="19"/>
  <c r="PJW12" i="19"/>
  <c r="PJX12" i="19"/>
  <c r="PJY12" i="19"/>
  <c r="PJZ12" i="19"/>
  <c r="PKA12" i="19"/>
  <c r="PKB12" i="19"/>
  <c r="PKC12" i="19"/>
  <c r="PKD12" i="19"/>
  <c r="PKE12" i="19"/>
  <c r="PKF12" i="19"/>
  <c r="PKG12" i="19"/>
  <c r="PKH12" i="19"/>
  <c r="PKI12" i="19"/>
  <c r="PKJ12" i="19"/>
  <c r="PKK12" i="19"/>
  <c r="PKL12" i="19"/>
  <c r="PKM12" i="19"/>
  <c r="PKN12" i="19"/>
  <c r="PKO12" i="19"/>
  <c r="PKP12" i="19"/>
  <c r="PKQ12" i="19"/>
  <c r="PKR12" i="19"/>
  <c r="PKS12" i="19"/>
  <c r="PKT12" i="19"/>
  <c r="PKU12" i="19"/>
  <c r="PKV12" i="19"/>
  <c r="PKW12" i="19"/>
  <c r="PKX12" i="19"/>
  <c r="PKY12" i="19"/>
  <c r="PKZ12" i="19"/>
  <c r="PLA12" i="19"/>
  <c r="PLB12" i="19"/>
  <c r="PLC12" i="19"/>
  <c r="PLD12" i="19"/>
  <c r="PLE12" i="19"/>
  <c r="PLF12" i="19"/>
  <c r="PLG12" i="19"/>
  <c r="PLH12" i="19"/>
  <c r="PLI12" i="19"/>
  <c r="PLJ12" i="19"/>
  <c r="PLK12" i="19"/>
  <c r="PLL12" i="19"/>
  <c r="PLM12" i="19"/>
  <c r="PLN12" i="19"/>
  <c r="PLO12" i="19"/>
  <c r="PLP12" i="19"/>
  <c r="PLQ12" i="19"/>
  <c r="PLR12" i="19"/>
  <c r="PLS12" i="19"/>
  <c r="PLT12" i="19"/>
  <c r="PLU12" i="19"/>
  <c r="PLV12" i="19"/>
  <c r="PLW12" i="19"/>
  <c r="PLX12" i="19"/>
  <c r="PLY12" i="19"/>
  <c r="PLZ12" i="19"/>
  <c r="PMA12" i="19"/>
  <c r="PMB12" i="19"/>
  <c r="PMC12" i="19"/>
  <c r="PMD12" i="19"/>
  <c r="PME12" i="19"/>
  <c r="PMF12" i="19"/>
  <c r="PMG12" i="19"/>
  <c r="PMH12" i="19"/>
  <c r="PMI12" i="19"/>
  <c r="PMJ12" i="19"/>
  <c r="PMK12" i="19"/>
  <c r="PML12" i="19"/>
  <c r="PMM12" i="19"/>
  <c r="PMN12" i="19"/>
  <c r="PMO12" i="19"/>
  <c r="PMP12" i="19"/>
  <c r="PMQ12" i="19"/>
  <c r="PMR12" i="19"/>
  <c r="PMS12" i="19"/>
  <c r="PMT12" i="19"/>
  <c r="PMU12" i="19"/>
  <c r="PMV12" i="19"/>
  <c r="PMW12" i="19"/>
  <c r="PMX12" i="19"/>
  <c r="PMY12" i="19"/>
  <c r="PMZ12" i="19"/>
  <c r="PNA12" i="19"/>
  <c r="PNB12" i="19"/>
  <c r="PNC12" i="19"/>
  <c r="PND12" i="19"/>
  <c r="PNE12" i="19"/>
  <c r="PNF12" i="19"/>
  <c r="PNG12" i="19"/>
  <c r="PNH12" i="19"/>
  <c r="PNI12" i="19"/>
  <c r="PNJ12" i="19"/>
  <c r="PNK12" i="19"/>
  <c r="PNL12" i="19"/>
  <c r="PNM12" i="19"/>
  <c r="PNN12" i="19"/>
  <c r="PNO12" i="19"/>
  <c r="PNP12" i="19"/>
  <c r="PNQ12" i="19"/>
  <c r="PNR12" i="19"/>
  <c r="PNS12" i="19"/>
  <c r="PNT12" i="19"/>
  <c r="PNU12" i="19"/>
  <c r="PNV12" i="19"/>
  <c r="PNW12" i="19"/>
  <c r="PNX12" i="19"/>
  <c r="PNY12" i="19"/>
  <c r="PNZ12" i="19"/>
  <c r="POA12" i="19"/>
  <c r="POB12" i="19"/>
  <c r="POC12" i="19"/>
  <c r="POD12" i="19"/>
  <c r="POE12" i="19"/>
  <c r="POF12" i="19"/>
  <c r="POG12" i="19"/>
  <c r="POH12" i="19"/>
  <c r="POI12" i="19"/>
  <c r="POJ12" i="19"/>
  <c r="POK12" i="19"/>
  <c r="POL12" i="19"/>
  <c r="POM12" i="19"/>
  <c r="PON12" i="19"/>
  <c r="POO12" i="19"/>
  <c r="POP12" i="19"/>
  <c r="POQ12" i="19"/>
  <c r="POR12" i="19"/>
  <c r="POS12" i="19"/>
  <c r="POT12" i="19"/>
  <c r="POU12" i="19"/>
  <c r="POV12" i="19"/>
  <c r="POW12" i="19"/>
  <c r="POX12" i="19"/>
  <c r="POY12" i="19"/>
  <c r="POZ12" i="19"/>
  <c r="PPA12" i="19"/>
  <c r="PPB12" i="19"/>
  <c r="PPC12" i="19"/>
  <c r="PPD12" i="19"/>
  <c r="PPE12" i="19"/>
  <c r="PPF12" i="19"/>
  <c r="PPG12" i="19"/>
  <c r="PPH12" i="19"/>
  <c r="PPI12" i="19"/>
  <c r="PPJ12" i="19"/>
  <c r="PPK12" i="19"/>
  <c r="PPL12" i="19"/>
  <c r="PPM12" i="19"/>
  <c r="PPN12" i="19"/>
  <c r="PPO12" i="19"/>
  <c r="PPP12" i="19"/>
  <c r="PPQ12" i="19"/>
  <c r="PPR12" i="19"/>
  <c r="PPS12" i="19"/>
  <c r="PPT12" i="19"/>
  <c r="PPU12" i="19"/>
  <c r="PPV12" i="19"/>
  <c r="PPW12" i="19"/>
  <c r="PPX12" i="19"/>
  <c r="PPY12" i="19"/>
  <c r="PPZ12" i="19"/>
  <c r="PQA12" i="19"/>
  <c r="PQB12" i="19"/>
  <c r="PQC12" i="19"/>
  <c r="PQD12" i="19"/>
  <c r="PQE12" i="19"/>
  <c r="PQF12" i="19"/>
  <c r="PQG12" i="19"/>
  <c r="PQH12" i="19"/>
  <c r="PQI12" i="19"/>
  <c r="PQJ12" i="19"/>
  <c r="PQK12" i="19"/>
  <c r="PQL12" i="19"/>
  <c r="PQM12" i="19"/>
  <c r="PQN12" i="19"/>
  <c r="PQO12" i="19"/>
  <c r="PQP12" i="19"/>
  <c r="PQQ12" i="19"/>
  <c r="PQR12" i="19"/>
  <c r="PQS12" i="19"/>
  <c r="PQT12" i="19"/>
  <c r="PQU12" i="19"/>
  <c r="PQV12" i="19"/>
  <c r="PQW12" i="19"/>
  <c r="PQX12" i="19"/>
  <c r="PQY12" i="19"/>
  <c r="PQZ12" i="19"/>
  <c r="PRA12" i="19"/>
  <c r="PRB12" i="19"/>
  <c r="PRC12" i="19"/>
  <c r="PRD12" i="19"/>
  <c r="PRE12" i="19"/>
  <c r="PRF12" i="19"/>
  <c r="PRG12" i="19"/>
  <c r="PRH12" i="19"/>
  <c r="PRI12" i="19"/>
  <c r="PRJ12" i="19"/>
  <c r="PRK12" i="19"/>
  <c r="PRL12" i="19"/>
  <c r="PRM12" i="19"/>
  <c r="PRN12" i="19"/>
  <c r="PRO12" i="19"/>
  <c r="PRP12" i="19"/>
  <c r="PRQ12" i="19"/>
  <c r="PRR12" i="19"/>
  <c r="PRS12" i="19"/>
  <c r="PRT12" i="19"/>
  <c r="PRU12" i="19"/>
  <c r="PRV12" i="19"/>
  <c r="PRW12" i="19"/>
  <c r="PRX12" i="19"/>
  <c r="PRY12" i="19"/>
  <c r="PRZ12" i="19"/>
  <c r="PSA12" i="19"/>
  <c r="PSB12" i="19"/>
  <c r="PSC12" i="19"/>
  <c r="PSD12" i="19"/>
  <c r="PSE12" i="19"/>
  <c r="PSF12" i="19"/>
  <c r="PSG12" i="19"/>
  <c r="PSH12" i="19"/>
  <c r="PSI12" i="19"/>
  <c r="PSJ12" i="19"/>
  <c r="PSK12" i="19"/>
  <c r="PSL12" i="19"/>
  <c r="PSM12" i="19"/>
  <c r="PSN12" i="19"/>
  <c r="PSO12" i="19"/>
  <c r="PSP12" i="19"/>
  <c r="PSQ12" i="19"/>
  <c r="PSR12" i="19"/>
  <c r="PSS12" i="19"/>
  <c r="PST12" i="19"/>
  <c r="PSU12" i="19"/>
  <c r="PSV12" i="19"/>
  <c r="PSW12" i="19"/>
  <c r="PSX12" i="19"/>
  <c r="PSY12" i="19"/>
  <c r="PSZ12" i="19"/>
  <c r="PTA12" i="19"/>
  <c r="PTB12" i="19"/>
  <c r="PTC12" i="19"/>
  <c r="PTD12" i="19"/>
  <c r="PTE12" i="19"/>
  <c r="PTF12" i="19"/>
  <c r="PTG12" i="19"/>
  <c r="PTH12" i="19"/>
  <c r="PTI12" i="19"/>
  <c r="PTJ12" i="19"/>
  <c r="PTK12" i="19"/>
  <c r="PTL12" i="19"/>
  <c r="PTM12" i="19"/>
  <c r="PTN12" i="19"/>
  <c r="PTO12" i="19"/>
  <c r="PTP12" i="19"/>
  <c r="PTQ12" i="19"/>
  <c r="PTR12" i="19"/>
  <c r="PTS12" i="19"/>
  <c r="PTT12" i="19"/>
  <c r="PTU12" i="19"/>
  <c r="PTV12" i="19"/>
  <c r="PTW12" i="19"/>
  <c r="PTX12" i="19"/>
  <c r="PTY12" i="19"/>
  <c r="PTZ12" i="19"/>
  <c r="PUA12" i="19"/>
  <c r="PUB12" i="19"/>
  <c r="PUC12" i="19"/>
  <c r="PUD12" i="19"/>
  <c r="PUE12" i="19"/>
  <c r="PUF12" i="19"/>
  <c r="PUG12" i="19"/>
  <c r="PUH12" i="19"/>
  <c r="PUI12" i="19"/>
  <c r="PUJ12" i="19"/>
  <c r="PUK12" i="19"/>
  <c r="PUL12" i="19"/>
  <c r="PUM12" i="19"/>
  <c r="PUN12" i="19"/>
  <c r="PUO12" i="19"/>
  <c r="PUP12" i="19"/>
  <c r="PUQ12" i="19"/>
  <c r="PUR12" i="19"/>
  <c r="PUS12" i="19"/>
  <c r="PUT12" i="19"/>
  <c r="PUU12" i="19"/>
  <c r="PUV12" i="19"/>
  <c r="PUW12" i="19"/>
  <c r="PUX12" i="19"/>
  <c r="PUY12" i="19"/>
  <c r="PUZ12" i="19"/>
  <c r="PVA12" i="19"/>
  <c r="PVB12" i="19"/>
  <c r="PVC12" i="19"/>
  <c r="PVD12" i="19"/>
  <c r="PVE12" i="19"/>
  <c r="PVF12" i="19"/>
  <c r="PVG12" i="19"/>
  <c r="PVH12" i="19"/>
  <c r="PVI12" i="19"/>
  <c r="PVJ12" i="19"/>
  <c r="PVK12" i="19"/>
  <c r="PVL12" i="19"/>
  <c r="PVM12" i="19"/>
  <c r="PVN12" i="19"/>
  <c r="PVO12" i="19"/>
  <c r="PVP12" i="19"/>
  <c r="PVQ12" i="19"/>
  <c r="PVR12" i="19"/>
  <c r="PVS12" i="19"/>
  <c r="PVT12" i="19"/>
  <c r="PVU12" i="19"/>
  <c r="PVV12" i="19"/>
  <c r="PVW12" i="19"/>
  <c r="PVX12" i="19"/>
  <c r="PVY12" i="19"/>
  <c r="PVZ12" i="19"/>
  <c r="PWA12" i="19"/>
  <c r="PWB12" i="19"/>
  <c r="PWC12" i="19"/>
  <c r="PWD12" i="19"/>
  <c r="PWE12" i="19"/>
  <c r="PWF12" i="19"/>
  <c r="PWG12" i="19"/>
  <c r="PWH12" i="19"/>
  <c r="PWI12" i="19"/>
  <c r="PWJ12" i="19"/>
  <c r="PWK12" i="19"/>
  <c r="PWL12" i="19"/>
  <c r="PWM12" i="19"/>
  <c r="PWN12" i="19"/>
  <c r="PWO12" i="19"/>
  <c r="PWP12" i="19"/>
  <c r="PWQ12" i="19"/>
  <c r="PWR12" i="19"/>
  <c r="PWS12" i="19"/>
  <c r="PWT12" i="19"/>
  <c r="PWU12" i="19"/>
  <c r="PWV12" i="19"/>
  <c r="PWW12" i="19"/>
  <c r="PWX12" i="19"/>
  <c r="PWY12" i="19"/>
  <c r="PWZ12" i="19"/>
  <c r="PXA12" i="19"/>
  <c r="PXB12" i="19"/>
  <c r="PXC12" i="19"/>
  <c r="PXD12" i="19"/>
  <c r="PXE12" i="19"/>
  <c r="PXF12" i="19"/>
  <c r="PXG12" i="19"/>
  <c r="PXH12" i="19"/>
  <c r="PXI12" i="19"/>
  <c r="PXJ12" i="19"/>
  <c r="PXK12" i="19"/>
  <c r="PXL12" i="19"/>
  <c r="PXM12" i="19"/>
  <c r="PXN12" i="19"/>
  <c r="PXO12" i="19"/>
  <c r="PXP12" i="19"/>
  <c r="PXQ12" i="19"/>
  <c r="PXR12" i="19"/>
  <c r="PXS12" i="19"/>
  <c r="PXT12" i="19"/>
  <c r="PXU12" i="19"/>
  <c r="PXV12" i="19"/>
  <c r="PXW12" i="19"/>
  <c r="PXX12" i="19"/>
  <c r="PXY12" i="19"/>
  <c r="PXZ12" i="19"/>
  <c r="PYA12" i="19"/>
  <c r="PYB12" i="19"/>
  <c r="PYC12" i="19"/>
  <c r="PYD12" i="19"/>
  <c r="PYE12" i="19"/>
  <c r="PYF12" i="19"/>
  <c r="PYG12" i="19"/>
  <c r="PYH12" i="19"/>
  <c r="PYI12" i="19"/>
  <c r="PYJ12" i="19"/>
  <c r="PYK12" i="19"/>
  <c r="PYL12" i="19"/>
  <c r="PYM12" i="19"/>
  <c r="PYN12" i="19"/>
  <c r="PYO12" i="19"/>
  <c r="PYP12" i="19"/>
  <c r="PYQ12" i="19"/>
  <c r="PYR12" i="19"/>
  <c r="PYS12" i="19"/>
  <c r="PYT12" i="19"/>
  <c r="PYU12" i="19"/>
  <c r="PYV12" i="19"/>
  <c r="PYW12" i="19"/>
  <c r="PYX12" i="19"/>
  <c r="PYY12" i="19"/>
  <c r="PYZ12" i="19"/>
  <c r="PZA12" i="19"/>
  <c r="PZB12" i="19"/>
  <c r="PZC12" i="19"/>
  <c r="PZD12" i="19"/>
  <c r="PZE12" i="19"/>
  <c r="PZF12" i="19"/>
  <c r="PZG12" i="19"/>
  <c r="PZH12" i="19"/>
  <c r="PZI12" i="19"/>
  <c r="PZJ12" i="19"/>
  <c r="PZK12" i="19"/>
  <c r="PZL12" i="19"/>
  <c r="PZM12" i="19"/>
  <c r="PZN12" i="19"/>
  <c r="PZO12" i="19"/>
  <c r="PZP12" i="19"/>
  <c r="PZQ12" i="19"/>
  <c r="PZR12" i="19"/>
  <c r="PZS12" i="19"/>
  <c r="PZT12" i="19"/>
  <c r="PZU12" i="19"/>
  <c r="PZV12" i="19"/>
  <c r="PZW12" i="19"/>
  <c r="PZX12" i="19"/>
  <c r="PZY12" i="19"/>
  <c r="PZZ12" i="19"/>
  <c r="QAA12" i="19"/>
  <c r="QAB12" i="19"/>
  <c r="QAC12" i="19"/>
  <c r="QAD12" i="19"/>
  <c r="QAE12" i="19"/>
  <c r="QAF12" i="19"/>
  <c r="QAG12" i="19"/>
  <c r="QAH12" i="19"/>
  <c r="QAI12" i="19"/>
  <c r="QAJ12" i="19"/>
  <c r="QAK12" i="19"/>
  <c r="QAL12" i="19"/>
  <c r="QAM12" i="19"/>
  <c r="QAN12" i="19"/>
  <c r="QAO12" i="19"/>
  <c r="QAP12" i="19"/>
  <c r="QAQ12" i="19"/>
  <c r="QAR12" i="19"/>
  <c r="QAS12" i="19"/>
  <c r="QAT12" i="19"/>
  <c r="QAU12" i="19"/>
  <c r="QAV12" i="19"/>
  <c r="QAW12" i="19"/>
  <c r="QAX12" i="19"/>
  <c r="QAY12" i="19"/>
  <c r="QAZ12" i="19"/>
  <c r="QBA12" i="19"/>
  <c r="QBB12" i="19"/>
  <c r="QBC12" i="19"/>
  <c r="QBD12" i="19"/>
  <c r="QBE12" i="19"/>
  <c r="QBF12" i="19"/>
  <c r="QBG12" i="19"/>
  <c r="QBH12" i="19"/>
  <c r="QBI12" i="19"/>
  <c r="QBJ12" i="19"/>
  <c r="QBK12" i="19"/>
  <c r="QBL12" i="19"/>
  <c r="QBM12" i="19"/>
  <c r="QBN12" i="19"/>
  <c r="QBO12" i="19"/>
  <c r="QBP12" i="19"/>
  <c r="QBQ12" i="19"/>
  <c r="QBR12" i="19"/>
  <c r="QBS12" i="19"/>
  <c r="QBT12" i="19"/>
  <c r="QBU12" i="19"/>
  <c r="QBV12" i="19"/>
  <c r="QBW12" i="19"/>
  <c r="QBX12" i="19"/>
  <c r="QBY12" i="19"/>
  <c r="QBZ12" i="19"/>
  <c r="QCA12" i="19"/>
  <c r="QCB12" i="19"/>
  <c r="QCC12" i="19"/>
  <c r="QCD12" i="19"/>
  <c r="QCE12" i="19"/>
  <c r="QCF12" i="19"/>
  <c r="QCG12" i="19"/>
  <c r="QCH12" i="19"/>
  <c r="QCI12" i="19"/>
  <c r="QCJ12" i="19"/>
  <c r="QCK12" i="19"/>
  <c r="QCL12" i="19"/>
  <c r="QCM12" i="19"/>
  <c r="QCN12" i="19"/>
  <c r="QCO12" i="19"/>
  <c r="QCP12" i="19"/>
  <c r="QCQ12" i="19"/>
  <c r="QCR12" i="19"/>
  <c r="QCS12" i="19"/>
  <c r="QCT12" i="19"/>
  <c r="QCU12" i="19"/>
  <c r="QCV12" i="19"/>
  <c r="QCW12" i="19"/>
  <c r="QCX12" i="19"/>
  <c r="QCY12" i="19"/>
  <c r="QCZ12" i="19"/>
  <c r="QDA12" i="19"/>
  <c r="QDB12" i="19"/>
  <c r="QDC12" i="19"/>
  <c r="QDD12" i="19"/>
  <c r="QDE12" i="19"/>
  <c r="QDF12" i="19"/>
  <c r="QDG12" i="19"/>
  <c r="QDH12" i="19"/>
  <c r="QDI12" i="19"/>
  <c r="QDJ12" i="19"/>
  <c r="QDK12" i="19"/>
  <c r="QDL12" i="19"/>
  <c r="QDM12" i="19"/>
  <c r="QDN12" i="19"/>
  <c r="QDO12" i="19"/>
  <c r="QDP12" i="19"/>
  <c r="QDQ12" i="19"/>
  <c r="QDR12" i="19"/>
  <c r="QDS12" i="19"/>
  <c r="QDT12" i="19"/>
  <c r="QDU12" i="19"/>
  <c r="QDV12" i="19"/>
  <c r="QDW12" i="19"/>
  <c r="QDX12" i="19"/>
  <c r="QDY12" i="19"/>
  <c r="QDZ12" i="19"/>
  <c r="QEA12" i="19"/>
  <c r="QEB12" i="19"/>
  <c r="QEC12" i="19"/>
  <c r="QED12" i="19"/>
  <c r="QEE12" i="19"/>
  <c r="QEF12" i="19"/>
  <c r="QEG12" i="19"/>
  <c r="QEH12" i="19"/>
  <c r="QEI12" i="19"/>
  <c r="QEJ12" i="19"/>
  <c r="QEK12" i="19"/>
  <c r="QEL12" i="19"/>
  <c r="QEM12" i="19"/>
  <c r="QEN12" i="19"/>
  <c r="QEO12" i="19"/>
  <c r="QEP12" i="19"/>
  <c r="QEQ12" i="19"/>
  <c r="QER12" i="19"/>
  <c r="QES12" i="19"/>
  <c r="QET12" i="19"/>
  <c r="QEU12" i="19"/>
  <c r="QEV12" i="19"/>
  <c r="QEW12" i="19"/>
  <c r="QEX12" i="19"/>
  <c r="QEY12" i="19"/>
  <c r="QEZ12" i="19"/>
  <c r="QFA12" i="19"/>
  <c r="QFB12" i="19"/>
  <c r="QFC12" i="19"/>
  <c r="QFD12" i="19"/>
  <c r="QFE12" i="19"/>
  <c r="QFF12" i="19"/>
  <c r="QFG12" i="19"/>
  <c r="QFH12" i="19"/>
  <c r="QFI12" i="19"/>
  <c r="QFJ12" i="19"/>
  <c r="QFK12" i="19"/>
  <c r="QFL12" i="19"/>
  <c r="QFM12" i="19"/>
  <c r="QFN12" i="19"/>
  <c r="QFO12" i="19"/>
  <c r="QFP12" i="19"/>
  <c r="QFQ12" i="19"/>
  <c r="QFR12" i="19"/>
  <c r="QFS12" i="19"/>
  <c r="QFT12" i="19"/>
  <c r="QFU12" i="19"/>
  <c r="QFV12" i="19"/>
  <c r="QFW12" i="19"/>
  <c r="QFX12" i="19"/>
  <c r="QFY12" i="19"/>
  <c r="QFZ12" i="19"/>
  <c r="QGA12" i="19"/>
  <c r="QGB12" i="19"/>
  <c r="QGC12" i="19"/>
  <c r="QGD12" i="19"/>
  <c r="QGE12" i="19"/>
  <c r="QGF12" i="19"/>
  <c r="QGG12" i="19"/>
  <c r="QGH12" i="19"/>
  <c r="QGI12" i="19"/>
  <c r="QGJ12" i="19"/>
  <c r="QGK12" i="19"/>
  <c r="QGL12" i="19"/>
  <c r="QGM12" i="19"/>
  <c r="QGN12" i="19"/>
  <c r="QGO12" i="19"/>
  <c r="QGP12" i="19"/>
  <c r="QGQ12" i="19"/>
  <c r="QGR12" i="19"/>
  <c r="QGS12" i="19"/>
  <c r="QGT12" i="19"/>
  <c r="QGU12" i="19"/>
  <c r="QGV12" i="19"/>
  <c r="QGW12" i="19"/>
  <c r="QGX12" i="19"/>
  <c r="QGY12" i="19"/>
  <c r="QGZ12" i="19"/>
  <c r="QHA12" i="19"/>
  <c r="QHB12" i="19"/>
  <c r="QHC12" i="19"/>
  <c r="QHD12" i="19"/>
  <c r="QHE12" i="19"/>
  <c r="QHF12" i="19"/>
  <c r="QHG12" i="19"/>
  <c r="QHH12" i="19"/>
  <c r="QHI12" i="19"/>
  <c r="QHJ12" i="19"/>
  <c r="QHK12" i="19"/>
  <c r="QHL12" i="19"/>
  <c r="QHM12" i="19"/>
  <c r="QHN12" i="19"/>
  <c r="QHO12" i="19"/>
  <c r="QHP12" i="19"/>
  <c r="QHQ12" i="19"/>
  <c r="QHR12" i="19"/>
  <c r="QHS12" i="19"/>
  <c r="QHT12" i="19"/>
  <c r="QHU12" i="19"/>
  <c r="QHV12" i="19"/>
  <c r="QHW12" i="19"/>
  <c r="QHX12" i="19"/>
  <c r="QHY12" i="19"/>
  <c r="QHZ12" i="19"/>
  <c r="QIA12" i="19"/>
  <c r="QIB12" i="19"/>
  <c r="QIC12" i="19"/>
  <c r="QID12" i="19"/>
  <c r="QIE12" i="19"/>
  <c r="QIF12" i="19"/>
  <c r="QIG12" i="19"/>
  <c r="QIH12" i="19"/>
  <c r="QII12" i="19"/>
  <c r="QIJ12" i="19"/>
  <c r="QIK12" i="19"/>
  <c r="QIL12" i="19"/>
  <c r="QIM12" i="19"/>
  <c r="QIN12" i="19"/>
  <c r="QIO12" i="19"/>
  <c r="QIP12" i="19"/>
  <c r="QIQ12" i="19"/>
  <c r="QIR12" i="19"/>
  <c r="QIS12" i="19"/>
  <c r="QIT12" i="19"/>
  <c r="QIU12" i="19"/>
  <c r="QIV12" i="19"/>
  <c r="QIW12" i="19"/>
  <c r="QIX12" i="19"/>
  <c r="QIY12" i="19"/>
  <c r="QIZ12" i="19"/>
  <c r="QJA12" i="19"/>
  <c r="QJB12" i="19"/>
  <c r="QJC12" i="19"/>
  <c r="QJD12" i="19"/>
  <c r="QJE12" i="19"/>
  <c r="QJF12" i="19"/>
  <c r="QJG12" i="19"/>
  <c r="QJH12" i="19"/>
  <c r="QJI12" i="19"/>
  <c r="QJJ12" i="19"/>
  <c r="QJK12" i="19"/>
  <c r="QJL12" i="19"/>
  <c r="QJM12" i="19"/>
  <c r="QJN12" i="19"/>
  <c r="QJO12" i="19"/>
  <c r="QJP12" i="19"/>
  <c r="QJQ12" i="19"/>
  <c r="QJR12" i="19"/>
  <c r="QJS12" i="19"/>
  <c r="QJT12" i="19"/>
  <c r="QJU12" i="19"/>
  <c r="QJV12" i="19"/>
  <c r="QJW12" i="19"/>
  <c r="QJX12" i="19"/>
  <c r="QJY12" i="19"/>
  <c r="QJZ12" i="19"/>
  <c r="QKA12" i="19"/>
  <c r="QKB12" i="19"/>
  <c r="QKC12" i="19"/>
  <c r="QKD12" i="19"/>
  <c r="QKE12" i="19"/>
  <c r="QKF12" i="19"/>
  <c r="QKG12" i="19"/>
  <c r="QKH12" i="19"/>
  <c r="QKI12" i="19"/>
  <c r="QKJ12" i="19"/>
  <c r="QKK12" i="19"/>
  <c r="QKL12" i="19"/>
  <c r="QKM12" i="19"/>
  <c r="QKN12" i="19"/>
  <c r="QKO12" i="19"/>
  <c r="QKP12" i="19"/>
  <c r="QKQ12" i="19"/>
  <c r="QKR12" i="19"/>
  <c r="QKS12" i="19"/>
  <c r="QKT12" i="19"/>
  <c r="QKU12" i="19"/>
  <c r="QKV12" i="19"/>
  <c r="QKW12" i="19"/>
  <c r="QKX12" i="19"/>
  <c r="QKY12" i="19"/>
  <c r="QKZ12" i="19"/>
  <c r="QLA12" i="19"/>
  <c r="QLB12" i="19"/>
  <c r="QLC12" i="19"/>
  <c r="QLD12" i="19"/>
  <c r="QLE12" i="19"/>
  <c r="QLF12" i="19"/>
  <c r="QLG12" i="19"/>
  <c r="QLH12" i="19"/>
  <c r="QLI12" i="19"/>
  <c r="QLJ12" i="19"/>
  <c r="QLK12" i="19"/>
  <c r="QLL12" i="19"/>
  <c r="QLM12" i="19"/>
  <c r="QLN12" i="19"/>
  <c r="QLO12" i="19"/>
  <c r="QLP12" i="19"/>
  <c r="QLQ12" i="19"/>
  <c r="QLR12" i="19"/>
  <c r="QLS12" i="19"/>
  <c r="QLT12" i="19"/>
  <c r="QLU12" i="19"/>
  <c r="QLV12" i="19"/>
  <c r="QLW12" i="19"/>
  <c r="QLX12" i="19"/>
  <c r="QLY12" i="19"/>
  <c r="QLZ12" i="19"/>
  <c r="QMA12" i="19"/>
  <c r="QMB12" i="19"/>
  <c r="QMC12" i="19"/>
  <c r="QMD12" i="19"/>
  <c r="QME12" i="19"/>
  <c r="QMF12" i="19"/>
  <c r="QMG12" i="19"/>
  <c r="QMH12" i="19"/>
  <c r="QMI12" i="19"/>
  <c r="QMJ12" i="19"/>
  <c r="QMK12" i="19"/>
  <c r="QML12" i="19"/>
  <c r="QMM12" i="19"/>
  <c r="QMN12" i="19"/>
  <c r="QMO12" i="19"/>
  <c r="QMP12" i="19"/>
  <c r="QMQ12" i="19"/>
  <c r="QMR12" i="19"/>
  <c r="QMS12" i="19"/>
  <c r="QMT12" i="19"/>
  <c r="QMU12" i="19"/>
  <c r="QMV12" i="19"/>
  <c r="QMW12" i="19"/>
  <c r="QMX12" i="19"/>
  <c r="QMY12" i="19"/>
  <c r="QMZ12" i="19"/>
  <c r="QNA12" i="19"/>
  <c r="QNB12" i="19"/>
  <c r="QNC12" i="19"/>
  <c r="QND12" i="19"/>
  <c r="QNE12" i="19"/>
  <c r="QNF12" i="19"/>
  <c r="QNG12" i="19"/>
  <c r="QNH12" i="19"/>
  <c r="QNI12" i="19"/>
  <c r="QNJ12" i="19"/>
  <c r="QNK12" i="19"/>
  <c r="QNL12" i="19"/>
  <c r="QNM12" i="19"/>
  <c r="QNN12" i="19"/>
  <c r="QNO12" i="19"/>
  <c r="QNP12" i="19"/>
  <c r="QNQ12" i="19"/>
  <c r="QNR12" i="19"/>
  <c r="QNS12" i="19"/>
  <c r="QNT12" i="19"/>
  <c r="QNU12" i="19"/>
  <c r="QNV12" i="19"/>
  <c r="QNW12" i="19"/>
  <c r="QNX12" i="19"/>
  <c r="QNY12" i="19"/>
  <c r="QNZ12" i="19"/>
  <c r="QOA12" i="19"/>
  <c r="QOB12" i="19"/>
  <c r="QOC12" i="19"/>
  <c r="QOD12" i="19"/>
  <c r="QOE12" i="19"/>
  <c r="QOF12" i="19"/>
  <c r="QOG12" i="19"/>
  <c r="QOH12" i="19"/>
  <c r="QOI12" i="19"/>
  <c r="QOJ12" i="19"/>
  <c r="QOK12" i="19"/>
  <c r="QOL12" i="19"/>
  <c r="QOM12" i="19"/>
  <c r="QON12" i="19"/>
  <c r="QOO12" i="19"/>
  <c r="QOP12" i="19"/>
  <c r="QOQ12" i="19"/>
  <c r="QOR12" i="19"/>
  <c r="QOS12" i="19"/>
  <c r="QOT12" i="19"/>
  <c r="QOU12" i="19"/>
  <c r="QOV12" i="19"/>
  <c r="QOW12" i="19"/>
  <c r="QOX12" i="19"/>
  <c r="QOY12" i="19"/>
  <c r="QOZ12" i="19"/>
  <c r="QPA12" i="19"/>
  <c r="QPB12" i="19"/>
  <c r="QPC12" i="19"/>
  <c r="QPD12" i="19"/>
  <c r="QPE12" i="19"/>
  <c r="QPF12" i="19"/>
  <c r="QPG12" i="19"/>
  <c r="QPH12" i="19"/>
  <c r="QPI12" i="19"/>
  <c r="QPJ12" i="19"/>
  <c r="QPK12" i="19"/>
  <c r="QPL12" i="19"/>
  <c r="QPM12" i="19"/>
  <c r="QPN12" i="19"/>
  <c r="QPO12" i="19"/>
  <c r="QPP12" i="19"/>
  <c r="QPQ12" i="19"/>
  <c r="QPR12" i="19"/>
  <c r="QPS12" i="19"/>
  <c r="QPT12" i="19"/>
  <c r="QPU12" i="19"/>
  <c r="QPV12" i="19"/>
  <c r="QPW12" i="19"/>
  <c r="QPX12" i="19"/>
  <c r="QPY12" i="19"/>
  <c r="QPZ12" i="19"/>
  <c r="QQA12" i="19"/>
  <c r="QQB12" i="19"/>
  <c r="QQC12" i="19"/>
  <c r="QQD12" i="19"/>
  <c r="QQE12" i="19"/>
  <c r="QQF12" i="19"/>
  <c r="QQG12" i="19"/>
  <c r="QQH12" i="19"/>
  <c r="QQI12" i="19"/>
  <c r="QQJ12" i="19"/>
  <c r="QQK12" i="19"/>
  <c r="QQL12" i="19"/>
  <c r="QQM12" i="19"/>
  <c r="QQN12" i="19"/>
  <c r="QQO12" i="19"/>
  <c r="QQP12" i="19"/>
  <c r="QQQ12" i="19"/>
  <c r="QQR12" i="19"/>
  <c r="QQS12" i="19"/>
  <c r="QQT12" i="19"/>
  <c r="QQU12" i="19"/>
  <c r="QQV12" i="19"/>
  <c r="QQW12" i="19"/>
  <c r="QQX12" i="19"/>
  <c r="QQY12" i="19"/>
  <c r="QQZ12" i="19"/>
  <c r="QRA12" i="19"/>
  <c r="QRB12" i="19"/>
  <c r="QRC12" i="19"/>
  <c r="QRD12" i="19"/>
  <c r="QRE12" i="19"/>
  <c r="QRF12" i="19"/>
  <c r="QRG12" i="19"/>
  <c r="QRH12" i="19"/>
  <c r="QRI12" i="19"/>
  <c r="QRJ12" i="19"/>
  <c r="QRK12" i="19"/>
  <c r="QRL12" i="19"/>
  <c r="QRM12" i="19"/>
  <c r="QRN12" i="19"/>
  <c r="QRO12" i="19"/>
  <c r="QRP12" i="19"/>
  <c r="QRQ12" i="19"/>
  <c r="QRR12" i="19"/>
  <c r="QRS12" i="19"/>
  <c r="QRT12" i="19"/>
  <c r="QRU12" i="19"/>
  <c r="QRV12" i="19"/>
  <c r="QRW12" i="19"/>
  <c r="QRX12" i="19"/>
  <c r="QRY12" i="19"/>
  <c r="QRZ12" i="19"/>
  <c r="QSA12" i="19"/>
  <c r="QSB12" i="19"/>
  <c r="QSC12" i="19"/>
  <c r="QSD12" i="19"/>
  <c r="QSE12" i="19"/>
  <c r="QSF12" i="19"/>
  <c r="QSG12" i="19"/>
  <c r="QSH12" i="19"/>
  <c r="QSI12" i="19"/>
  <c r="QSJ12" i="19"/>
  <c r="QSK12" i="19"/>
  <c r="QSL12" i="19"/>
  <c r="QSM12" i="19"/>
  <c r="QSN12" i="19"/>
  <c r="QSO12" i="19"/>
  <c r="QSP12" i="19"/>
  <c r="QSQ12" i="19"/>
  <c r="QSR12" i="19"/>
  <c r="QSS12" i="19"/>
  <c r="QST12" i="19"/>
  <c r="QSU12" i="19"/>
  <c r="QSV12" i="19"/>
  <c r="QSW12" i="19"/>
  <c r="QSX12" i="19"/>
  <c r="QSY12" i="19"/>
  <c r="QSZ12" i="19"/>
  <c r="QTA12" i="19"/>
  <c r="QTB12" i="19"/>
  <c r="QTC12" i="19"/>
  <c r="QTD12" i="19"/>
  <c r="QTE12" i="19"/>
  <c r="QTF12" i="19"/>
  <c r="QTG12" i="19"/>
  <c r="QTH12" i="19"/>
  <c r="QTI12" i="19"/>
  <c r="QTJ12" i="19"/>
  <c r="QTK12" i="19"/>
  <c r="QTL12" i="19"/>
  <c r="QTM12" i="19"/>
  <c r="QTN12" i="19"/>
  <c r="QTO12" i="19"/>
  <c r="QTP12" i="19"/>
  <c r="QTQ12" i="19"/>
  <c r="QTR12" i="19"/>
  <c r="QTS12" i="19"/>
  <c r="QTT12" i="19"/>
  <c r="QTU12" i="19"/>
  <c r="QTV12" i="19"/>
  <c r="QTW12" i="19"/>
  <c r="QTX12" i="19"/>
  <c r="QTY12" i="19"/>
  <c r="QTZ12" i="19"/>
  <c r="QUA12" i="19"/>
  <c r="QUB12" i="19"/>
  <c r="QUC12" i="19"/>
  <c r="QUD12" i="19"/>
  <c r="QUE12" i="19"/>
  <c r="QUF12" i="19"/>
  <c r="QUG12" i="19"/>
  <c r="QUH12" i="19"/>
  <c r="QUI12" i="19"/>
  <c r="QUJ12" i="19"/>
  <c r="QUK12" i="19"/>
  <c r="QUL12" i="19"/>
  <c r="QUM12" i="19"/>
  <c r="QUN12" i="19"/>
  <c r="QUO12" i="19"/>
  <c r="QUP12" i="19"/>
  <c r="QUQ12" i="19"/>
  <c r="QUR12" i="19"/>
  <c r="QUS12" i="19"/>
  <c r="QUT12" i="19"/>
  <c r="QUU12" i="19"/>
  <c r="QUV12" i="19"/>
  <c r="QUW12" i="19"/>
  <c r="QUX12" i="19"/>
  <c r="QUY12" i="19"/>
  <c r="QUZ12" i="19"/>
  <c r="QVA12" i="19"/>
  <c r="QVB12" i="19"/>
  <c r="QVC12" i="19"/>
  <c r="QVD12" i="19"/>
  <c r="QVE12" i="19"/>
  <c r="QVF12" i="19"/>
  <c r="QVG12" i="19"/>
  <c r="QVH12" i="19"/>
  <c r="QVI12" i="19"/>
  <c r="QVJ12" i="19"/>
  <c r="QVK12" i="19"/>
  <c r="QVL12" i="19"/>
  <c r="QVM12" i="19"/>
  <c r="QVN12" i="19"/>
  <c r="QVO12" i="19"/>
  <c r="QVP12" i="19"/>
  <c r="QVQ12" i="19"/>
  <c r="QVR12" i="19"/>
  <c r="QVS12" i="19"/>
  <c r="QVT12" i="19"/>
  <c r="QVU12" i="19"/>
  <c r="QVV12" i="19"/>
  <c r="QVW12" i="19"/>
  <c r="QVX12" i="19"/>
  <c r="QVY12" i="19"/>
  <c r="QVZ12" i="19"/>
  <c r="QWA12" i="19"/>
  <c r="QWB12" i="19"/>
  <c r="QWC12" i="19"/>
  <c r="QWD12" i="19"/>
  <c r="QWE12" i="19"/>
  <c r="QWF12" i="19"/>
  <c r="QWG12" i="19"/>
  <c r="QWH12" i="19"/>
  <c r="QWI12" i="19"/>
  <c r="QWJ12" i="19"/>
  <c r="QWK12" i="19"/>
  <c r="QWL12" i="19"/>
  <c r="QWM12" i="19"/>
  <c r="QWN12" i="19"/>
  <c r="QWO12" i="19"/>
  <c r="QWP12" i="19"/>
  <c r="QWQ12" i="19"/>
  <c r="QWR12" i="19"/>
  <c r="QWS12" i="19"/>
  <c r="QWT12" i="19"/>
  <c r="QWU12" i="19"/>
  <c r="QWV12" i="19"/>
  <c r="QWW12" i="19"/>
  <c r="QWX12" i="19"/>
  <c r="QWY12" i="19"/>
  <c r="QWZ12" i="19"/>
  <c r="QXA12" i="19"/>
  <c r="QXB12" i="19"/>
  <c r="QXC12" i="19"/>
  <c r="QXD12" i="19"/>
  <c r="QXE12" i="19"/>
  <c r="QXF12" i="19"/>
  <c r="QXG12" i="19"/>
  <c r="QXH12" i="19"/>
  <c r="QXI12" i="19"/>
  <c r="QXJ12" i="19"/>
  <c r="QXK12" i="19"/>
  <c r="QXL12" i="19"/>
  <c r="QXM12" i="19"/>
  <c r="QXN12" i="19"/>
  <c r="QXO12" i="19"/>
  <c r="QXP12" i="19"/>
  <c r="QXQ12" i="19"/>
  <c r="QXR12" i="19"/>
  <c r="QXS12" i="19"/>
  <c r="QXT12" i="19"/>
  <c r="QXU12" i="19"/>
  <c r="QXV12" i="19"/>
  <c r="QXW12" i="19"/>
  <c r="QXX12" i="19"/>
  <c r="QXY12" i="19"/>
  <c r="QXZ12" i="19"/>
  <c r="QYA12" i="19"/>
  <c r="QYB12" i="19"/>
  <c r="QYC12" i="19"/>
  <c r="QYD12" i="19"/>
  <c r="QYE12" i="19"/>
  <c r="QYF12" i="19"/>
  <c r="QYG12" i="19"/>
  <c r="QYH12" i="19"/>
  <c r="QYI12" i="19"/>
  <c r="QYJ12" i="19"/>
  <c r="QYK12" i="19"/>
  <c r="QYL12" i="19"/>
  <c r="QYM12" i="19"/>
  <c r="QYN12" i="19"/>
  <c r="QYO12" i="19"/>
  <c r="QYP12" i="19"/>
  <c r="QYQ12" i="19"/>
  <c r="QYR12" i="19"/>
  <c r="QYS12" i="19"/>
  <c r="QYT12" i="19"/>
  <c r="QYU12" i="19"/>
  <c r="QYV12" i="19"/>
  <c r="QYW12" i="19"/>
  <c r="QYX12" i="19"/>
  <c r="QYY12" i="19"/>
  <c r="QYZ12" i="19"/>
  <c r="QZA12" i="19"/>
  <c r="QZB12" i="19"/>
  <c r="QZC12" i="19"/>
  <c r="QZD12" i="19"/>
  <c r="QZE12" i="19"/>
  <c r="QZF12" i="19"/>
  <c r="QZG12" i="19"/>
  <c r="QZH12" i="19"/>
  <c r="QZI12" i="19"/>
  <c r="QZJ12" i="19"/>
  <c r="QZK12" i="19"/>
  <c r="QZL12" i="19"/>
  <c r="QZM12" i="19"/>
  <c r="QZN12" i="19"/>
  <c r="QZO12" i="19"/>
  <c r="QZP12" i="19"/>
  <c r="QZQ12" i="19"/>
  <c r="QZR12" i="19"/>
  <c r="QZS12" i="19"/>
  <c r="QZT12" i="19"/>
  <c r="QZU12" i="19"/>
  <c r="QZV12" i="19"/>
  <c r="QZW12" i="19"/>
  <c r="QZX12" i="19"/>
  <c r="QZY12" i="19"/>
  <c r="QZZ12" i="19"/>
  <c r="RAA12" i="19"/>
  <c r="RAB12" i="19"/>
  <c r="RAC12" i="19"/>
  <c r="RAD12" i="19"/>
  <c r="RAE12" i="19"/>
  <c r="RAF12" i="19"/>
  <c r="RAG12" i="19"/>
  <c r="RAH12" i="19"/>
  <c r="RAI12" i="19"/>
  <c r="RAJ12" i="19"/>
  <c r="RAK12" i="19"/>
  <c r="RAL12" i="19"/>
  <c r="RAM12" i="19"/>
  <c r="RAN12" i="19"/>
  <c r="RAO12" i="19"/>
  <c r="RAP12" i="19"/>
  <c r="RAQ12" i="19"/>
  <c r="RAR12" i="19"/>
  <c r="RAS12" i="19"/>
  <c r="RAT12" i="19"/>
  <c r="RAU12" i="19"/>
  <c r="RAV12" i="19"/>
  <c r="RAW12" i="19"/>
  <c r="RAX12" i="19"/>
  <c r="RAY12" i="19"/>
  <c r="RAZ12" i="19"/>
  <c r="RBA12" i="19"/>
  <c r="RBB12" i="19"/>
  <c r="RBC12" i="19"/>
  <c r="RBD12" i="19"/>
  <c r="RBE12" i="19"/>
  <c r="RBF12" i="19"/>
  <c r="RBG12" i="19"/>
  <c r="RBH12" i="19"/>
  <c r="RBI12" i="19"/>
  <c r="RBJ12" i="19"/>
  <c r="RBK12" i="19"/>
  <c r="RBL12" i="19"/>
  <c r="RBM12" i="19"/>
  <c r="RBN12" i="19"/>
  <c r="RBO12" i="19"/>
  <c r="RBP12" i="19"/>
  <c r="RBQ12" i="19"/>
  <c r="RBR12" i="19"/>
  <c r="RBS12" i="19"/>
  <c r="RBT12" i="19"/>
  <c r="RBU12" i="19"/>
  <c r="RBV12" i="19"/>
  <c r="RBW12" i="19"/>
  <c r="RBX12" i="19"/>
  <c r="RBY12" i="19"/>
  <c r="RBZ12" i="19"/>
  <c r="RCA12" i="19"/>
  <c r="RCB12" i="19"/>
  <c r="RCC12" i="19"/>
  <c r="RCD12" i="19"/>
  <c r="RCE12" i="19"/>
  <c r="RCF12" i="19"/>
  <c r="RCG12" i="19"/>
  <c r="RCH12" i="19"/>
  <c r="RCI12" i="19"/>
  <c r="RCJ12" i="19"/>
  <c r="RCK12" i="19"/>
  <c r="RCL12" i="19"/>
  <c r="RCM12" i="19"/>
  <c r="RCN12" i="19"/>
  <c r="RCO12" i="19"/>
  <c r="RCP12" i="19"/>
  <c r="RCQ12" i="19"/>
  <c r="RCR12" i="19"/>
  <c r="RCS12" i="19"/>
  <c r="RCT12" i="19"/>
  <c r="RCU12" i="19"/>
  <c r="RCV12" i="19"/>
  <c r="RCW12" i="19"/>
  <c r="RCX12" i="19"/>
  <c r="RCY12" i="19"/>
  <c r="RCZ12" i="19"/>
  <c r="RDA12" i="19"/>
  <c r="RDB12" i="19"/>
  <c r="RDC12" i="19"/>
  <c r="RDD12" i="19"/>
  <c r="RDE12" i="19"/>
  <c r="RDF12" i="19"/>
  <c r="RDG12" i="19"/>
  <c r="RDH12" i="19"/>
  <c r="RDI12" i="19"/>
  <c r="RDJ12" i="19"/>
  <c r="RDK12" i="19"/>
  <c r="RDL12" i="19"/>
  <c r="RDM12" i="19"/>
  <c r="RDN12" i="19"/>
  <c r="RDO12" i="19"/>
  <c r="RDP12" i="19"/>
  <c r="RDQ12" i="19"/>
  <c r="RDR12" i="19"/>
  <c r="RDS12" i="19"/>
  <c r="RDT12" i="19"/>
  <c r="RDU12" i="19"/>
  <c r="RDV12" i="19"/>
  <c r="RDW12" i="19"/>
  <c r="RDX12" i="19"/>
  <c r="RDY12" i="19"/>
  <c r="RDZ12" i="19"/>
  <c r="REA12" i="19"/>
  <c r="REB12" i="19"/>
  <c r="REC12" i="19"/>
  <c r="RED12" i="19"/>
  <c r="REE12" i="19"/>
  <c r="REF12" i="19"/>
  <c r="REG12" i="19"/>
  <c r="REH12" i="19"/>
  <c r="REI12" i="19"/>
  <c r="REJ12" i="19"/>
  <c r="REK12" i="19"/>
  <c r="REL12" i="19"/>
  <c r="REM12" i="19"/>
  <c r="REN12" i="19"/>
  <c r="REO12" i="19"/>
  <c r="REP12" i="19"/>
  <c r="REQ12" i="19"/>
  <c r="RER12" i="19"/>
  <c r="RES12" i="19"/>
  <c r="RET12" i="19"/>
  <c r="REU12" i="19"/>
  <c r="REV12" i="19"/>
  <c r="REW12" i="19"/>
  <c r="REX12" i="19"/>
  <c r="REY12" i="19"/>
  <c r="REZ12" i="19"/>
  <c r="RFA12" i="19"/>
  <c r="RFB12" i="19"/>
  <c r="RFC12" i="19"/>
  <c r="RFD12" i="19"/>
  <c r="RFE12" i="19"/>
  <c r="RFF12" i="19"/>
  <c r="RFG12" i="19"/>
  <c r="RFH12" i="19"/>
  <c r="RFI12" i="19"/>
  <c r="RFJ12" i="19"/>
  <c r="RFK12" i="19"/>
  <c r="RFL12" i="19"/>
  <c r="RFM12" i="19"/>
  <c r="RFN12" i="19"/>
  <c r="RFO12" i="19"/>
  <c r="RFP12" i="19"/>
  <c r="RFQ12" i="19"/>
  <c r="RFR12" i="19"/>
  <c r="RFS12" i="19"/>
  <c r="RFT12" i="19"/>
  <c r="RFU12" i="19"/>
  <c r="RFV12" i="19"/>
  <c r="RFW12" i="19"/>
  <c r="RFX12" i="19"/>
  <c r="RFY12" i="19"/>
  <c r="RFZ12" i="19"/>
  <c r="RGA12" i="19"/>
  <c r="RGB12" i="19"/>
  <c r="RGC12" i="19"/>
  <c r="RGD12" i="19"/>
  <c r="RGE12" i="19"/>
  <c r="RGF12" i="19"/>
  <c r="RGG12" i="19"/>
  <c r="RGH12" i="19"/>
  <c r="RGI12" i="19"/>
  <c r="RGJ12" i="19"/>
  <c r="RGK12" i="19"/>
  <c r="RGL12" i="19"/>
  <c r="RGM12" i="19"/>
  <c r="RGN12" i="19"/>
  <c r="RGO12" i="19"/>
  <c r="RGP12" i="19"/>
  <c r="RGQ12" i="19"/>
  <c r="RGR12" i="19"/>
  <c r="RGS12" i="19"/>
  <c r="RGT12" i="19"/>
  <c r="RGU12" i="19"/>
  <c r="RGV12" i="19"/>
  <c r="RGW12" i="19"/>
  <c r="RGX12" i="19"/>
  <c r="RGY12" i="19"/>
  <c r="RGZ12" i="19"/>
  <c r="RHA12" i="19"/>
  <c r="RHB12" i="19"/>
  <c r="RHC12" i="19"/>
  <c r="RHD12" i="19"/>
  <c r="RHE12" i="19"/>
  <c r="RHF12" i="19"/>
  <c r="RHG12" i="19"/>
  <c r="RHH12" i="19"/>
  <c r="RHI12" i="19"/>
  <c r="RHJ12" i="19"/>
  <c r="RHK12" i="19"/>
  <c r="RHL12" i="19"/>
  <c r="RHM12" i="19"/>
  <c r="RHN12" i="19"/>
  <c r="RHO12" i="19"/>
  <c r="RHP12" i="19"/>
  <c r="RHQ12" i="19"/>
  <c r="RHR12" i="19"/>
  <c r="RHS12" i="19"/>
  <c r="RHT12" i="19"/>
  <c r="RHU12" i="19"/>
  <c r="RHV12" i="19"/>
  <c r="RHW12" i="19"/>
  <c r="RHX12" i="19"/>
  <c r="RHY12" i="19"/>
  <c r="RHZ12" i="19"/>
  <c r="RIA12" i="19"/>
  <c r="RIB12" i="19"/>
  <c r="RIC12" i="19"/>
  <c r="RID12" i="19"/>
  <c r="RIE12" i="19"/>
  <c r="RIF12" i="19"/>
  <c r="RIG12" i="19"/>
  <c r="RIH12" i="19"/>
  <c r="RII12" i="19"/>
  <c r="RIJ12" i="19"/>
  <c r="RIK12" i="19"/>
  <c r="RIL12" i="19"/>
  <c r="RIM12" i="19"/>
  <c r="RIN12" i="19"/>
  <c r="RIO12" i="19"/>
  <c r="RIP12" i="19"/>
  <c r="RIQ12" i="19"/>
  <c r="RIR12" i="19"/>
  <c r="RIS12" i="19"/>
  <c r="RIT12" i="19"/>
  <c r="RIU12" i="19"/>
  <c r="RIV12" i="19"/>
  <c r="RIW12" i="19"/>
  <c r="RIX12" i="19"/>
  <c r="RIY12" i="19"/>
  <c r="RIZ12" i="19"/>
  <c r="RJA12" i="19"/>
  <c r="RJB12" i="19"/>
  <c r="RJC12" i="19"/>
  <c r="RJD12" i="19"/>
  <c r="RJE12" i="19"/>
  <c r="RJF12" i="19"/>
  <c r="RJG12" i="19"/>
  <c r="RJH12" i="19"/>
  <c r="RJI12" i="19"/>
  <c r="RJJ12" i="19"/>
  <c r="RJK12" i="19"/>
  <c r="RJL12" i="19"/>
  <c r="RJM12" i="19"/>
  <c r="RJN12" i="19"/>
  <c r="RJO12" i="19"/>
  <c r="RJP12" i="19"/>
  <c r="RJQ12" i="19"/>
  <c r="RJR12" i="19"/>
  <c r="RJS12" i="19"/>
  <c r="RJT12" i="19"/>
  <c r="RJU12" i="19"/>
  <c r="RJV12" i="19"/>
  <c r="RJW12" i="19"/>
  <c r="RJX12" i="19"/>
  <c r="RJY12" i="19"/>
  <c r="RJZ12" i="19"/>
  <c r="RKA12" i="19"/>
  <c r="RKB12" i="19"/>
  <c r="RKC12" i="19"/>
  <c r="RKD12" i="19"/>
  <c r="RKE12" i="19"/>
  <c r="RKF12" i="19"/>
  <c r="RKG12" i="19"/>
  <c r="RKH12" i="19"/>
  <c r="RKI12" i="19"/>
  <c r="RKJ12" i="19"/>
  <c r="RKK12" i="19"/>
  <c r="RKL12" i="19"/>
  <c r="RKM12" i="19"/>
  <c r="RKN12" i="19"/>
  <c r="RKO12" i="19"/>
  <c r="RKP12" i="19"/>
  <c r="RKQ12" i="19"/>
  <c r="RKR12" i="19"/>
  <c r="RKS12" i="19"/>
  <c r="RKT12" i="19"/>
  <c r="RKU12" i="19"/>
  <c r="RKV12" i="19"/>
  <c r="RKW12" i="19"/>
  <c r="RKX12" i="19"/>
  <c r="RKY12" i="19"/>
  <c r="RKZ12" i="19"/>
  <c r="RLA12" i="19"/>
  <c r="RLB12" i="19"/>
  <c r="RLC12" i="19"/>
  <c r="RLD12" i="19"/>
  <c r="RLE12" i="19"/>
  <c r="RLF12" i="19"/>
  <c r="RLG12" i="19"/>
  <c r="RLH12" i="19"/>
  <c r="RLI12" i="19"/>
  <c r="RLJ12" i="19"/>
  <c r="RLK12" i="19"/>
  <c r="RLL12" i="19"/>
  <c r="RLM12" i="19"/>
  <c r="RLN12" i="19"/>
  <c r="RLO12" i="19"/>
  <c r="RLP12" i="19"/>
  <c r="RLQ12" i="19"/>
  <c r="RLR12" i="19"/>
  <c r="RLS12" i="19"/>
  <c r="RLT12" i="19"/>
  <c r="RLU12" i="19"/>
  <c r="RLV12" i="19"/>
  <c r="RLW12" i="19"/>
  <c r="RLX12" i="19"/>
  <c r="RLY12" i="19"/>
  <c r="RLZ12" i="19"/>
  <c r="RMA12" i="19"/>
  <c r="RMB12" i="19"/>
  <c r="RMC12" i="19"/>
  <c r="RMD12" i="19"/>
  <c r="RME12" i="19"/>
  <c r="RMF12" i="19"/>
  <c r="RMG12" i="19"/>
  <c r="RMH12" i="19"/>
  <c r="RMI12" i="19"/>
  <c r="RMJ12" i="19"/>
  <c r="RMK12" i="19"/>
  <c r="RML12" i="19"/>
  <c r="RMM12" i="19"/>
  <c r="RMN12" i="19"/>
  <c r="RMO12" i="19"/>
  <c r="RMP12" i="19"/>
  <c r="RMQ12" i="19"/>
  <c r="RMR12" i="19"/>
  <c r="RMS12" i="19"/>
  <c r="RMT12" i="19"/>
  <c r="RMU12" i="19"/>
  <c r="RMV12" i="19"/>
  <c r="RMW12" i="19"/>
  <c r="RMX12" i="19"/>
  <c r="RMY12" i="19"/>
  <c r="RMZ12" i="19"/>
  <c r="RNA12" i="19"/>
  <c r="RNB12" i="19"/>
  <c r="RNC12" i="19"/>
  <c r="RND12" i="19"/>
  <c r="RNE12" i="19"/>
  <c r="RNF12" i="19"/>
  <c r="RNG12" i="19"/>
  <c r="RNH12" i="19"/>
  <c r="RNI12" i="19"/>
  <c r="RNJ12" i="19"/>
  <c r="RNK12" i="19"/>
  <c r="RNL12" i="19"/>
  <c r="RNM12" i="19"/>
  <c r="RNN12" i="19"/>
  <c r="RNO12" i="19"/>
  <c r="RNP12" i="19"/>
  <c r="RNQ12" i="19"/>
  <c r="RNR12" i="19"/>
  <c r="RNS12" i="19"/>
  <c r="RNT12" i="19"/>
  <c r="RNU12" i="19"/>
  <c r="RNV12" i="19"/>
  <c r="RNW12" i="19"/>
  <c r="RNX12" i="19"/>
  <c r="RNY12" i="19"/>
  <c r="RNZ12" i="19"/>
  <c r="ROA12" i="19"/>
  <c r="ROB12" i="19"/>
  <c r="ROC12" i="19"/>
  <c r="ROD12" i="19"/>
  <c r="ROE12" i="19"/>
  <c r="ROF12" i="19"/>
  <c r="ROG12" i="19"/>
  <c r="ROH12" i="19"/>
  <c r="ROI12" i="19"/>
  <c r="ROJ12" i="19"/>
  <c r="ROK12" i="19"/>
  <c r="ROL12" i="19"/>
  <c r="ROM12" i="19"/>
  <c r="RON12" i="19"/>
  <c r="ROO12" i="19"/>
  <c r="ROP12" i="19"/>
  <c r="ROQ12" i="19"/>
  <c r="ROR12" i="19"/>
  <c r="ROS12" i="19"/>
  <c r="ROT12" i="19"/>
  <c r="ROU12" i="19"/>
  <c r="ROV12" i="19"/>
  <c r="ROW12" i="19"/>
  <c r="ROX12" i="19"/>
  <c r="ROY12" i="19"/>
  <c r="ROZ12" i="19"/>
  <c r="RPA12" i="19"/>
  <c r="RPB12" i="19"/>
  <c r="RPC12" i="19"/>
  <c r="RPD12" i="19"/>
  <c r="RPE12" i="19"/>
  <c r="RPF12" i="19"/>
  <c r="RPG12" i="19"/>
  <c r="RPH12" i="19"/>
  <c r="RPI12" i="19"/>
  <c r="RPJ12" i="19"/>
  <c r="RPK12" i="19"/>
  <c r="RPL12" i="19"/>
  <c r="RPM12" i="19"/>
  <c r="RPN12" i="19"/>
  <c r="RPO12" i="19"/>
  <c r="RPP12" i="19"/>
  <c r="RPQ12" i="19"/>
  <c r="RPR12" i="19"/>
  <c r="RPS12" i="19"/>
  <c r="RPT12" i="19"/>
  <c r="RPU12" i="19"/>
  <c r="RPV12" i="19"/>
  <c r="RPW12" i="19"/>
  <c r="RPX12" i="19"/>
  <c r="RPY12" i="19"/>
  <c r="RPZ12" i="19"/>
  <c r="RQA12" i="19"/>
  <c r="RQB12" i="19"/>
  <c r="RQC12" i="19"/>
  <c r="RQD12" i="19"/>
  <c r="RQE12" i="19"/>
  <c r="RQF12" i="19"/>
  <c r="RQG12" i="19"/>
  <c r="RQH12" i="19"/>
  <c r="RQI12" i="19"/>
  <c r="RQJ12" i="19"/>
  <c r="RQK12" i="19"/>
  <c r="RQL12" i="19"/>
  <c r="RQM12" i="19"/>
  <c r="RQN12" i="19"/>
  <c r="RQO12" i="19"/>
  <c r="RQP12" i="19"/>
  <c r="RQQ12" i="19"/>
  <c r="RQR12" i="19"/>
  <c r="RQS12" i="19"/>
  <c r="RQT12" i="19"/>
  <c r="RQU12" i="19"/>
  <c r="RQV12" i="19"/>
  <c r="RQW12" i="19"/>
  <c r="RQX12" i="19"/>
  <c r="RQY12" i="19"/>
  <c r="RQZ12" i="19"/>
  <c r="RRA12" i="19"/>
  <c r="RRB12" i="19"/>
  <c r="RRC12" i="19"/>
  <c r="RRD12" i="19"/>
  <c r="RRE12" i="19"/>
  <c r="RRF12" i="19"/>
  <c r="RRG12" i="19"/>
  <c r="RRH12" i="19"/>
  <c r="RRI12" i="19"/>
  <c r="RRJ12" i="19"/>
  <c r="RRK12" i="19"/>
  <c r="RRL12" i="19"/>
  <c r="RRM12" i="19"/>
  <c r="RRN12" i="19"/>
  <c r="RRO12" i="19"/>
  <c r="RRP12" i="19"/>
  <c r="RRQ12" i="19"/>
  <c r="RRR12" i="19"/>
  <c r="RRS12" i="19"/>
  <c r="RRT12" i="19"/>
  <c r="RRU12" i="19"/>
  <c r="RRV12" i="19"/>
  <c r="RRW12" i="19"/>
  <c r="RRX12" i="19"/>
  <c r="RRY12" i="19"/>
  <c r="RRZ12" i="19"/>
  <c r="RSA12" i="19"/>
  <c r="RSB12" i="19"/>
  <c r="RSC12" i="19"/>
  <c r="RSD12" i="19"/>
  <c r="RSE12" i="19"/>
  <c r="RSF12" i="19"/>
  <c r="RSG12" i="19"/>
  <c r="RSH12" i="19"/>
  <c r="RSI12" i="19"/>
  <c r="RSJ12" i="19"/>
  <c r="RSK12" i="19"/>
  <c r="RSL12" i="19"/>
  <c r="RSM12" i="19"/>
  <c r="RSN12" i="19"/>
  <c r="RSO12" i="19"/>
  <c r="RSP12" i="19"/>
  <c r="RSQ12" i="19"/>
  <c r="RSR12" i="19"/>
  <c r="RSS12" i="19"/>
  <c r="RST12" i="19"/>
  <c r="RSU12" i="19"/>
  <c r="RSV12" i="19"/>
  <c r="RSW12" i="19"/>
  <c r="RSX12" i="19"/>
  <c r="RSY12" i="19"/>
  <c r="RSZ12" i="19"/>
  <c r="RTA12" i="19"/>
  <c r="RTB12" i="19"/>
  <c r="RTC12" i="19"/>
  <c r="RTD12" i="19"/>
  <c r="RTE12" i="19"/>
  <c r="RTF12" i="19"/>
  <c r="RTG12" i="19"/>
  <c r="RTH12" i="19"/>
  <c r="RTI12" i="19"/>
  <c r="RTJ12" i="19"/>
  <c r="RTK12" i="19"/>
  <c r="RTL12" i="19"/>
  <c r="RTM12" i="19"/>
  <c r="RTN12" i="19"/>
  <c r="RTO12" i="19"/>
  <c r="RTP12" i="19"/>
  <c r="RTQ12" i="19"/>
  <c r="RTR12" i="19"/>
  <c r="RTS12" i="19"/>
  <c r="RTT12" i="19"/>
  <c r="RTU12" i="19"/>
  <c r="RTV12" i="19"/>
  <c r="RTW12" i="19"/>
  <c r="RTX12" i="19"/>
  <c r="RTY12" i="19"/>
  <c r="RTZ12" i="19"/>
  <c r="RUA12" i="19"/>
  <c r="RUB12" i="19"/>
  <c r="RUC12" i="19"/>
  <c r="RUD12" i="19"/>
  <c r="RUE12" i="19"/>
  <c r="RUF12" i="19"/>
  <c r="RUG12" i="19"/>
  <c r="RUH12" i="19"/>
  <c r="RUI12" i="19"/>
  <c r="RUJ12" i="19"/>
  <c r="RUK12" i="19"/>
  <c r="RUL12" i="19"/>
  <c r="RUM12" i="19"/>
  <c r="RUN12" i="19"/>
  <c r="RUO12" i="19"/>
  <c r="RUP12" i="19"/>
  <c r="RUQ12" i="19"/>
  <c r="RUR12" i="19"/>
  <c r="RUS12" i="19"/>
  <c r="RUT12" i="19"/>
  <c r="RUU12" i="19"/>
  <c r="RUV12" i="19"/>
  <c r="RUW12" i="19"/>
  <c r="RUX12" i="19"/>
  <c r="RUY12" i="19"/>
  <c r="RUZ12" i="19"/>
  <c r="RVA12" i="19"/>
  <c r="RVB12" i="19"/>
  <c r="RVC12" i="19"/>
  <c r="RVD12" i="19"/>
  <c r="RVE12" i="19"/>
  <c r="RVF12" i="19"/>
  <c r="RVG12" i="19"/>
  <c r="RVH12" i="19"/>
  <c r="RVI12" i="19"/>
  <c r="RVJ12" i="19"/>
  <c r="RVK12" i="19"/>
  <c r="RVL12" i="19"/>
  <c r="RVM12" i="19"/>
  <c r="RVN12" i="19"/>
  <c r="RVO12" i="19"/>
  <c r="RVP12" i="19"/>
  <c r="RVQ12" i="19"/>
  <c r="RVR12" i="19"/>
  <c r="RVS12" i="19"/>
  <c r="RVT12" i="19"/>
  <c r="RVU12" i="19"/>
  <c r="RVV12" i="19"/>
  <c r="RVW12" i="19"/>
  <c r="RVX12" i="19"/>
  <c r="RVY12" i="19"/>
  <c r="RVZ12" i="19"/>
  <c r="RWA12" i="19"/>
  <c r="RWB12" i="19"/>
  <c r="RWC12" i="19"/>
  <c r="RWD12" i="19"/>
  <c r="RWE12" i="19"/>
  <c r="RWF12" i="19"/>
  <c r="RWG12" i="19"/>
  <c r="RWH12" i="19"/>
  <c r="RWI12" i="19"/>
  <c r="RWJ12" i="19"/>
  <c r="RWK12" i="19"/>
  <c r="RWL12" i="19"/>
  <c r="RWM12" i="19"/>
  <c r="RWN12" i="19"/>
  <c r="RWO12" i="19"/>
  <c r="RWP12" i="19"/>
  <c r="RWQ12" i="19"/>
  <c r="RWR12" i="19"/>
  <c r="RWS12" i="19"/>
  <c r="RWT12" i="19"/>
  <c r="RWU12" i="19"/>
  <c r="RWV12" i="19"/>
  <c r="RWW12" i="19"/>
  <c r="RWX12" i="19"/>
  <c r="RWY12" i="19"/>
  <c r="RWZ12" i="19"/>
  <c r="RXA12" i="19"/>
  <c r="RXB12" i="19"/>
  <c r="RXC12" i="19"/>
  <c r="RXD12" i="19"/>
  <c r="RXE12" i="19"/>
  <c r="RXF12" i="19"/>
  <c r="RXG12" i="19"/>
  <c r="RXH12" i="19"/>
  <c r="RXI12" i="19"/>
  <c r="RXJ12" i="19"/>
  <c r="RXK12" i="19"/>
  <c r="RXL12" i="19"/>
  <c r="RXM12" i="19"/>
  <c r="RXN12" i="19"/>
  <c r="RXO12" i="19"/>
  <c r="RXP12" i="19"/>
  <c r="RXQ12" i="19"/>
  <c r="RXR12" i="19"/>
  <c r="RXS12" i="19"/>
  <c r="RXT12" i="19"/>
  <c r="RXU12" i="19"/>
  <c r="RXV12" i="19"/>
  <c r="RXW12" i="19"/>
  <c r="RXX12" i="19"/>
  <c r="RXY12" i="19"/>
  <c r="RXZ12" i="19"/>
  <c r="RYA12" i="19"/>
  <c r="RYB12" i="19"/>
  <c r="RYC12" i="19"/>
  <c r="RYD12" i="19"/>
  <c r="RYE12" i="19"/>
  <c r="RYF12" i="19"/>
  <c r="RYG12" i="19"/>
  <c r="RYH12" i="19"/>
  <c r="RYI12" i="19"/>
  <c r="RYJ12" i="19"/>
  <c r="RYK12" i="19"/>
  <c r="RYL12" i="19"/>
  <c r="RYM12" i="19"/>
  <c r="RYN12" i="19"/>
  <c r="RYO12" i="19"/>
  <c r="RYP12" i="19"/>
  <c r="RYQ12" i="19"/>
  <c r="RYR12" i="19"/>
  <c r="RYS12" i="19"/>
  <c r="RYT12" i="19"/>
  <c r="RYU12" i="19"/>
  <c r="RYV12" i="19"/>
  <c r="RYW12" i="19"/>
  <c r="RYX12" i="19"/>
  <c r="RYY12" i="19"/>
  <c r="RYZ12" i="19"/>
  <c r="RZA12" i="19"/>
  <c r="RZB12" i="19"/>
  <c r="RZC12" i="19"/>
  <c r="RZD12" i="19"/>
  <c r="RZE12" i="19"/>
  <c r="RZF12" i="19"/>
  <c r="RZG12" i="19"/>
  <c r="RZH12" i="19"/>
  <c r="RZI12" i="19"/>
  <c r="RZJ12" i="19"/>
  <c r="RZK12" i="19"/>
  <c r="RZL12" i="19"/>
  <c r="RZM12" i="19"/>
  <c r="RZN12" i="19"/>
  <c r="RZO12" i="19"/>
  <c r="RZP12" i="19"/>
  <c r="RZQ12" i="19"/>
  <c r="RZR12" i="19"/>
  <c r="RZS12" i="19"/>
  <c r="RZT12" i="19"/>
  <c r="RZU12" i="19"/>
  <c r="RZV12" i="19"/>
  <c r="RZW12" i="19"/>
  <c r="RZX12" i="19"/>
  <c r="RZY12" i="19"/>
  <c r="RZZ12" i="19"/>
  <c r="SAA12" i="19"/>
  <c r="SAB12" i="19"/>
  <c r="SAC12" i="19"/>
  <c r="SAD12" i="19"/>
  <c r="SAE12" i="19"/>
  <c r="SAF12" i="19"/>
  <c r="SAG12" i="19"/>
  <c r="SAH12" i="19"/>
  <c r="SAI12" i="19"/>
  <c r="SAJ12" i="19"/>
  <c r="SAK12" i="19"/>
  <c r="SAL12" i="19"/>
  <c r="SAM12" i="19"/>
  <c r="SAN12" i="19"/>
  <c r="SAO12" i="19"/>
  <c r="SAP12" i="19"/>
  <c r="SAQ12" i="19"/>
  <c r="SAR12" i="19"/>
  <c r="SAS12" i="19"/>
  <c r="SAT12" i="19"/>
  <c r="SAU12" i="19"/>
  <c r="SAV12" i="19"/>
  <c r="SAW12" i="19"/>
  <c r="SAX12" i="19"/>
  <c r="SAY12" i="19"/>
  <c r="SAZ12" i="19"/>
  <c r="SBA12" i="19"/>
  <c r="SBB12" i="19"/>
  <c r="SBC12" i="19"/>
  <c r="SBD12" i="19"/>
  <c r="SBE12" i="19"/>
  <c r="SBF12" i="19"/>
  <c r="SBG12" i="19"/>
  <c r="SBH12" i="19"/>
  <c r="SBI12" i="19"/>
  <c r="SBJ12" i="19"/>
  <c r="SBK12" i="19"/>
  <c r="SBL12" i="19"/>
  <c r="SBM12" i="19"/>
  <c r="SBN12" i="19"/>
  <c r="SBO12" i="19"/>
  <c r="SBP12" i="19"/>
  <c r="SBQ12" i="19"/>
  <c r="SBR12" i="19"/>
  <c r="SBS12" i="19"/>
  <c r="SBT12" i="19"/>
  <c r="SBU12" i="19"/>
  <c r="SBV12" i="19"/>
  <c r="SBW12" i="19"/>
  <c r="SBX12" i="19"/>
  <c r="SBY12" i="19"/>
  <c r="SBZ12" i="19"/>
  <c r="SCA12" i="19"/>
  <c r="SCB12" i="19"/>
  <c r="SCC12" i="19"/>
  <c r="SCD12" i="19"/>
  <c r="SCE12" i="19"/>
  <c r="SCF12" i="19"/>
  <c r="SCG12" i="19"/>
  <c r="SCH12" i="19"/>
  <c r="SCI12" i="19"/>
  <c r="SCJ12" i="19"/>
  <c r="SCK12" i="19"/>
  <c r="SCL12" i="19"/>
  <c r="SCM12" i="19"/>
  <c r="SCN12" i="19"/>
  <c r="SCO12" i="19"/>
  <c r="SCP12" i="19"/>
  <c r="SCQ12" i="19"/>
  <c r="SCR12" i="19"/>
  <c r="SCS12" i="19"/>
  <c r="SCT12" i="19"/>
  <c r="SCU12" i="19"/>
  <c r="SCV12" i="19"/>
  <c r="SCW12" i="19"/>
  <c r="SCX12" i="19"/>
  <c r="SCY12" i="19"/>
  <c r="SCZ12" i="19"/>
  <c r="SDA12" i="19"/>
  <c r="SDB12" i="19"/>
  <c r="SDC12" i="19"/>
  <c r="SDD12" i="19"/>
  <c r="SDE12" i="19"/>
  <c r="SDF12" i="19"/>
  <c r="SDG12" i="19"/>
  <c r="SDH12" i="19"/>
  <c r="SDI12" i="19"/>
  <c r="SDJ12" i="19"/>
  <c r="SDK12" i="19"/>
  <c r="SDL12" i="19"/>
  <c r="SDM12" i="19"/>
  <c r="SDN12" i="19"/>
  <c r="SDO12" i="19"/>
  <c r="SDP12" i="19"/>
  <c r="SDQ12" i="19"/>
  <c r="SDR12" i="19"/>
  <c r="SDS12" i="19"/>
  <c r="SDT12" i="19"/>
  <c r="SDU12" i="19"/>
  <c r="SDV12" i="19"/>
  <c r="SDW12" i="19"/>
  <c r="SDX12" i="19"/>
  <c r="SDY12" i="19"/>
  <c r="SDZ12" i="19"/>
  <c r="SEA12" i="19"/>
  <c r="SEB12" i="19"/>
  <c r="SEC12" i="19"/>
  <c r="SED12" i="19"/>
  <c r="SEE12" i="19"/>
  <c r="SEF12" i="19"/>
  <c r="SEG12" i="19"/>
  <c r="SEH12" i="19"/>
  <c r="SEI12" i="19"/>
  <c r="SEJ12" i="19"/>
  <c r="SEK12" i="19"/>
  <c r="SEL12" i="19"/>
  <c r="SEM12" i="19"/>
  <c r="SEN12" i="19"/>
  <c r="SEO12" i="19"/>
  <c r="SEP12" i="19"/>
  <c r="SEQ12" i="19"/>
  <c r="SER12" i="19"/>
  <c r="SES12" i="19"/>
  <c r="SET12" i="19"/>
  <c r="SEU12" i="19"/>
  <c r="SEV12" i="19"/>
  <c r="SEW12" i="19"/>
  <c r="SEX12" i="19"/>
  <c r="SEY12" i="19"/>
  <c r="SEZ12" i="19"/>
  <c r="SFA12" i="19"/>
  <c r="SFB12" i="19"/>
  <c r="SFC12" i="19"/>
  <c r="SFD12" i="19"/>
  <c r="SFE12" i="19"/>
  <c r="SFF12" i="19"/>
  <c r="SFG12" i="19"/>
  <c r="SFH12" i="19"/>
  <c r="SFI12" i="19"/>
  <c r="SFJ12" i="19"/>
  <c r="SFK12" i="19"/>
  <c r="SFL12" i="19"/>
  <c r="SFM12" i="19"/>
  <c r="SFN12" i="19"/>
  <c r="SFO12" i="19"/>
  <c r="SFP12" i="19"/>
  <c r="SFQ12" i="19"/>
  <c r="SFR12" i="19"/>
  <c r="SFS12" i="19"/>
  <c r="SFT12" i="19"/>
  <c r="SFU12" i="19"/>
  <c r="SFV12" i="19"/>
  <c r="SFW12" i="19"/>
  <c r="SFX12" i="19"/>
  <c r="SFY12" i="19"/>
  <c r="SFZ12" i="19"/>
  <c r="SGA12" i="19"/>
  <c r="SGB12" i="19"/>
  <c r="SGC12" i="19"/>
  <c r="SGD12" i="19"/>
  <c r="SGE12" i="19"/>
  <c r="SGF12" i="19"/>
  <c r="SGG12" i="19"/>
  <c r="SGH12" i="19"/>
  <c r="SGI12" i="19"/>
  <c r="SGJ12" i="19"/>
  <c r="SGK12" i="19"/>
  <c r="SGL12" i="19"/>
  <c r="SGM12" i="19"/>
  <c r="SGN12" i="19"/>
  <c r="SGO12" i="19"/>
  <c r="SGP12" i="19"/>
  <c r="SGQ12" i="19"/>
  <c r="SGR12" i="19"/>
  <c r="SGS12" i="19"/>
  <c r="SGT12" i="19"/>
  <c r="SGU12" i="19"/>
  <c r="SGV12" i="19"/>
  <c r="SGW12" i="19"/>
  <c r="SGX12" i="19"/>
  <c r="SGY12" i="19"/>
  <c r="SGZ12" i="19"/>
  <c r="SHA12" i="19"/>
  <c r="SHB12" i="19"/>
  <c r="SHC12" i="19"/>
  <c r="SHD12" i="19"/>
  <c r="SHE12" i="19"/>
  <c r="SHF12" i="19"/>
  <c r="SHG12" i="19"/>
  <c r="SHH12" i="19"/>
  <c r="SHI12" i="19"/>
  <c r="SHJ12" i="19"/>
  <c r="SHK12" i="19"/>
  <c r="SHL12" i="19"/>
  <c r="SHM12" i="19"/>
  <c r="SHN12" i="19"/>
  <c r="SHO12" i="19"/>
  <c r="SHP12" i="19"/>
  <c r="SHQ12" i="19"/>
  <c r="SHR12" i="19"/>
  <c r="SHS12" i="19"/>
  <c r="SHT12" i="19"/>
  <c r="SHU12" i="19"/>
  <c r="SHV12" i="19"/>
  <c r="SHW12" i="19"/>
  <c r="SHX12" i="19"/>
  <c r="SHY12" i="19"/>
  <c r="SHZ12" i="19"/>
  <c r="SIA12" i="19"/>
  <c r="SIB12" i="19"/>
  <c r="SIC12" i="19"/>
  <c r="SID12" i="19"/>
  <c r="SIE12" i="19"/>
  <c r="SIF12" i="19"/>
  <c r="SIG12" i="19"/>
  <c r="SIH12" i="19"/>
  <c r="SII12" i="19"/>
  <c r="SIJ12" i="19"/>
  <c r="SIK12" i="19"/>
  <c r="SIL12" i="19"/>
  <c r="SIM12" i="19"/>
  <c r="SIN12" i="19"/>
  <c r="SIO12" i="19"/>
  <c r="SIP12" i="19"/>
  <c r="SIQ12" i="19"/>
  <c r="SIR12" i="19"/>
  <c r="SIS12" i="19"/>
  <c r="SIT12" i="19"/>
  <c r="SIU12" i="19"/>
  <c r="SIV12" i="19"/>
  <c r="SIW12" i="19"/>
  <c r="SIX12" i="19"/>
  <c r="SIY12" i="19"/>
  <c r="SIZ12" i="19"/>
  <c r="SJA12" i="19"/>
  <c r="SJB12" i="19"/>
  <c r="SJC12" i="19"/>
  <c r="SJD12" i="19"/>
  <c r="SJE12" i="19"/>
  <c r="SJF12" i="19"/>
  <c r="SJG12" i="19"/>
  <c r="SJH12" i="19"/>
  <c r="SJI12" i="19"/>
  <c r="SJJ12" i="19"/>
  <c r="SJK12" i="19"/>
  <c r="SJL12" i="19"/>
  <c r="SJM12" i="19"/>
  <c r="SJN12" i="19"/>
  <c r="SJO12" i="19"/>
  <c r="SJP12" i="19"/>
  <c r="SJQ12" i="19"/>
  <c r="SJR12" i="19"/>
  <c r="SJS12" i="19"/>
  <c r="SJT12" i="19"/>
  <c r="SJU12" i="19"/>
  <c r="SJV12" i="19"/>
  <c r="SJW12" i="19"/>
  <c r="SJX12" i="19"/>
  <c r="SJY12" i="19"/>
  <c r="SJZ12" i="19"/>
  <c r="SKA12" i="19"/>
  <c r="SKB12" i="19"/>
  <c r="SKC12" i="19"/>
  <c r="SKD12" i="19"/>
  <c r="SKE12" i="19"/>
  <c r="SKF12" i="19"/>
  <c r="SKG12" i="19"/>
  <c r="SKH12" i="19"/>
  <c r="SKI12" i="19"/>
  <c r="SKJ12" i="19"/>
  <c r="SKK12" i="19"/>
  <c r="SKL12" i="19"/>
  <c r="SKM12" i="19"/>
  <c r="SKN12" i="19"/>
  <c r="SKO12" i="19"/>
  <c r="SKP12" i="19"/>
  <c r="SKQ12" i="19"/>
  <c r="SKR12" i="19"/>
  <c r="SKS12" i="19"/>
  <c r="SKT12" i="19"/>
  <c r="SKU12" i="19"/>
  <c r="SKV12" i="19"/>
  <c r="SKW12" i="19"/>
  <c r="SKX12" i="19"/>
  <c r="SKY12" i="19"/>
  <c r="SKZ12" i="19"/>
  <c r="SLA12" i="19"/>
  <c r="SLB12" i="19"/>
  <c r="SLC12" i="19"/>
  <c r="SLD12" i="19"/>
  <c r="SLE12" i="19"/>
  <c r="SLF12" i="19"/>
  <c r="SLG12" i="19"/>
  <c r="SLH12" i="19"/>
  <c r="SLI12" i="19"/>
  <c r="SLJ12" i="19"/>
  <c r="SLK12" i="19"/>
  <c r="SLL12" i="19"/>
  <c r="SLM12" i="19"/>
  <c r="SLN12" i="19"/>
  <c r="SLO12" i="19"/>
  <c r="SLP12" i="19"/>
  <c r="SLQ12" i="19"/>
  <c r="SLR12" i="19"/>
  <c r="SLS12" i="19"/>
  <c r="SLT12" i="19"/>
  <c r="SLU12" i="19"/>
  <c r="SLV12" i="19"/>
  <c r="SLW12" i="19"/>
  <c r="SLX12" i="19"/>
  <c r="SLY12" i="19"/>
  <c r="SLZ12" i="19"/>
  <c r="SMA12" i="19"/>
  <c r="SMB12" i="19"/>
  <c r="SMC12" i="19"/>
  <c r="SMD12" i="19"/>
  <c r="SME12" i="19"/>
  <c r="SMF12" i="19"/>
  <c r="SMG12" i="19"/>
  <c r="SMH12" i="19"/>
  <c r="SMI12" i="19"/>
  <c r="SMJ12" i="19"/>
  <c r="SMK12" i="19"/>
  <c r="SML12" i="19"/>
  <c r="SMM12" i="19"/>
  <c r="SMN12" i="19"/>
  <c r="SMO12" i="19"/>
  <c r="SMP12" i="19"/>
  <c r="SMQ12" i="19"/>
  <c r="SMR12" i="19"/>
  <c r="SMS12" i="19"/>
  <c r="SMT12" i="19"/>
  <c r="SMU12" i="19"/>
  <c r="SMV12" i="19"/>
  <c r="SMW12" i="19"/>
  <c r="SMX12" i="19"/>
  <c r="SMY12" i="19"/>
  <c r="SMZ12" i="19"/>
  <c r="SNA12" i="19"/>
  <c r="SNB12" i="19"/>
  <c r="SNC12" i="19"/>
  <c r="SND12" i="19"/>
  <c r="SNE12" i="19"/>
  <c r="SNF12" i="19"/>
  <c r="SNG12" i="19"/>
  <c r="SNH12" i="19"/>
  <c r="SNI12" i="19"/>
  <c r="SNJ12" i="19"/>
  <c r="SNK12" i="19"/>
  <c r="SNL12" i="19"/>
  <c r="SNM12" i="19"/>
  <c r="SNN12" i="19"/>
  <c r="SNO12" i="19"/>
  <c r="SNP12" i="19"/>
  <c r="SNQ12" i="19"/>
  <c r="SNR12" i="19"/>
  <c r="SNS12" i="19"/>
  <c r="SNT12" i="19"/>
  <c r="SNU12" i="19"/>
  <c r="SNV12" i="19"/>
  <c r="SNW12" i="19"/>
  <c r="SNX12" i="19"/>
  <c r="SNY12" i="19"/>
  <c r="SNZ12" i="19"/>
  <c r="SOA12" i="19"/>
  <c r="SOB12" i="19"/>
  <c r="SOC12" i="19"/>
  <c r="SOD12" i="19"/>
  <c r="SOE12" i="19"/>
  <c r="SOF12" i="19"/>
  <c r="SOG12" i="19"/>
  <c r="SOH12" i="19"/>
  <c r="SOI12" i="19"/>
  <c r="SOJ12" i="19"/>
  <c r="SOK12" i="19"/>
  <c r="SOL12" i="19"/>
  <c r="SOM12" i="19"/>
  <c r="SON12" i="19"/>
  <c r="SOO12" i="19"/>
  <c r="SOP12" i="19"/>
  <c r="SOQ12" i="19"/>
  <c r="SOR12" i="19"/>
  <c r="SOS12" i="19"/>
  <c r="SOT12" i="19"/>
  <c r="SOU12" i="19"/>
  <c r="SOV12" i="19"/>
  <c r="SOW12" i="19"/>
  <c r="SOX12" i="19"/>
  <c r="SOY12" i="19"/>
  <c r="SOZ12" i="19"/>
  <c r="SPA12" i="19"/>
  <c r="SPB12" i="19"/>
  <c r="SPC12" i="19"/>
  <c r="SPD12" i="19"/>
  <c r="SPE12" i="19"/>
  <c r="SPF12" i="19"/>
  <c r="SPG12" i="19"/>
  <c r="SPH12" i="19"/>
  <c r="SPI12" i="19"/>
  <c r="SPJ12" i="19"/>
  <c r="SPK12" i="19"/>
  <c r="SPL12" i="19"/>
  <c r="SPM12" i="19"/>
  <c r="SPN12" i="19"/>
  <c r="SPO12" i="19"/>
  <c r="SPP12" i="19"/>
  <c r="SPQ12" i="19"/>
  <c r="SPR12" i="19"/>
  <c r="SPS12" i="19"/>
  <c r="SPT12" i="19"/>
  <c r="SPU12" i="19"/>
  <c r="SPV12" i="19"/>
  <c r="SPW12" i="19"/>
  <c r="SPX12" i="19"/>
  <c r="SPY12" i="19"/>
  <c r="SPZ12" i="19"/>
  <c r="SQA12" i="19"/>
  <c r="SQB12" i="19"/>
  <c r="SQC12" i="19"/>
  <c r="SQD12" i="19"/>
  <c r="SQE12" i="19"/>
  <c r="SQF12" i="19"/>
  <c r="SQG12" i="19"/>
  <c r="SQH12" i="19"/>
  <c r="SQI12" i="19"/>
  <c r="SQJ12" i="19"/>
  <c r="SQK12" i="19"/>
  <c r="SQL12" i="19"/>
  <c r="SQM12" i="19"/>
  <c r="SQN12" i="19"/>
  <c r="SQO12" i="19"/>
  <c r="SQP12" i="19"/>
  <c r="SQQ12" i="19"/>
  <c r="SQR12" i="19"/>
  <c r="SQS12" i="19"/>
  <c r="SQT12" i="19"/>
  <c r="SQU12" i="19"/>
  <c r="SQV12" i="19"/>
  <c r="SQW12" i="19"/>
  <c r="SQX12" i="19"/>
  <c r="SQY12" i="19"/>
  <c r="SQZ12" i="19"/>
  <c r="SRA12" i="19"/>
  <c r="SRB12" i="19"/>
  <c r="SRC12" i="19"/>
  <c r="SRD12" i="19"/>
  <c r="SRE12" i="19"/>
  <c r="SRF12" i="19"/>
  <c r="SRG12" i="19"/>
  <c r="SRH12" i="19"/>
  <c r="SRI12" i="19"/>
  <c r="SRJ12" i="19"/>
  <c r="SRK12" i="19"/>
  <c r="SRL12" i="19"/>
  <c r="SRM12" i="19"/>
  <c r="SRN12" i="19"/>
  <c r="SRO12" i="19"/>
  <c r="SRP12" i="19"/>
  <c r="SRQ12" i="19"/>
  <c r="SRR12" i="19"/>
  <c r="SRS12" i="19"/>
  <c r="SRT12" i="19"/>
  <c r="SRU12" i="19"/>
  <c r="SRV12" i="19"/>
  <c r="SRW12" i="19"/>
  <c r="SRX12" i="19"/>
  <c r="SRY12" i="19"/>
  <c r="SRZ12" i="19"/>
  <c r="SSA12" i="19"/>
  <c r="SSB12" i="19"/>
  <c r="SSC12" i="19"/>
  <c r="SSD12" i="19"/>
  <c r="SSE12" i="19"/>
  <c r="SSF12" i="19"/>
  <c r="SSG12" i="19"/>
  <c r="SSH12" i="19"/>
  <c r="SSI12" i="19"/>
  <c r="SSJ12" i="19"/>
  <c r="SSK12" i="19"/>
  <c r="SSL12" i="19"/>
  <c r="SSM12" i="19"/>
  <c r="SSN12" i="19"/>
  <c r="SSO12" i="19"/>
  <c r="SSP12" i="19"/>
  <c r="SSQ12" i="19"/>
  <c r="SSR12" i="19"/>
  <c r="SSS12" i="19"/>
  <c r="SST12" i="19"/>
  <c r="SSU12" i="19"/>
  <c r="SSV12" i="19"/>
  <c r="SSW12" i="19"/>
  <c r="SSX12" i="19"/>
  <c r="SSY12" i="19"/>
  <c r="SSZ12" i="19"/>
  <c r="STA12" i="19"/>
  <c r="STB12" i="19"/>
  <c r="STC12" i="19"/>
  <c r="STD12" i="19"/>
  <c r="STE12" i="19"/>
  <c r="STF12" i="19"/>
  <c r="STG12" i="19"/>
  <c r="STH12" i="19"/>
  <c r="STI12" i="19"/>
  <c r="STJ12" i="19"/>
  <c r="STK12" i="19"/>
  <c r="STL12" i="19"/>
  <c r="STM12" i="19"/>
  <c r="STN12" i="19"/>
  <c r="STO12" i="19"/>
  <c r="STP12" i="19"/>
  <c r="STQ12" i="19"/>
  <c r="STR12" i="19"/>
  <c r="STS12" i="19"/>
  <c r="STT12" i="19"/>
  <c r="STU12" i="19"/>
  <c r="STV12" i="19"/>
  <c r="STW12" i="19"/>
  <c r="STX12" i="19"/>
  <c r="STY12" i="19"/>
  <c r="STZ12" i="19"/>
  <c r="SUA12" i="19"/>
  <c r="SUB12" i="19"/>
  <c r="SUC12" i="19"/>
  <c r="SUD12" i="19"/>
  <c r="SUE12" i="19"/>
  <c r="SUF12" i="19"/>
  <c r="SUG12" i="19"/>
  <c r="SUH12" i="19"/>
  <c r="SUI12" i="19"/>
  <c r="SUJ12" i="19"/>
  <c r="SUK12" i="19"/>
  <c r="SUL12" i="19"/>
  <c r="SUM12" i="19"/>
  <c r="SUN12" i="19"/>
  <c r="SUO12" i="19"/>
  <c r="SUP12" i="19"/>
  <c r="SUQ12" i="19"/>
  <c r="SUR12" i="19"/>
  <c r="SUS12" i="19"/>
  <c r="SUT12" i="19"/>
  <c r="SUU12" i="19"/>
  <c r="SUV12" i="19"/>
  <c r="SUW12" i="19"/>
  <c r="SUX12" i="19"/>
  <c r="SUY12" i="19"/>
  <c r="SUZ12" i="19"/>
  <c r="SVA12" i="19"/>
  <c r="SVB12" i="19"/>
  <c r="SVC12" i="19"/>
  <c r="SVD12" i="19"/>
  <c r="SVE12" i="19"/>
  <c r="SVF12" i="19"/>
  <c r="SVG12" i="19"/>
  <c r="SVH12" i="19"/>
  <c r="SVI12" i="19"/>
  <c r="SVJ12" i="19"/>
  <c r="SVK12" i="19"/>
  <c r="SVL12" i="19"/>
  <c r="SVM12" i="19"/>
  <c r="SVN12" i="19"/>
  <c r="SVO12" i="19"/>
  <c r="SVP12" i="19"/>
  <c r="SVQ12" i="19"/>
  <c r="SVR12" i="19"/>
  <c r="SVS12" i="19"/>
  <c r="SVT12" i="19"/>
  <c r="SVU12" i="19"/>
  <c r="SVV12" i="19"/>
  <c r="SVW12" i="19"/>
  <c r="SVX12" i="19"/>
  <c r="SVY12" i="19"/>
  <c r="SVZ12" i="19"/>
  <c r="SWA12" i="19"/>
  <c r="SWB12" i="19"/>
  <c r="SWC12" i="19"/>
  <c r="SWD12" i="19"/>
  <c r="SWE12" i="19"/>
  <c r="SWF12" i="19"/>
  <c r="SWG12" i="19"/>
  <c r="SWH12" i="19"/>
  <c r="SWI12" i="19"/>
  <c r="SWJ12" i="19"/>
  <c r="SWK12" i="19"/>
  <c r="SWL12" i="19"/>
  <c r="SWM12" i="19"/>
  <c r="SWN12" i="19"/>
  <c r="SWO12" i="19"/>
  <c r="SWP12" i="19"/>
  <c r="SWQ12" i="19"/>
  <c r="SWR12" i="19"/>
  <c r="SWS12" i="19"/>
  <c r="SWT12" i="19"/>
  <c r="SWU12" i="19"/>
  <c r="SWV12" i="19"/>
  <c r="SWW12" i="19"/>
  <c r="SWX12" i="19"/>
  <c r="SWY12" i="19"/>
  <c r="SWZ12" i="19"/>
  <c r="SXA12" i="19"/>
  <c r="SXB12" i="19"/>
  <c r="SXC12" i="19"/>
  <c r="SXD12" i="19"/>
  <c r="SXE12" i="19"/>
  <c r="SXF12" i="19"/>
  <c r="SXG12" i="19"/>
  <c r="SXH12" i="19"/>
  <c r="SXI12" i="19"/>
  <c r="SXJ12" i="19"/>
  <c r="SXK12" i="19"/>
  <c r="SXL12" i="19"/>
  <c r="SXM12" i="19"/>
  <c r="SXN12" i="19"/>
  <c r="SXO12" i="19"/>
  <c r="SXP12" i="19"/>
  <c r="SXQ12" i="19"/>
  <c r="SXR12" i="19"/>
  <c r="SXS12" i="19"/>
  <c r="SXT12" i="19"/>
  <c r="SXU12" i="19"/>
  <c r="SXV12" i="19"/>
  <c r="SXW12" i="19"/>
  <c r="SXX12" i="19"/>
  <c r="SXY12" i="19"/>
  <c r="SXZ12" i="19"/>
  <c r="SYA12" i="19"/>
  <c r="SYB12" i="19"/>
  <c r="SYC12" i="19"/>
  <c r="SYD12" i="19"/>
  <c r="SYE12" i="19"/>
  <c r="SYF12" i="19"/>
  <c r="SYG12" i="19"/>
  <c r="SYH12" i="19"/>
  <c r="SYI12" i="19"/>
  <c r="SYJ12" i="19"/>
  <c r="SYK12" i="19"/>
  <c r="SYL12" i="19"/>
  <c r="SYM12" i="19"/>
  <c r="SYN12" i="19"/>
  <c r="SYO12" i="19"/>
  <c r="SYP12" i="19"/>
  <c r="SYQ12" i="19"/>
  <c r="SYR12" i="19"/>
  <c r="SYS12" i="19"/>
  <c r="SYT12" i="19"/>
  <c r="SYU12" i="19"/>
  <c r="SYV12" i="19"/>
  <c r="SYW12" i="19"/>
  <c r="SYX12" i="19"/>
  <c r="SYY12" i="19"/>
  <c r="SYZ12" i="19"/>
  <c r="SZA12" i="19"/>
  <c r="SZB12" i="19"/>
  <c r="SZC12" i="19"/>
  <c r="SZD12" i="19"/>
  <c r="SZE12" i="19"/>
  <c r="SZF12" i="19"/>
  <c r="SZG12" i="19"/>
  <c r="SZH12" i="19"/>
  <c r="SZI12" i="19"/>
  <c r="SZJ12" i="19"/>
  <c r="SZK12" i="19"/>
  <c r="SZL12" i="19"/>
  <c r="SZM12" i="19"/>
  <c r="SZN12" i="19"/>
  <c r="SZO12" i="19"/>
  <c r="SZP12" i="19"/>
  <c r="SZQ12" i="19"/>
  <c r="SZR12" i="19"/>
  <c r="SZS12" i="19"/>
  <c r="SZT12" i="19"/>
  <c r="SZU12" i="19"/>
  <c r="SZV12" i="19"/>
  <c r="SZW12" i="19"/>
  <c r="SZX12" i="19"/>
  <c r="SZY12" i="19"/>
  <c r="SZZ12" i="19"/>
  <c r="TAA12" i="19"/>
  <c r="TAB12" i="19"/>
  <c r="TAC12" i="19"/>
  <c r="TAD12" i="19"/>
  <c r="TAE12" i="19"/>
  <c r="TAF12" i="19"/>
  <c r="TAG12" i="19"/>
  <c r="TAH12" i="19"/>
  <c r="TAI12" i="19"/>
  <c r="TAJ12" i="19"/>
  <c r="TAK12" i="19"/>
  <c r="TAL12" i="19"/>
  <c r="TAM12" i="19"/>
  <c r="TAN12" i="19"/>
  <c r="TAO12" i="19"/>
  <c r="TAP12" i="19"/>
  <c r="TAQ12" i="19"/>
  <c r="TAR12" i="19"/>
  <c r="TAS12" i="19"/>
  <c r="TAT12" i="19"/>
  <c r="TAU12" i="19"/>
  <c r="TAV12" i="19"/>
  <c r="TAW12" i="19"/>
  <c r="TAX12" i="19"/>
  <c r="TAY12" i="19"/>
  <c r="TAZ12" i="19"/>
  <c r="TBA12" i="19"/>
  <c r="TBB12" i="19"/>
  <c r="TBC12" i="19"/>
  <c r="TBD12" i="19"/>
  <c r="TBE12" i="19"/>
  <c r="TBF12" i="19"/>
  <c r="TBG12" i="19"/>
  <c r="TBH12" i="19"/>
  <c r="TBI12" i="19"/>
  <c r="TBJ12" i="19"/>
  <c r="TBK12" i="19"/>
  <c r="TBL12" i="19"/>
  <c r="TBM12" i="19"/>
  <c r="TBN12" i="19"/>
  <c r="TBO12" i="19"/>
  <c r="TBP12" i="19"/>
  <c r="TBQ12" i="19"/>
  <c r="TBR12" i="19"/>
  <c r="TBS12" i="19"/>
  <c r="TBT12" i="19"/>
  <c r="TBU12" i="19"/>
  <c r="TBV12" i="19"/>
  <c r="TBW12" i="19"/>
  <c r="TBX12" i="19"/>
  <c r="TBY12" i="19"/>
  <c r="TBZ12" i="19"/>
  <c r="TCA12" i="19"/>
  <c r="TCB12" i="19"/>
  <c r="TCC12" i="19"/>
  <c r="TCD12" i="19"/>
  <c r="TCE12" i="19"/>
  <c r="TCF12" i="19"/>
  <c r="TCG12" i="19"/>
  <c r="TCH12" i="19"/>
  <c r="TCI12" i="19"/>
  <c r="TCJ12" i="19"/>
  <c r="TCK12" i="19"/>
  <c r="TCL12" i="19"/>
  <c r="TCM12" i="19"/>
  <c r="TCN12" i="19"/>
  <c r="TCO12" i="19"/>
  <c r="TCP12" i="19"/>
  <c r="TCQ12" i="19"/>
  <c r="TCR12" i="19"/>
  <c r="TCS12" i="19"/>
  <c r="TCT12" i="19"/>
  <c r="TCU12" i="19"/>
  <c r="TCV12" i="19"/>
  <c r="TCW12" i="19"/>
  <c r="TCX12" i="19"/>
  <c r="TCY12" i="19"/>
  <c r="TCZ12" i="19"/>
  <c r="TDA12" i="19"/>
  <c r="TDB12" i="19"/>
  <c r="TDC12" i="19"/>
  <c r="TDD12" i="19"/>
  <c r="TDE12" i="19"/>
  <c r="TDF12" i="19"/>
  <c r="TDG12" i="19"/>
  <c r="TDH12" i="19"/>
  <c r="TDI12" i="19"/>
  <c r="TDJ12" i="19"/>
  <c r="TDK12" i="19"/>
  <c r="TDL12" i="19"/>
  <c r="TDM12" i="19"/>
  <c r="TDN12" i="19"/>
  <c r="TDO12" i="19"/>
  <c r="TDP12" i="19"/>
  <c r="TDQ12" i="19"/>
  <c r="TDR12" i="19"/>
  <c r="TDS12" i="19"/>
  <c r="TDT12" i="19"/>
  <c r="TDU12" i="19"/>
  <c r="TDV12" i="19"/>
  <c r="TDW12" i="19"/>
  <c r="TDX12" i="19"/>
  <c r="TDY12" i="19"/>
  <c r="TDZ12" i="19"/>
  <c r="TEA12" i="19"/>
  <c r="TEB12" i="19"/>
  <c r="TEC12" i="19"/>
  <c r="TED12" i="19"/>
  <c r="TEE12" i="19"/>
  <c r="TEF12" i="19"/>
  <c r="TEG12" i="19"/>
  <c r="TEH12" i="19"/>
  <c r="TEI12" i="19"/>
  <c r="TEJ12" i="19"/>
  <c r="TEK12" i="19"/>
  <c r="TEL12" i="19"/>
  <c r="TEM12" i="19"/>
  <c r="TEN12" i="19"/>
  <c r="TEO12" i="19"/>
  <c r="TEP12" i="19"/>
  <c r="TEQ12" i="19"/>
  <c r="TER12" i="19"/>
  <c r="TES12" i="19"/>
  <c r="TET12" i="19"/>
  <c r="TEU12" i="19"/>
  <c r="TEV12" i="19"/>
  <c r="TEW12" i="19"/>
  <c r="TEX12" i="19"/>
  <c r="TEY12" i="19"/>
  <c r="TEZ12" i="19"/>
  <c r="TFA12" i="19"/>
  <c r="TFB12" i="19"/>
  <c r="TFC12" i="19"/>
  <c r="TFD12" i="19"/>
  <c r="TFE12" i="19"/>
  <c r="TFF12" i="19"/>
  <c r="TFG12" i="19"/>
  <c r="TFH12" i="19"/>
  <c r="TFI12" i="19"/>
  <c r="TFJ12" i="19"/>
  <c r="TFK12" i="19"/>
  <c r="TFL12" i="19"/>
  <c r="TFM12" i="19"/>
  <c r="TFN12" i="19"/>
  <c r="TFO12" i="19"/>
  <c r="TFP12" i="19"/>
  <c r="TFQ12" i="19"/>
  <c r="TFR12" i="19"/>
  <c r="TFS12" i="19"/>
  <c r="TFT12" i="19"/>
  <c r="TFU12" i="19"/>
  <c r="TFV12" i="19"/>
  <c r="TFW12" i="19"/>
  <c r="TFX12" i="19"/>
  <c r="TFY12" i="19"/>
  <c r="TFZ12" i="19"/>
  <c r="TGA12" i="19"/>
  <c r="TGB12" i="19"/>
  <c r="TGC12" i="19"/>
  <c r="TGD12" i="19"/>
  <c r="TGE12" i="19"/>
  <c r="TGF12" i="19"/>
  <c r="TGG12" i="19"/>
  <c r="TGH12" i="19"/>
  <c r="TGI12" i="19"/>
  <c r="TGJ12" i="19"/>
  <c r="TGK12" i="19"/>
  <c r="TGL12" i="19"/>
  <c r="TGM12" i="19"/>
  <c r="TGN12" i="19"/>
  <c r="TGO12" i="19"/>
  <c r="TGP12" i="19"/>
  <c r="TGQ12" i="19"/>
  <c r="TGR12" i="19"/>
  <c r="TGS12" i="19"/>
  <c r="TGT12" i="19"/>
  <c r="TGU12" i="19"/>
  <c r="TGV12" i="19"/>
  <c r="TGW12" i="19"/>
  <c r="TGX12" i="19"/>
  <c r="TGY12" i="19"/>
  <c r="TGZ12" i="19"/>
  <c r="THA12" i="19"/>
  <c r="THB12" i="19"/>
  <c r="THC12" i="19"/>
  <c r="THD12" i="19"/>
  <c r="THE12" i="19"/>
  <c r="THF12" i="19"/>
  <c r="THG12" i="19"/>
  <c r="THH12" i="19"/>
  <c r="THI12" i="19"/>
  <c r="THJ12" i="19"/>
  <c r="THK12" i="19"/>
  <c r="THL12" i="19"/>
  <c r="THM12" i="19"/>
  <c r="THN12" i="19"/>
  <c r="THO12" i="19"/>
  <c r="THP12" i="19"/>
  <c r="THQ12" i="19"/>
  <c r="THR12" i="19"/>
  <c r="THS12" i="19"/>
  <c r="THT12" i="19"/>
  <c r="THU12" i="19"/>
  <c r="THV12" i="19"/>
  <c r="THW12" i="19"/>
  <c r="THX12" i="19"/>
  <c r="THY12" i="19"/>
  <c r="THZ12" i="19"/>
  <c r="TIA12" i="19"/>
  <c r="TIB12" i="19"/>
  <c r="TIC12" i="19"/>
  <c r="TID12" i="19"/>
  <c r="TIE12" i="19"/>
  <c r="TIF12" i="19"/>
  <c r="TIG12" i="19"/>
  <c r="TIH12" i="19"/>
  <c r="TII12" i="19"/>
  <c r="TIJ12" i="19"/>
  <c r="TIK12" i="19"/>
  <c r="TIL12" i="19"/>
  <c r="TIM12" i="19"/>
  <c r="TIN12" i="19"/>
  <c r="TIO12" i="19"/>
  <c r="TIP12" i="19"/>
  <c r="TIQ12" i="19"/>
  <c r="TIR12" i="19"/>
  <c r="TIS12" i="19"/>
  <c r="TIT12" i="19"/>
  <c r="TIU12" i="19"/>
  <c r="TIV12" i="19"/>
  <c r="TIW12" i="19"/>
  <c r="TIX12" i="19"/>
  <c r="TIY12" i="19"/>
  <c r="TIZ12" i="19"/>
  <c r="TJA12" i="19"/>
  <c r="TJB12" i="19"/>
  <c r="TJC12" i="19"/>
  <c r="TJD12" i="19"/>
  <c r="TJE12" i="19"/>
  <c r="TJF12" i="19"/>
  <c r="TJG12" i="19"/>
  <c r="TJH12" i="19"/>
  <c r="TJI12" i="19"/>
  <c r="TJJ12" i="19"/>
  <c r="TJK12" i="19"/>
  <c r="TJL12" i="19"/>
  <c r="TJM12" i="19"/>
  <c r="TJN12" i="19"/>
  <c r="TJO12" i="19"/>
  <c r="TJP12" i="19"/>
  <c r="TJQ12" i="19"/>
  <c r="TJR12" i="19"/>
  <c r="TJS12" i="19"/>
  <c r="TJT12" i="19"/>
  <c r="TJU12" i="19"/>
  <c r="TJV12" i="19"/>
  <c r="TJW12" i="19"/>
  <c r="TJX12" i="19"/>
  <c r="TJY12" i="19"/>
  <c r="TJZ12" i="19"/>
  <c r="TKA12" i="19"/>
  <c r="TKB12" i="19"/>
  <c r="TKC12" i="19"/>
  <c r="TKD12" i="19"/>
  <c r="TKE12" i="19"/>
  <c r="TKF12" i="19"/>
  <c r="TKG12" i="19"/>
  <c r="TKH12" i="19"/>
  <c r="TKI12" i="19"/>
  <c r="TKJ12" i="19"/>
  <c r="TKK12" i="19"/>
  <c r="TKL12" i="19"/>
  <c r="TKM12" i="19"/>
  <c r="TKN12" i="19"/>
  <c r="TKO12" i="19"/>
  <c r="TKP12" i="19"/>
  <c r="TKQ12" i="19"/>
  <c r="TKR12" i="19"/>
  <c r="TKS12" i="19"/>
  <c r="TKT12" i="19"/>
  <c r="TKU12" i="19"/>
  <c r="TKV12" i="19"/>
  <c r="TKW12" i="19"/>
  <c r="TKX12" i="19"/>
  <c r="TKY12" i="19"/>
  <c r="TKZ12" i="19"/>
  <c r="TLA12" i="19"/>
  <c r="TLB12" i="19"/>
  <c r="TLC12" i="19"/>
  <c r="TLD12" i="19"/>
  <c r="TLE12" i="19"/>
  <c r="TLF12" i="19"/>
  <c r="TLG12" i="19"/>
  <c r="TLH12" i="19"/>
  <c r="TLI12" i="19"/>
  <c r="TLJ12" i="19"/>
  <c r="TLK12" i="19"/>
  <c r="TLL12" i="19"/>
  <c r="TLM12" i="19"/>
  <c r="TLN12" i="19"/>
  <c r="TLO12" i="19"/>
  <c r="TLP12" i="19"/>
  <c r="TLQ12" i="19"/>
  <c r="TLR12" i="19"/>
  <c r="TLS12" i="19"/>
  <c r="TLT12" i="19"/>
  <c r="TLU12" i="19"/>
  <c r="TLV12" i="19"/>
  <c r="TLW12" i="19"/>
  <c r="TLX12" i="19"/>
  <c r="TLY12" i="19"/>
  <c r="TLZ12" i="19"/>
  <c r="TMA12" i="19"/>
  <c r="TMB12" i="19"/>
  <c r="TMC12" i="19"/>
  <c r="TMD12" i="19"/>
  <c r="TME12" i="19"/>
  <c r="TMF12" i="19"/>
  <c r="TMG12" i="19"/>
  <c r="TMH12" i="19"/>
  <c r="TMI12" i="19"/>
  <c r="TMJ12" i="19"/>
  <c r="TMK12" i="19"/>
  <c r="TML12" i="19"/>
  <c r="TMM12" i="19"/>
  <c r="TMN12" i="19"/>
  <c r="TMO12" i="19"/>
  <c r="TMP12" i="19"/>
  <c r="TMQ12" i="19"/>
  <c r="TMR12" i="19"/>
  <c r="TMS12" i="19"/>
  <c r="TMT12" i="19"/>
  <c r="TMU12" i="19"/>
  <c r="TMV12" i="19"/>
  <c r="TMW12" i="19"/>
  <c r="TMX12" i="19"/>
  <c r="TMY12" i="19"/>
  <c r="TMZ12" i="19"/>
  <c r="TNA12" i="19"/>
  <c r="TNB12" i="19"/>
  <c r="TNC12" i="19"/>
  <c r="TND12" i="19"/>
  <c r="TNE12" i="19"/>
  <c r="TNF12" i="19"/>
  <c r="TNG12" i="19"/>
  <c r="TNH12" i="19"/>
  <c r="TNI12" i="19"/>
  <c r="TNJ12" i="19"/>
  <c r="TNK12" i="19"/>
  <c r="TNL12" i="19"/>
  <c r="TNM12" i="19"/>
  <c r="TNN12" i="19"/>
  <c r="TNO12" i="19"/>
  <c r="TNP12" i="19"/>
  <c r="TNQ12" i="19"/>
  <c r="TNR12" i="19"/>
  <c r="TNS12" i="19"/>
  <c r="TNT12" i="19"/>
  <c r="TNU12" i="19"/>
  <c r="TNV12" i="19"/>
  <c r="TNW12" i="19"/>
  <c r="TNX12" i="19"/>
  <c r="TNY12" i="19"/>
  <c r="TNZ12" i="19"/>
  <c r="TOA12" i="19"/>
  <c r="TOB12" i="19"/>
  <c r="TOC12" i="19"/>
  <c r="TOD12" i="19"/>
  <c r="TOE12" i="19"/>
  <c r="TOF12" i="19"/>
  <c r="TOG12" i="19"/>
  <c r="TOH12" i="19"/>
  <c r="TOI12" i="19"/>
  <c r="TOJ12" i="19"/>
  <c r="TOK12" i="19"/>
  <c r="TOL12" i="19"/>
  <c r="TOM12" i="19"/>
  <c r="TON12" i="19"/>
  <c r="TOO12" i="19"/>
  <c r="TOP12" i="19"/>
  <c r="TOQ12" i="19"/>
  <c r="TOR12" i="19"/>
  <c r="TOS12" i="19"/>
  <c r="TOT12" i="19"/>
  <c r="TOU12" i="19"/>
  <c r="TOV12" i="19"/>
  <c r="TOW12" i="19"/>
  <c r="TOX12" i="19"/>
  <c r="TOY12" i="19"/>
  <c r="TOZ12" i="19"/>
  <c r="TPA12" i="19"/>
  <c r="TPB12" i="19"/>
  <c r="TPC12" i="19"/>
  <c r="TPD12" i="19"/>
  <c r="TPE12" i="19"/>
  <c r="TPF12" i="19"/>
  <c r="TPG12" i="19"/>
  <c r="TPH12" i="19"/>
  <c r="TPI12" i="19"/>
  <c r="TPJ12" i="19"/>
  <c r="TPK12" i="19"/>
  <c r="TPL12" i="19"/>
  <c r="TPM12" i="19"/>
  <c r="TPN12" i="19"/>
  <c r="TPO12" i="19"/>
  <c r="TPP12" i="19"/>
  <c r="TPQ12" i="19"/>
  <c r="TPR12" i="19"/>
  <c r="TPS12" i="19"/>
  <c r="TPT12" i="19"/>
  <c r="TPU12" i="19"/>
  <c r="TPV12" i="19"/>
  <c r="TPW12" i="19"/>
  <c r="TPX12" i="19"/>
  <c r="TPY12" i="19"/>
  <c r="TPZ12" i="19"/>
  <c r="TQA12" i="19"/>
  <c r="TQB12" i="19"/>
  <c r="TQC12" i="19"/>
  <c r="TQD12" i="19"/>
  <c r="TQE12" i="19"/>
  <c r="TQF12" i="19"/>
  <c r="TQG12" i="19"/>
  <c r="TQH12" i="19"/>
  <c r="TQI12" i="19"/>
  <c r="TQJ12" i="19"/>
  <c r="TQK12" i="19"/>
  <c r="TQL12" i="19"/>
  <c r="TQM12" i="19"/>
  <c r="TQN12" i="19"/>
  <c r="TQO12" i="19"/>
  <c r="TQP12" i="19"/>
  <c r="TQQ12" i="19"/>
  <c r="TQR12" i="19"/>
  <c r="TQS12" i="19"/>
  <c r="TQT12" i="19"/>
  <c r="TQU12" i="19"/>
  <c r="TQV12" i="19"/>
  <c r="TQW12" i="19"/>
  <c r="TQX12" i="19"/>
  <c r="TQY12" i="19"/>
  <c r="TQZ12" i="19"/>
  <c r="TRA12" i="19"/>
  <c r="TRB12" i="19"/>
  <c r="TRC12" i="19"/>
  <c r="TRD12" i="19"/>
  <c r="TRE12" i="19"/>
  <c r="TRF12" i="19"/>
  <c r="TRG12" i="19"/>
  <c r="TRH12" i="19"/>
  <c r="TRI12" i="19"/>
  <c r="TRJ12" i="19"/>
  <c r="TRK12" i="19"/>
  <c r="TRL12" i="19"/>
  <c r="TRM12" i="19"/>
  <c r="TRN12" i="19"/>
  <c r="TRO12" i="19"/>
  <c r="TRP12" i="19"/>
  <c r="TRQ12" i="19"/>
  <c r="TRR12" i="19"/>
  <c r="TRS12" i="19"/>
  <c r="TRT12" i="19"/>
  <c r="TRU12" i="19"/>
  <c r="TRV12" i="19"/>
  <c r="TRW12" i="19"/>
  <c r="TRX12" i="19"/>
  <c r="TRY12" i="19"/>
  <c r="TRZ12" i="19"/>
  <c r="TSA12" i="19"/>
  <c r="TSB12" i="19"/>
  <c r="TSC12" i="19"/>
  <c r="TSD12" i="19"/>
  <c r="TSE12" i="19"/>
  <c r="TSF12" i="19"/>
  <c r="TSG12" i="19"/>
  <c r="TSH12" i="19"/>
  <c r="TSI12" i="19"/>
  <c r="TSJ12" i="19"/>
  <c r="TSK12" i="19"/>
  <c r="TSL12" i="19"/>
  <c r="TSM12" i="19"/>
  <c r="TSN12" i="19"/>
  <c r="TSO12" i="19"/>
  <c r="TSP12" i="19"/>
  <c r="TSQ12" i="19"/>
  <c r="TSR12" i="19"/>
  <c r="TSS12" i="19"/>
  <c r="TST12" i="19"/>
  <c r="TSU12" i="19"/>
  <c r="TSV12" i="19"/>
  <c r="TSW12" i="19"/>
  <c r="TSX12" i="19"/>
  <c r="TSY12" i="19"/>
  <c r="TSZ12" i="19"/>
  <c r="TTA12" i="19"/>
  <c r="TTB12" i="19"/>
  <c r="TTC12" i="19"/>
  <c r="TTD12" i="19"/>
  <c r="TTE12" i="19"/>
  <c r="TTF12" i="19"/>
  <c r="TTG12" i="19"/>
  <c r="TTH12" i="19"/>
  <c r="TTI12" i="19"/>
  <c r="TTJ12" i="19"/>
  <c r="TTK12" i="19"/>
  <c r="TTL12" i="19"/>
  <c r="TTM12" i="19"/>
  <c r="TTN12" i="19"/>
  <c r="TTO12" i="19"/>
  <c r="TTP12" i="19"/>
  <c r="TTQ12" i="19"/>
  <c r="TTR12" i="19"/>
  <c r="TTS12" i="19"/>
  <c r="TTT12" i="19"/>
  <c r="TTU12" i="19"/>
  <c r="TTV12" i="19"/>
  <c r="TTW12" i="19"/>
  <c r="TTX12" i="19"/>
  <c r="TTY12" i="19"/>
  <c r="TTZ12" i="19"/>
  <c r="TUA12" i="19"/>
  <c r="TUB12" i="19"/>
  <c r="TUC12" i="19"/>
  <c r="TUD12" i="19"/>
  <c r="TUE12" i="19"/>
  <c r="TUF12" i="19"/>
  <c r="TUG12" i="19"/>
  <c r="TUH12" i="19"/>
  <c r="TUI12" i="19"/>
  <c r="TUJ12" i="19"/>
  <c r="TUK12" i="19"/>
  <c r="TUL12" i="19"/>
  <c r="TUM12" i="19"/>
  <c r="TUN12" i="19"/>
  <c r="TUO12" i="19"/>
  <c r="TUP12" i="19"/>
  <c r="TUQ12" i="19"/>
  <c r="TUR12" i="19"/>
  <c r="TUS12" i="19"/>
  <c r="TUT12" i="19"/>
  <c r="TUU12" i="19"/>
  <c r="TUV12" i="19"/>
  <c r="TUW12" i="19"/>
  <c r="TUX12" i="19"/>
  <c r="TUY12" i="19"/>
  <c r="TUZ12" i="19"/>
  <c r="TVA12" i="19"/>
  <c r="TVB12" i="19"/>
  <c r="TVC12" i="19"/>
  <c r="TVD12" i="19"/>
  <c r="TVE12" i="19"/>
  <c r="TVF12" i="19"/>
  <c r="TVG12" i="19"/>
  <c r="TVH12" i="19"/>
  <c r="TVI12" i="19"/>
  <c r="TVJ12" i="19"/>
  <c r="TVK12" i="19"/>
  <c r="TVL12" i="19"/>
  <c r="TVM12" i="19"/>
  <c r="TVN12" i="19"/>
  <c r="TVO12" i="19"/>
  <c r="TVP12" i="19"/>
  <c r="TVQ12" i="19"/>
  <c r="TVR12" i="19"/>
  <c r="TVS12" i="19"/>
  <c r="TVT12" i="19"/>
  <c r="TVU12" i="19"/>
  <c r="TVV12" i="19"/>
  <c r="TVW12" i="19"/>
  <c r="TVX12" i="19"/>
  <c r="TVY12" i="19"/>
  <c r="TVZ12" i="19"/>
  <c r="TWA12" i="19"/>
  <c r="TWB12" i="19"/>
  <c r="TWC12" i="19"/>
  <c r="TWD12" i="19"/>
  <c r="TWE12" i="19"/>
  <c r="TWF12" i="19"/>
  <c r="TWG12" i="19"/>
  <c r="TWH12" i="19"/>
  <c r="TWI12" i="19"/>
  <c r="TWJ12" i="19"/>
  <c r="TWK12" i="19"/>
  <c r="TWL12" i="19"/>
  <c r="TWM12" i="19"/>
  <c r="TWN12" i="19"/>
  <c r="TWO12" i="19"/>
  <c r="TWP12" i="19"/>
  <c r="TWQ12" i="19"/>
  <c r="TWR12" i="19"/>
  <c r="TWS12" i="19"/>
  <c r="TWT12" i="19"/>
  <c r="TWU12" i="19"/>
  <c r="TWV12" i="19"/>
  <c r="TWW12" i="19"/>
  <c r="TWX12" i="19"/>
  <c r="TWY12" i="19"/>
  <c r="TWZ12" i="19"/>
  <c r="TXA12" i="19"/>
  <c r="TXB12" i="19"/>
  <c r="TXC12" i="19"/>
  <c r="TXD12" i="19"/>
  <c r="TXE12" i="19"/>
  <c r="TXF12" i="19"/>
  <c r="TXG12" i="19"/>
  <c r="TXH12" i="19"/>
  <c r="TXI12" i="19"/>
  <c r="TXJ12" i="19"/>
  <c r="TXK12" i="19"/>
  <c r="TXL12" i="19"/>
  <c r="TXM12" i="19"/>
  <c r="TXN12" i="19"/>
  <c r="TXO12" i="19"/>
  <c r="TXP12" i="19"/>
  <c r="TXQ12" i="19"/>
  <c r="TXR12" i="19"/>
  <c r="TXS12" i="19"/>
  <c r="TXT12" i="19"/>
  <c r="TXU12" i="19"/>
  <c r="TXV12" i="19"/>
  <c r="TXW12" i="19"/>
  <c r="TXX12" i="19"/>
  <c r="TXY12" i="19"/>
  <c r="TXZ12" i="19"/>
  <c r="TYA12" i="19"/>
  <c r="TYB12" i="19"/>
  <c r="TYC12" i="19"/>
  <c r="TYD12" i="19"/>
  <c r="TYE12" i="19"/>
  <c r="TYF12" i="19"/>
  <c r="TYG12" i="19"/>
  <c r="TYH12" i="19"/>
  <c r="TYI12" i="19"/>
  <c r="TYJ12" i="19"/>
  <c r="TYK12" i="19"/>
  <c r="TYL12" i="19"/>
  <c r="TYM12" i="19"/>
  <c r="TYN12" i="19"/>
  <c r="TYO12" i="19"/>
  <c r="TYP12" i="19"/>
  <c r="TYQ12" i="19"/>
  <c r="TYR12" i="19"/>
  <c r="TYS12" i="19"/>
  <c r="TYT12" i="19"/>
  <c r="TYU12" i="19"/>
  <c r="TYV12" i="19"/>
  <c r="TYW12" i="19"/>
  <c r="TYX12" i="19"/>
  <c r="TYY12" i="19"/>
  <c r="TYZ12" i="19"/>
  <c r="TZA12" i="19"/>
  <c r="TZB12" i="19"/>
  <c r="TZC12" i="19"/>
  <c r="TZD12" i="19"/>
  <c r="TZE12" i="19"/>
  <c r="TZF12" i="19"/>
  <c r="TZG12" i="19"/>
  <c r="TZH12" i="19"/>
  <c r="TZI12" i="19"/>
  <c r="TZJ12" i="19"/>
  <c r="TZK12" i="19"/>
  <c r="TZL12" i="19"/>
  <c r="TZM12" i="19"/>
  <c r="TZN12" i="19"/>
  <c r="TZO12" i="19"/>
  <c r="TZP12" i="19"/>
  <c r="TZQ12" i="19"/>
  <c r="TZR12" i="19"/>
  <c r="TZS12" i="19"/>
  <c r="TZT12" i="19"/>
  <c r="TZU12" i="19"/>
  <c r="TZV12" i="19"/>
  <c r="TZW12" i="19"/>
  <c r="TZX12" i="19"/>
  <c r="TZY12" i="19"/>
  <c r="TZZ12" i="19"/>
  <c r="UAA12" i="19"/>
  <c r="UAB12" i="19"/>
  <c r="UAC12" i="19"/>
  <c r="UAD12" i="19"/>
  <c r="UAE12" i="19"/>
  <c r="UAF12" i="19"/>
  <c r="UAG12" i="19"/>
  <c r="UAH12" i="19"/>
  <c r="UAI12" i="19"/>
  <c r="UAJ12" i="19"/>
  <c r="UAK12" i="19"/>
  <c r="UAL12" i="19"/>
  <c r="UAM12" i="19"/>
  <c r="UAN12" i="19"/>
  <c r="UAO12" i="19"/>
  <c r="UAP12" i="19"/>
  <c r="UAQ12" i="19"/>
  <c r="UAR12" i="19"/>
  <c r="UAS12" i="19"/>
  <c r="UAT12" i="19"/>
  <c r="UAU12" i="19"/>
  <c r="UAV12" i="19"/>
  <c r="UAW12" i="19"/>
  <c r="UAX12" i="19"/>
  <c r="UAY12" i="19"/>
  <c r="UAZ12" i="19"/>
  <c r="UBA12" i="19"/>
  <c r="UBB12" i="19"/>
  <c r="UBC12" i="19"/>
  <c r="UBD12" i="19"/>
  <c r="UBE12" i="19"/>
  <c r="UBF12" i="19"/>
  <c r="UBG12" i="19"/>
  <c r="UBH12" i="19"/>
  <c r="UBI12" i="19"/>
  <c r="UBJ12" i="19"/>
  <c r="UBK12" i="19"/>
  <c r="UBL12" i="19"/>
  <c r="UBM12" i="19"/>
  <c r="UBN12" i="19"/>
  <c r="UBO12" i="19"/>
  <c r="UBP12" i="19"/>
  <c r="UBQ12" i="19"/>
  <c r="UBR12" i="19"/>
  <c r="UBS12" i="19"/>
  <c r="UBT12" i="19"/>
  <c r="UBU12" i="19"/>
  <c r="UBV12" i="19"/>
  <c r="UBW12" i="19"/>
  <c r="UBX12" i="19"/>
  <c r="UBY12" i="19"/>
  <c r="UBZ12" i="19"/>
  <c r="UCA12" i="19"/>
  <c r="UCB12" i="19"/>
  <c r="UCC12" i="19"/>
  <c r="UCD12" i="19"/>
  <c r="UCE12" i="19"/>
  <c r="UCF12" i="19"/>
  <c r="UCG12" i="19"/>
  <c r="UCH12" i="19"/>
  <c r="UCI12" i="19"/>
  <c r="UCJ12" i="19"/>
  <c r="UCK12" i="19"/>
  <c r="UCL12" i="19"/>
  <c r="UCM12" i="19"/>
  <c r="UCN12" i="19"/>
  <c r="UCO12" i="19"/>
  <c r="UCP12" i="19"/>
  <c r="UCQ12" i="19"/>
  <c r="UCR12" i="19"/>
  <c r="UCS12" i="19"/>
  <c r="UCT12" i="19"/>
  <c r="UCU12" i="19"/>
  <c r="UCV12" i="19"/>
  <c r="UCW12" i="19"/>
  <c r="UCX12" i="19"/>
  <c r="UCY12" i="19"/>
  <c r="UCZ12" i="19"/>
  <c r="UDA12" i="19"/>
  <c r="UDB12" i="19"/>
  <c r="UDC12" i="19"/>
  <c r="UDD12" i="19"/>
  <c r="UDE12" i="19"/>
  <c r="UDF12" i="19"/>
  <c r="UDG12" i="19"/>
  <c r="UDH12" i="19"/>
  <c r="UDI12" i="19"/>
  <c r="UDJ12" i="19"/>
  <c r="UDK12" i="19"/>
  <c r="UDL12" i="19"/>
  <c r="UDM12" i="19"/>
  <c r="UDN12" i="19"/>
  <c r="UDO12" i="19"/>
  <c r="UDP12" i="19"/>
  <c r="UDQ12" i="19"/>
  <c r="UDR12" i="19"/>
  <c r="UDS12" i="19"/>
  <c r="UDT12" i="19"/>
  <c r="UDU12" i="19"/>
  <c r="UDV12" i="19"/>
  <c r="UDW12" i="19"/>
  <c r="UDX12" i="19"/>
  <c r="UDY12" i="19"/>
  <c r="UDZ12" i="19"/>
  <c r="UEA12" i="19"/>
  <c r="UEB12" i="19"/>
  <c r="UEC12" i="19"/>
  <c r="UED12" i="19"/>
  <c r="UEE12" i="19"/>
  <c r="UEF12" i="19"/>
  <c r="UEG12" i="19"/>
  <c r="UEH12" i="19"/>
  <c r="UEI12" i="19"/>
  <c r="UEJ12" i="19"/>
  <c r="UEK12" i="19"/>
  <c r="UEL12" i="19"/>
  <c r="UEM12" i="19"/>
  <c r="UEN12" i="19"/>
  <c r="UEO12" i="19"/>
  <c r="UEP12" i="19"/>
  <c r="UEQ12" i="19"/>
  <c r="UER12" i="19"/>
  <c r="UES12" i="19"/>
  <c r="UET12" i="19"/>
  <c r="UEU12" i="19"/>
  <c r="UEV12" i="19"/>
  <c r="UEW12" i="19"/>
  <c r="UEX12" i="19"/>
  <c r="UEY12" i="19"/>
  <c r="UEZ12" i="19"/>
  <c r="UFA12" i="19"/>
  <c r="UFB12" i="19"/>
  <c r="UFC12" i="19"/>
  <c r="UFD12" i="19"/>
  <c r="UFE12" i="19"/>
  <c r="UFF12" i="19"/>
  <c r="UFG12" i="19"/>
  <c r="UFH12" i="19"/>
  <c r="UFI12" i="19"/>
  <c r="UFJ12" i="19"/>
  <c r="UFK12" i="19"/>
  <c r="UFL12" i="19"/>
  <c r="UFM12" i="19"/>
  <c r="UFN12" i="19"/>
  <c r="UFO12" i="19"/>
  <c r="UFP12" i="19"/>
  <c r="UFQ12" i="19"/>
  <c r="UFR12" i="19"/>
  <c r="UFS12" i="19"/>
  <c r="UFT12" i="19"/>
  <c r="UFU12" i="19"/>
  <c r="UFV12" i="19"/>
  <c r="UFW12" i="19"/>
  <c r="UFX12" i="19"/>
  <c r="UFY12" i="19"/>
  <c r="UFZ12" i="19"/>
  <c r="UGA12" i="19"/>
  <c r="UGB12" i="19"/>
  <c r="UGC12" i="19"/>
  <c r="UGD12" i="19"/>
  <c r="UGE12" i="19"/>
  <c r="UGF12" i="19"/>
  <c r="UGG12" i="19"/>
  <c r="UGH12" i="19"/>
  <c r="UGI12" i="19"/>
  <c r="UGJ12" i="19"/>
  <c r="UGK12" i="19"/>
  <c r="UGL12" i="19"/>
  <c r="UGM12" i="19"/>
  <c r="UGN12" i="19"/>
  <c r="UGO12" i="19"/>
  <c r="UGP12" i="19"/>
  <c r="UGQ12" i="19"/>
  <c r="UGR12" i="19"/>
  <c r="UGS12" i="19"/>
  <c r="UGT12" i="19"/>
  <c r="UGU12" i="19"/>
  <c r="UGV12" i="19"/>
  <c r="UGW12" i="19"/>
  <c r="UGX12" i="19"/>
  <c r="UGY12" i="19"/>
  <c r="UGZ12" i="19"/>
  <c r="UHA12" i="19"/>
  <c r="UHB12" i="19"/>
  <c r="UHC12" i="19"/>
  <c r="UHD12" i="19"/>
  <c r="UHE12" i="19"/>
  <c r="UHF12" i="19"/>
  <c r="UHG12" i="19"/>
  <c r="UHH12" i="19"/>
  <c r="UHI12" i="19"/>
  <c r="UHJ12" i="19"/>
  <c r="UHK12" i="19"/>
  <c r="UHL12" i="19"/>
  <c r="UHM12" i="19"/>
  <c r="UHN12" i="19"/>
  <c r="UHO12" i="19"/>
  <c r="UHP12" i="19"/>
  <c r="UHQ12" i="19"/>
  <c r="UHR12" i="19"/>
  <c r="UHS12" i="19"/>
  <c r="UHT12" i="19"/>
  <c r="UHU12" i="19"/>
  <c r="UHV12" i="19"/>
  <c r="UHW12" i="19"/>
  <c r="UHX12" i="19"/>
  <c r="UHY12" i="19"/>
  <c r="UHZ12" i="19"/>
  <c r="UIA12" i="19"/>
  <c r="UIB12" i="19"/>
  <c r="UIC12" i="19"/>
  <c r="UID12" i="19"/>
  <c r="UIE12" i="19"/>
  <c r="UIF12" i="19"/>
  <c r="UIG12" i="19"/>
  <c r="UIH12" i="19"/>
  <c r="UII12" i="19"/>
  <c r="UIJ12" i="19"/>
  <c r="UIK12" i="19"/>
  <c r="UIL12" i="19"/>
  <c r="UIM12" i="19"/>
  <c r="UIN12" i="19"/>
  <c r="UIO12" i="19"/>
  <c r="UIP12" i="19"/>
  <c r="UIQ12" i="19"/>
  <c r="UIR12" i="19"/>
  <c r="UIS12" i="19"/>
  <c r="UIT12" i="19"/>
  <c r="UIU12" i="19"/>
  <c r="UIV12" i="19"/>
  <c r="UIW12" i="19"/>
  <c r="UIX12" i="19"/>
  <c r="UIY12" i="19"/>
  <c r="UIZ12" i="19"/>
  <c r="UJA12" i="19"/>
  <c r="UJB12" i="19"/>
  <c r="UJC12" i="19"/>
  <c r="UJD12" i="19"/>
  <c r="UJE12" i="19"/>
  <c r="UJF12" i="19"/>
  <c r="UJG12" i="19"/>
  <c r="UJH12" i="19"/>
  <c r="UJI12" i="19"/>
  <c r="UJJ12" i="19"/>
  <c r="UJK12" i="19"/>
  <c r="UJL12" i="19"/>
  <c r="UJM12" i="19"/>
  <c r="UJN12" i="19"/>
  <c r="UJO12" i="19"/>
  <c r="UJP12" i="19"/>
  <c r="UJQ12" i="19"/>
  <c r="UJR12" i="19"/>
  <c r="UJS12" i="19"/>
  <c r="UJT12" i="19"/>
  <c r="UJU12" i="19"/>
  <c r="UJV12" i="19"/>
  <c r="UJW12" i="19"/>
  <c r="UJX12" i="19"/>
  <c r="UJY12" i="19"/>
  <c r="UJZ12" i="19"/>
  <c r="UKA12" i="19"/>
  <c r="UKB12" i="19"/>
  <c r="UKC12" i="19"/>
  <c r="UKD12" i="19"/>
  <c r="UKE12" i="19"/>
  <c r="UKF12" i="19"/>
  <c r="UKG12" i="19"/>
  <c r="UKH12" i="19"/>
  <c r="UKI12" i="19"/>
  <c r="UKJ12" i="19"/>
  <c r="UKK12" i="19"/>
  <c r="UKL12" i="19"/>
  <c r="UKM12" i="19"/>
  <c r="UKN12" i="19"/>
  <c r="UKO12" i="19"/>
  <c r="UKP12" i="19"/>
  <c r="UKQ12" i="19"/>
  <c r="UKR12" i="19"/>
  <c r="UKS12" i="19"/>
  <c r="UKT12" i="19"/>
  <c r="UKU12" i="19"/>
  <c r="UKV12" i="19"/>
  <c r="UKW12" i="19"/>
  <c r="UKX12" i="19"/>
  <c r="UKY12" i="19"/>
  <c r="UKZ12" i="19"/>
  <c r="ULA12" i="19"/>
  <c r="ULB12" i="19"/>
  <c r="ULC12" i="19"/>
  <c r="ULD12" i="19"/>
  <c r="ULE12" i="19"/>
  <c r="ULF12" i="19"/>
  <c r="ULG12" i="19"/>
  <c r="ULH12" i="19"/>
  <c r="ULI12" i="19"/>
  <c r="ULJ12" i="19"/>
  <c r="ULK12" i="19"/>
  <c r="ULL12" i="19"/>
  <c r="ULM12" i="19"/>
  <c r="ULN12" i="19"/>
  <c r="ULO12" i="19"/>
  <c r="ULP12" i="19"/>
  <c r="ULQ12" i="19"/>
  <c r="ULR12" i="19"/>
  <c r="ULS12" i="19"/>
  <c r="ULT12" i="19"/>
  <c r="ULU12" i="19"/>
  <c r="ULV12" i="19"/>
  <c r="ULW12" i="19"/>
  <c r="ULX12" i="19"/>
  <c r="ULY12" i="19"/>
  <c r="ULZ12" i="19"/>
  <c r="UMA12" i="19"/>
  <c r="UMB12" i="19"/>
  <c r="UMC12" i="19"/>
  <c r="UMD12" i="19"/>
  <c r="UME12" i="19"/>
  <c r="UMF12" i="19"/>
  <c r="UMG12" i="19"/>
  <c r="UMH12" i="19"/>
  <c r="UMI12" i="19"/>
  <c r="UMJ12" i="19"/>
  <c r="UMK12" i="19"/>
  <c r="UML12" i="19"/>
  <c r="UMM12" i="19"/>
  <c r="UMN12" i="19"/>
  <c r="UMO12" i="19"/>
  <c r="UMP12" i="19"/>
  <c r="UMQ12" i="19"/>
  <c r="UMR12" i="19"/>
  <c r="UMS12" i="19"/>
  <c r="UMT12" i="19"/>
  <c r="UMU12" i="19"/>
  <c r="UMV12" i="19"/>
  <c r="UMW12" i="19"/>
  <c r="UMX12" i="19"/>
  <c r="UMY12" i="19"/>
  <c r="UMZ12" i="19"/>
  <c r="UNA12" i="19"/>
  <c r="UNB12" i="19"/>
  <c r="UNC12" i="19"/>
  <c r="UND12" i="19"/>
  <c r="UNE12" i="19"/>
  <c r="UNF12" i="19"/>
  <c r="UNG12" i="19"/>
  <c r="UNH12" i="19"/>
  <c r="UNI12" i="19"/>
  <c r="UNJ12" i="19"/>
  <c r="UNK12" i="19"/>
  <c r="UNL12" i="19"/>
  <c r="UNM12" i="19"/>
  <c r="UNN12" i="19"/>
  <c r="UNO12" i="19"/>
  <c r="UNP12" i="19"/>
  <c r="UNQ12" i="19"/>
  <c r="UNR12" i="19"/>
  <c r="UNS12" i="19"/>
  <c r="UNT12" i="19"/>
  <c r="UNU12" i="19"/>
  <c r="UNV12" i="19"/>
  <c r="UNW12" i="19"/>
  <c r="UNX12" i="19"/>
  <c r="UNY12" i="19"/>
  <c r="UNZ12" i="19"/>
  <c r="UOA12" i="19"/>
  <c r="UOB12" i="19"/>
  <c r="UOC12" i="19"/>
  <c r="UOD12" i="19"/>
  <c r="UOE12" i="19"/>
  <c r="UOF12" i="19"/>
  <c r="UOG12" i="19"/>
  <c r="UOH12" i="19"/>
  <c r="UOI12" i="19"/>
  <c r="UOJ12" i="19"/>
  <c r="UOK12" i="19"/>
  <c r="UOL12" i="19"/>
  <c r="UOM12" i="19"/>
  <c r="UON12" i="19"/>
  <c r="UOO12" i="19"/>
  <c r="UOP12" i="19"/>
  <c r="UOQ12" i="19"/>
  <c r="UOR12" i="19"/>
  <c r="UOS12" i="19"/>
  <c r="UOT12" i="19"/>
  <c r="UOU12" i="19"/>
  <c r="UOV12" i="19"/>
  <c r="UOW12" i="19"/>
  <c r="UOX12" i="19"/>
  <c r="UOY12" i="19"/>
  <c r="UOZ12" i="19"/>
  <c r="UPA12" i="19"/>
  <c r="UPB12" i="19"/>
  <c r="UPC12" i="19"/>
  <c r="UPD12" i="19"/>
  <c r="UPE12" i="19"/>
  <c r="UPF12" i="19"/>
  <c r="UPG12" i="19"/>
  <c r="UPH12" i="19"/>
  <c r="UPI12" i="19"/>
  <c r="UPJ12" i="19"/>
  <c r="UPK12" i="19"/>
  <c r="UPL12" i="19"/>
  <c r="UPM12" i="19"/>
  <c r="UPN12" i="19"/>
  <c r="UPO12" i="19"/>
  <c r="UPP12" i="19"/>
  <c r="UPQ12" i="19"/>
  <c r="UPR12" i="19"/>
  <c r="UPS12" i="19"/>
  <c r="UPT12" i="19"/>
  <c r="UPU12" i="19"/>
  <c r="UPV12" i="19"/>
  <c r="UPW12" i="19"/>
  <c r="UPX12" i="19"/>
  <c r="UPY12" i="19"/>
  <c r="UPZ12" i="19"/>
  <c r="UQA12" i="19"/>
  <c r="UQB12" i="19"/>
  <c r="UQC12" i="19"/>
  <c r="UQD12" i="19"/>
  <c r="UQE12" i="19"/>
  <c r="UQF12" i="19"/>
  <c r="UQG12" i="19"/>
  <c r="UQH12" i="19"/>
  <c r="UQI12" i="19"/>
  <c r="UQJ12" i="19"/>
  <c r="UQK12" i="19"/>
  <c r="UQL12" i="19"/>
  <c r="UQM12" i="19"/>
  <c r="UQN12" i="19"/>
  <c r="UQO12" i="19"/>
  <c r="UQP12" i="19"/>
  <c r="UQQ12" i="19"/>
  <c r="UQR12" i="19"/>
  <c r="UQS12" i="19"/>
  <c r="UQT12" i="19"/>
  <c r="UQU12" i="19"/>
  <c r="UQV12" i="19"/>
  <c r="UQW12" i="19"/>
  <c r="UQX12" i="19"/>
  <c r="UQY12" i="19"/>
  <c r="UQZ12" i="19"/>
  <c r="URA12" i="19"/>
  <c r="URB12" i="19"/>
  <c r="URC12" i="19"/>
  <c r="URD12" i="19"/>
  <c r="URE12" i="19"/>
  <c r="URF12" i="19"/>
  <c r="URG12" i="19"/>
  <c r="URH12" i="19"/>
  <c r="URI12" i="19"/>
  <c r="URJ12" i="19"/>
  <c r="URK12" i="19"/>
  <c r="URL12" i="19"/>
  <c r="URM12" i="19"/>
  <c r="URN12" i="19"/>
  <c r="URO12" i="19"/>
  <c r="URP12" i="19"/>
  <c r="URQ12" i="19"/>
  <c r="URR12" i="19"/>
  <c r="URS12" i="19"/>
  <c r="URT12" i="19"/>
  <c r="URU12" i="19"/>
  <c r="URV12" i="19"/>
  <c r="URW12" i="19"/>
  <c r="URX12" i="19"/>
  <c r="URY12" i="19"/>
  <c r="URZ12" i="19"/>
  <c r="USA12" i="19"/>
  <c r="USB12" i="19"/>
  <c r="USC12" i="19"/>
  <c r="USD12" i="19"/>
  <c r="USE12" i="19"/>
  <c r="USF12" i="19"/>
  <c r="USG12" i="19"/>
  <c r="USH12" i="19"/>
  <c r="USI12" i="19"/>
  <c r="USJ12" i="19"/>
  <c r="USK12" i="19"/>
  <c r="USL12" i="19"/>
  <c r="USM12" i="19"/>
  <c r="USN12" i="19"/>
  <c r="USO12" i="19"/>
  <c r="USP12" i="19"/>
  <c r="USQ12" i="19"/>
  <c r="USR12" i="19"/>
  <c r="USS12" i="19"/>
  <c r="UST12" i="19"/>
  <c r="USU12" i="19"/>
  <c r="USV12" i="19"/>
  <c r="USW12" i="19"/>
  <c r="USX12" i="19"/>
  <c r="USY12" i="19"/>
  <c r="USZ12" i="19"/>
  <c r="UTA12" i="19"/>
  <c r="UTB12" i="19"/>
  <c r="UTC12" i="19"/>
  <c r="UTD12" i="19"/>
  <c r="UTE12" i="19"/>
  <c r="UTF12" i="19"/>
  <c r="UTG12" i="19"/>
  <c r="UTH12" i="19"/>
  <c r="UTI12" i="19"/>
  <c r="UTJ12" i="19"/>
  <c r="UTK12" i="19"/>
  <c r="UTL12" i="19"/>
  <c r="UTM12" i="19"/>
  <c r="UTN12" i="19"/>
  <c r="UTO12" i="19"/>
  <c r="UTP12" i="19"/>
  <c r="UTQ12" i="19"/>
  <c r="UTR12" i="19"/>
  <c r="UTS12" i="19"/>
  <c r="UTT12" i="19"/>
  <c r="UTU12" i="19"/>
  <c r="UTV12" i="19"/>
  <c r="UTW12" i="19"/>
  <c r="UTX12" i="19"/>
  <c r="UTY12" i="19"/>
  <c r="UTZ12" i="19"/>
  <c r="UUA12" i="19"/>
  <c r="UUB12" i="19"/>
  <c r="UUC12" i="19"/>
  <c r="UUD12" i="19"/>
  <c r="UUE12" i="19"/>
  <c r="UUF12" i="19"/>
  <c r="UUG12" i="19"/>
  <c r="UUH12" i="19"/>
  <c r="UUI12" i="19"/>
  <c r="UUJ12" i="19"/>
  <c r="UUK12" i="19"/>
  <c r="UUL12" i="19"/>
  <c r="UUM12" i="19"/>
  <c r="UUN12" i="19"/>
  <c r="UUO12" i="19"/>
  <c r="UUP12" i="19"/>
  <c r="UUQ12" i="19"/>
  <c r="UUR12" i="19"/>
  <c r="UUS12" i="19"/>
  <c r="UUT12" i="19"/>
  <c r="UUU12" i="19"/>
  <c r="UUV12" i="19"/>
  <c r="UUW12" i="19"/>
  <c r="UUX12" i="19"/>
  <c r="UUY12" i="19"/>
  <c r="UUZ12" i="19"/>
  <c r="UVA12" i="19"/>
  <c r="UVB12" i="19"/>
  <c r="UVC12" i="19"/>
  <c r="UVD12" i="19"/>
  <c r="UVE12" i="19"/>
  <c r="UVF12" i="19"/>
  <c r="UVG12" i="19"/>
  <c r="UVH12" i="19"/>
  <c r="UVI12" i="19"/>
  <c r="UVJ12" i="19"/>
  <c r="UVK12" i="19"/>
  <c r="UVL12" i="19"/>
  <c r="UVM12" i="19"/>
  <c r="UVN12" i="19"/>
  <c r="UVO12" i="19"/>
  <c r="UVP12" i="19"/>
  <c r="UVQ12" i="19"/>
  <c r="UVR12" i="19"/>
  <c r="UVS12" i="19"/>
  <c r="UVT12" i="19"/>
  <c r="UVU12" i="19"/>
  <c r="UVV12" i="19"/>
  <c r="UVW12" i="19"/>
  <c r="UVX12" i="19"/>
  <c r="UVY12" i="19"/>
  <c r="UVZ12" i="19"/>
  <c r="UWA12" i="19"/>
  <c r="UWB12" i="19"/>
  <c r="UWC12" i="19"/>
  <c r="UWD12" i="19"/>
  <c r="UWE12" i="19"/>
  <c r="UWF12" i="19"/>
  <c r="UWG12" i="19"/>
  <c r="UWH12" i="19"/>
  <c r="UWI12" i="19"/>
  <c r="UWJ12" i="19"/>
  <c r="UWK12" i="19"/>
  <c r="UWL12" i="19"/>
  <c r="UWM12" i="19"/>
  <c r="UWN12" i="19"/>
  <c r="UWO12" i="19"/>
  <c r="UWP12" i="19"/>
  <c r="UWQ12" i="19"/>
  <c r="UWR12" i="19"/>
  <c r="UWS12" i="19"/>
  <c r="UWT12" i="19"/>
  <c r="UWU12" i="19"/>
  <c r="UWV12" i="19"/>
  <c r="UWW12" i="19"/>
  <c r="UWX12" i="19"/>
  <c r="UWY12" i="19"/>
  <c r="UWZ12" i="19"/>
  <c r="UXA12" i="19"/>
  <c r="UXB12" i="19"/>
  <c r="UXC12" i="19"/>
  <c r="UXD12" i="19"/>
  <c r="UXE12" i="19"/>
  <c r="UXF12" i="19"/>
  <c r="UXG12" i="19"/>
  <c r="UXH12" i="19"/>
  <c r="UXI12" i="19"/>
  <c r="UXJ12" i="19"/>
  <c r="UXK12" i="19"/>
  <c r="UXL12" i="19"/>
  <c r="UXM12" i="19"/>
  <c r="UXN12" i="19"/>
  <c r="UXO12" i="19"/>
  <c r="UXP12" i="19"/>
  <c r="UXQ12" i="19"/>
  <c r="UXR12" i="19"/>
  <c r="UXS12" i="19"/>
  <c r="UXT12" i="19"/>
  <c r="UXU12" i="19"/>
  <c r="UXV12" i="19"/>
  <c r="UXW12" i="19"/>
  <c r="UXX12" i="19"/>
  <c r="UXY12" i="19"/>
  <c r="UXZ12" i="19"/>
  <c r="UYA12" i="19"/>
  <c r="UYB12" i="19"/>
  <c r="UYC12" i="19"/>
  <c r="UYD12" i="19"/>
  <c r="UYE12" i="19"/>
  <c r="UYF12" i="19"/>
  <c r="UYG12" i="19"/>
  <c r="UYH12" i="19"/>
  <c r="UYI12" i="19"/>
  <c r="UYJ12" i="19"/>
  <c r="UYK12" i="19"/>
  <c r="UYL12" i="19"/>
  <c r="UYM12" i="19"/>
  <c r="UYN12" i="19"/>
  <c r="UYO12" i="19"/>
  <c r="UYP12" i="19"/>
  <c r="UYQ12" i="19"/>
  <c r="UYR12" i="19"/>
  <c r="UYS12" i="19"/>
  <c r="UYT12" i="19"/>
  <c r="UYU12" i="19"/>
  <c r="UYV12" i="19"/>
  <c r="UYW12" i="19"/>
  <c r="UYX12" i="19"/>
  <c r="UYY12" i="19"/>
  <c r="UYZ12" i="19"/>
  <c r="UZA12" i="19"/>
  <c r="UZB12" i="19"/>
  <c r="UZC12" i="19"/>
  <c r="UZD12" i="19"/>
  <c r="UZE12" i="19"/>
  <c r="UZF12" i="19"/>
  <c r="UZG12" i="19"/>
  <c r="UZH12" i="19"/>
  <c r="UZI12" i="19"/>
  <c r="UZJ12" i="19"/>
  <c r="UZK12" i="19"/>
  <c r="UZL12" i="19"/>
  <c r="UZM12" i="19"/>
  <c r="UZN12" i="19"/>
  <c r="UZO12" i="19"/>
  <c r="UZP12" i="19"/>
  <c r="UZQ12" i="19"/>
  <c r="UZR12" i="19"/>
  <c r="UZS12" i="19"/>
  <c r="UZT12" i="19"/>
  <c r="UZU12" i="19"/>
  <c r="UZV12" i="19"/>
  <c r="UZW12" i="19"/>
  <c r="UZX12" i="19"/>
  <c r="UZY12" i="19"/>
  <c r="UZZ12" i="19"/>
  <c r="VAA12" i="19"/>
  <c r="VAB12" i="19"/>
  <c r="VAC12" i="19"/>
  <c r="VAD12" i="19"/>
  <c r="VAE12" i="19"/>
  <c r="VAF12" i="19"/>
  <c r="VAG12" i="19"/>
  <c r="VAH12" i="19"/>
  <c r="VAI12" i="19"/>
  <c r="VAJ12" i="19"/>
  <c r="VAK12" i="19"/>
  <c r="VAL12" i="19"/>
  <c r="VAM12" i="19"/>
  <c r="VAN12" i="19"/>
  <c r="VAO12" i="19"/>
  <c r="VAP12" i="19"/>
  <c r="VAQ12" i="19"/>
  <c r="VAR12" i="19"/>
  <c r="VAS12" i="19"/>
  <c r="VAT12" i="19"/>
  <c r="VAU12" i="19"/>
  <c r="VAV12" i="19"/>
  <c r="VAW12" i="19"/>
  <c r="VAX12" i="19"/>
  <c r="VAY12" i="19"/>
  <c r="VAZ12" i="19"/>
  <c r="VBA12" i="19"/>
  <c r="VBB12" i="19"/>
  <c r="VBC12" i="19"/>
  <c r="VBD12" i="19"/>
  <c r="VBE12" i="19"/>
  <c r="VBF12" i="19"/>
  <c r="VBG12" i="19"/>
  <c r="VBH12" i="19"/>
  <c r="VBI12" i="19"/>
  <c r="VBJ12" i="19"/>
  <c r="VBK12" i="19"/>
  <c r="VBL12" i="19"/>
  <c r="VBM12" i="19"/>
  <c r="VBN12" i="19"/>
  <c r="VBO12" i="19"/>
  <c r="VBP12" i="19"/>
  <c r="VBQ12" i="19"/>
  <c r="VBR12" i="19"/>
  <c r="VBS12" i="19"/>
  <c r="VBT12" i="19"/>
  <c r="VBU12" i="19"/>
  <c r="VBV12" i="19"/>
  <c r="VBW12" i="19"/>
  <c r="VBX12" i="19"/>
  <c r="VBY12" i="19"/>
  <c r="VBZ12" i="19"/>
  <c r="VCA12" i="19"/>
  <c r="VCB12" i="19"/>
  <c r="VCC12" i="19"/>
  <c r="VCD12" i="19"/>
  <c r="VCE12" i="19"/>
  <c r="VCF12" i="19"/>
  <c r="VCG12" i="19"/>
  <c r="VCH12" i="19"/>
  <c r="VCI12" i="19"/>
  <c r="VCJ12" i="19"/>
  <c r="VCK12" i="19"/>
  <c r="VCL12" i="19"/>
  <c r="VCM12" i="19"/>
  <c r="VCN12" i="19"/>
  <c r="VCO12" i="19"/>
  <c r="VCP12" i="19"/>
  <c r="VCQ12" i="19"/>
  <c r="VCR12" i="19"/>
  <c r="VCS12" i="19"/>
  <c r="VCT12" i="19"/>
  <c r="VCU12" i="19"/>
  <c r="VCV12" i="19"/>
  <c r="VCW12" i="19"/>
  <c r="VCX12" i="19"/>
  <c r="VCY12" i="19"/>
  <c r="VCZ12" i="19"/>
  <c r="VDA12" i="19"/>
  <c r="VDB12" i="19"/>
  <c r="VDC12" i="19"/>
  <c r="VDD12" i="19"/>
  <c r="VDE12" i="19"/>
  <c r="VDF12" i="19"/>
  <c r="VDG12" i="19"/>
  <c r="VDH12" i="19"/>
  <c r="VDI12" i="19"/>
  <c r="VDJ12" i="19"/>
  <c r="VDK12" i="19"/>
  <c r="VDL12" i="19"/>
  <c r="VDM12" i="19"/>
  <c r="VDN12" i="19"/>
  <c r="VDO12" i="19"/>
  <c r="VDP12" i="19"/>
  <c r="VDQ12" i="19"/>
  <c r="VDR12" i="19"/>
  <c r="VDS12" i="19"/>
  <c r="VDT12" i="19"/>
  <c r="VDU12" i="19"/>
  <c r="VDV12" i="19"/>
  <c r="VDW12" i="19"/>
  <c r="VDX12" i="19"/>
  <c r="VDY12" i="19"/>
  <c r="VDZ12" i="19"/>
  <c r="VEA12" i="19"/>
  <c r="VEB12" i="19"/>
  <c r="VEC12" i="19"/>
  <c r="VED12" i="19"/>
  <c r="VEE12" i="19"/>
  <c r="VEF12" i="19"/>
  <c r="VEG12" i="19"/>
  <c r="VEH12" i="19"/>
  <c r="VEI12" i="19"/>
  <c r="VEJ12" i="19"/>
  <c r="VEK12" i="19"/>
  <c r="VEL12" i="19"/>
  <c r="VEM12" i="19"/>
  <c r="VEN12" i="19"/>
  <c r="VEO12" i="19"/>
  <c r="VEP12" i="19"/>
  <c r="VEQ12" i="19"/>
  <c r="VER12" i="19"/>
  <c r="VES12" i="19"/>
  <c r="VET12" i="19"/>
  <c r="VEU12" i="19"/>
  <c r="VEV12" i="19"/>
  <c r="VEW12" i="19"/>
  <c r="VEX12" i="19"/>
  <c r="VEY12" i="19"/>
  <c r="VEZ12" i="19"/>
  <c r="VFA12" i="19"/>
  <c r="VFB12" i="19"/>
  <c r="VFC12" i="19"/>
  <c r="VFD12" i="19"/>
  <c r="VFE12" i="19"/>
  <c r="VFF12" i="19"/>
  <c r="VFG12" i="19"/>
  <c r="VFH12" i="19"/>
  <c r="VFI12" i="19"/>
  <c r="VFJ12" i="19"/>
  <c r="VFK12" i="19"/>
  <c r="VFL12" i="19"/>
  <c r="VFM12" i="19"/>
  <c r="VFN12" i="19"/>
  <c r="VFO12" i="19"/>
  <c r="VFP12" i="19"/>
  <c r="VFQ12" i="19"/>
  <c r="VFR12" i="19"/>
  <c r="VFS12" i="19"/>
  <c r="VFT12" i="19"/>
  <c r="VFU12" i="19"/>
  <c r="VFV12" i="19"/>
  <c r="VFW12" i="19"/>
  <c r="VFX12" i="19"/>
  <c r="VFY12" i="19"/>
  <c r="VFZ12" i="19"/>
  <c r="VGA12" i="19"/>
  <c r="VGB12" i="19"/>
  <c r="VGC12" i="19"/>
  <c r="VGD12" i="19"/>
  <c r="VGE12" i="19"/>
  <c r="VGF12" i="19"/>
  <c r="VGG12" i="19"/>
  <c r="VGH12" i="19"/>
  <c r="VGI12" i="19"/>
  <c r="VGJ12" i="19"/>
  <c r="VGK12" i="19"/>
  <c r="VGL12" i="19"/>
  <c r="VGM12" i="19"/>
  <c r="VGN12" i="19"/>
  <c r="VGO12" i="19"/>
  <c r="VGP12" i="19"/>
  <c r="VGQ12" i="19"/>
  <c r="VGR12" i="19"/>
  <c r="VGS12" i="19"/>
  <c r="VGT12" i="19"/>
  <c r="VGU12" i="19"/>
  <c r="VGV12" i="19"/>
  <c r="VGW12" i="19"/>
  <c r="VGX12" i="19"/>
  <c r="VGY12" i="19"/>
  <c r="VGZ12" i="19"/>
  <c r="VHA12" i="19"/>
  <c r="VHB12" i="19"/>
  <c r="VHC12" i="19"/>
  <c r="VHD12" i="19"/>
  <c r="VHE12" i="19"/>
  <c r="VHF12" i="19"/>
  <c r="VHG12" i="19"/>
  <c r="VHH12" i="19"/>
  <c r="VHI12" i="19"/>
  <c r="VHJ12" i="19"/>
  <c r="VHK12" i="19"/>
  <c r="VHL12" i="19"/>
  <c r="VHM12" i="19"/>
  <c r="VHN12" i="19"/>
  <c r="VHO12" i="19"/>
  <c r="VHP12" i="19"/>
  <c r="VHQ12" i="19"/>
  <c r="VHR12" i="19"/>
  <c r="VHS12" i="19"/>
  <c r="VHT12" i="19"/>
  <c r="VHU12" i="19"/>
  <c r="VHV12" i="19"/>
  <c r="VHW12" i="19"/>
  <c r="VHX12" i="19"/>
  <c r="VHY12" i="19"/>
  <c r="VHZ12" i="19"/>
  <c r="VIA12" i="19"/>
  <c r="VIB12" i="19"/>
  <c r="VIC12" i="19"/>
  <c r="VID12" i="19"/>
  <c r="VIE12" i="19"/>
  <c r="VIF12" i="19"/>
  <c r="VIG12" i="19"/>
  <c r="VIH12" i="19"/>
  <c r="VII12" i="19"/>
  <c r="VIJ12" i="19"/>
  <c r="VIK12" i="19"/>
  <c r="VIL12" i="19"/>
  <c r="VIM12" i="19"/>
  <c r="VIN12" i="19"/>
  <c r="VIO12" i="19"/>
  <c r="VIP12" i="19"/>
  <c r="VIQ12" i="19"/>
  <c r="VIR12" i="19"/>
  <c r="VIS12" i="19"/>
  <c r="VIT12" i="19"/>
  <c r="VIU12" i="19"/>
  <c r="VIV12" i="19"/>
  <c r="VIW12" i="19"/>
  <c r="VIX12" i="19"/>
  <c r="VIY12" i="19"/>
  <c r="VIZ12" i="19"/>
  <c r="VJA12" i="19"/>
  <c r="VJB12" i="19"/>
  <c r="VJC12" i="19"/>
  <c r="VJD12" i="19"/>
  <c r="VJE12" i="19"/>
  <c r="VJF12" i="19"/>
  <c r="VJG12" i="19"/>
  <c r="VJH12" i="19"/>
  <c r="VJI12" i="19"/>
  <c r="VJJ12" i="19"/>
  <c r="VJK12" i="19"/>
  <c r="VJL12" i="19"/>
  <c r="VJM12" i="19"/>
  <c r="VJN12" i="19"/>
  <c r="VJO12" i="19"/>
  <c r="VJP12" i="19"/>
  <c r="VJQ12" i="19"/>
  <c r="VJR12" i="19"/>
  <c r="VJS12" i="19"/>
  <c r="VJT12" i="19"/>
  <c r="VJU12" i="19"/>
  <c r="VJV12" i="19"/>
  <c r="VJW12" i="19"/>
  <c r="VJX12" i="19"/>
  <c r="VJY12" i="19"/>
  <c r="VJZ12" i="19"/>
  <c r="VKA12" i="19"/>
  <c r="VKB12" i="19"/>
  <c r="VKC12" i="19"/>
  <c r="VKD12" i="19"/>
  <c r="VKE12" i="19"/>
  <c r="VKF12" i="19"/>
  <c r="VKG12" i="19"/>
  <c r="VKH12" i="19"/>
  <c r="VKI12" i="19"/>
  <c r="VKJ12" i="19"/>
  <c r="VKK12" i="19"/>
  <c r="VKL12" i="19"/>
  <c r="VKM12" i="19"/>
  <c r="VKN12" i="19"/>
  <c r="VKO12" i="19"/>
  <c r="VKP12" i="19"/>
  <c r="VKQ12" i="19"/>
  <c r="VKR12" i="19"/>
  <c r="VKS12" i="19"/>
  <c r="VKT12" i="19"/>
  <c r="VKU12" i="19"/>
  <c r="VKV12" i="19"/>
  <c r="VKW12" i="19"/>
  <c r="VKX12" i="19"/>
  <c r="VKY12" i="19"/>
  <c r="VKZ12" i="19"/>
  <c r="VLA12" i="19"/>
  <c r="VLB12" i="19"/>
  <c r="VLC12" i="19"/>
  <c r="VLD12" i="19"/>
  <c r="VLE12" i="19"/>
  <c r="VLF12" i="19"/>
  <c r="VLG12" i="19"/>
  <c r="VLH12" i="19"/>
  <c r="VLI12" i="19"/>
  <c r="VLJ12" i="19"/>
  <c r="VLK12" i="19"/>
  <c r="VLL12" i="19"/>
  <c r="VLM12" i="19"/>
  <c r="VLN12" i="19"/>
  <c r="VLO12" i="19"/>
  <c r="VLP12" i="19"/>
  <c r="VLQ12" i="19"/>
  <c r="VLR12" i="19"/>
  <c r="VLS12" i="19"/>
  <c r="VLT12" i="19"/>
  <c r="VLU12" i="19"/>
  <c r="VLV12" i="19"/>
  <c r="VLW12" i="19"/>
  <c r="VLX12" i="19"/>
  <c r="VLY12" i="19"/>
  <c r="VLZ12" i="19"/>
  <c r="VMA12" i="19"/>
  <c r="VMB12" i="19"/>
  <c r="VMC12" i="19"/>
  <c r="VMD12" i="19"/>
  <c r="VME12" i="19"/>
  <c r="VMF12" i="19"/>
  <c r="VMG12" i="19"/>
  <c r="VMH12" i="19"/>
  <c r="VMI12" i="19"/>
  <c r="VMJ12" i="19"/>
  <c r="VMK12" i="19"/>
  <c r="VML12" i="19"/>
  <c r="VMM12" i="19"/>
  <c r="VMN12" i="19"/>
  <c r="VMO12" i="19"/>
  <c r="VMP12" i="19"/>
  <c r="VMQ12" i="19"/>
  <c r="VMR12" i="19"/>
  <c r="VMS12" i="19"/>
  <c r="VMT12" i="19"/>
  <c r="VMU12" i="19"/>
  <c r="VMV12" i="19"/>
  <c r="VMW12" i="19"/>
  <c r="VMX12" i="19"/>
  <c r="VMY12" i="19"/>
  <c r="VMZ12" i="19"/>
  <c r="VNA12" i="19"/>
  <c r="VNB12" i="19"/>
  <c r="VNC12" i="19"/>
  <c r="VND12" i="19"/>
  <c r="VNE12" i="19"/>
  <c r="VNF12" i="19"/>
  <c r="VNG12" i="19"/>
  <c r="VNH12" i="19"/>
  <c r="VNI12" i="19"/>
  <c r="VNJ12" i="19"/>
  <c r="VNK12" i="19"/>
  <c r="VNL12" i="19"/>
  <c r="VNM12" i="19"/>
  <c r="VNN12" i="19"/>
  <c r="VNO12" i="19"/>
  <c r="VNP12" i="19"/>
  <c r="VNQ12" i="19"/>
  <c r="VNR12" i="19"/>
  <c r="VNS12" i="19"/>
  <c r="VNT12" i="19"/>
  <c r="VNU12" i="19"/>
  <c r="VNV12" i="19"/>
  <c r="VNW12" i="19"/>
  <c r="VNX12" i="19"/>
  <c r="VNY12" i="19"/>
  <c r="VNZ12" i="19"/>
  <c r="VOA12" i="19"/>
  <c r="VOB12" i="19"/>
  <c r="VOC12" i="19"/>
  <c r="VOD12" i="19"/>
  <c r="VOE12" i="19"/>
  <c r="VOF12" i="19"/>
  <c r="VOG12" i="19"/>
  <c r="VOH12" i="19"/>
  <c r="VOI12" i="19"/>
  <c r="VOJ12" i="19"/>
  <c r="VOK12" i="19"/>
  <c r="VOL12" i="19"/>
  <c r="VOM12" i="19"/>
  <c r="VON12" i="19"/>
  <c r="VOO12" i="19"/>
  <c r="VOP12" i="19"/>
  <c r="VOQ12" i="19"/>
  <c r="VOR12" i="19"/>
  <c r="VOS12" i="19"/>
  <c r="VOT12" i="19"/>
  <c r="VOU12" i="19"/>
  <c r="VOV12" i="19"/>
  <c r="VOW12" i="19"/>
  <c r="VOX12" i="19"/>
  <c r="VOY12" i="19"/>
  <c r="VOZ12" i="19"/>
  <c r="VPA12" i="19"/>
  <c r="VPB12" i="19"/>
  <c r="VPC12" i="19"/>
  <c r="VPD12" i="19"/>
  <c r="VPE12" i="19"/>
  <c r="VPF12" i="19"/>
  <c r="VPG12" i="19"/>
  <c r="VPH12" i="19"/>
  <c r="VPI12" i="19"/>
  <c r="VPJ12" i="19"/>
  <c r="VPK12" i="19"/>
  <c r="VPL12" i="19"/>
  <c r="VPM12" i="19"/>
  <c r="VPN12" i="19"/>
  <c r="VPO12" i="19"/>
  <c r="VPP12" i="19"/>
  <c r="VPQ12" i="19"/>
  <c r="VPR12" i="19"/>
  <c r="VPS12" i="19"/>
  <c r="VPT12" i="19"/>
  <c r="VPU12" i="19"/>
  <c r="VPV12" i="19"/>
  <c r="VPW12" i="19"/>
  <c r="VPX12" i="19"/>
  <c r="VPY12" i="19"/>
  <c r="VPZ12" i="19"/>
  <c r="VQA12" i="19"/>
  <c r="VQB12" i="19"/>
  <c r="VQC12" i="19"/>
  <c r="VQD12" i="19"/>
  <c r="VQE12" i="19"/>
  <c r="VQF12" i="19"/>
  <c r="VQG12" i="19"/>
  <c r="VQH12" i="19"/>
  <c r="VQI12" i="19"/>
  <c r="VQJ12" i="19"/>
  <c r="VQK12" i="19"/>
  <c r="VQL12" i="19"/>
  <c r="VQM12" i="19"/>
  <c r="VQN12" i="19"/>
  <c r="VQO12" i="19"/>
  <c r="VQP12" i="19"/>
  <c r="VQQ12" i="19"/>
  <c r="VQR12" i="19"/>
  <c r="VQS12" i="19"/>
  <c r="VQT12" i="19"/>
  <c r="VQU12" i="19"/>
  <c r="VQV12" i="19"/>
  <c r="VQW12" i="19"/>
  <c r="VQX12" i="19"/>
  <c r="VQY12" i="19"/>
  <c r="VQZ12" i="19"/>
  <c r="VRA12" i="19"/>
  <c r="VRB12" i="19"/>
  <c r="VRC12" i="19"/>
  <c r="VRD12" i="19"/>
  <c r="VRE12" i="19"/>
  <c r="VRF12" i="19"/>
  <c r="VRG12" i="19"/>
  <c r="VRH12" i="19"/>
  <c r="VRI12" i="19"/>
  <c r="VRJ12" i="19"/>
  <c r="VRK12" i="19"/>
  <c r="VRL12" i="19"/>
  <c r="VRM12" i="19"/>
  <c r="VRN12" i="19"/>
  <c r="VRO12" i="19"/>
  <c r="VRP12" i="19"/>
  <c r="VRQ12" i="19"/>
  <c r="VRR12" i="19"/>
  <c r="VRS12" i="19"/>
  <c r="VRT12" i="19"/>
  <c r="VRU12" i="19"/>
  <c r="VRV12" i="19"/>
  <c r="VRW12" i="19"/>
  <c r="VRX12" i="19"/>
  <c r="VRY12" i="19"/>
  <c r="VRZ12" i="19"/>
  <c r="VSA12" i="19"/>
  <c r="VSB12" i="19"/>
  <c r="VSC12" i="19"/>
  <c r="VSD12" i="19"/>
  <c r="VSE12" i="19"/>
  <c r="VSF12" i="19"/>
  <c r="VSG12" i="19"/>
  <c r="VSH12" i="19"/>
  <c r="VSI12" i="19"/>
  <c r="VSJ12" i="19"/>
  <c r="VSK12" i="19"/>
  <c r="VSL12" i="19"/>
  <c r="VSM12" i="19"/>
  <c r="VSN12" i="19"/>
  <c r="VSO12" i="19"/>
  <c r="VSP12" i="19"/>
  <c r="VSQ12" i="19"/>
  <c r="VSR12" i="19"/>
  <c r="VSS12" i="19"/>
  <c r="VST12" i="19"/>
  <c r="VSU12" i="19"/>
  <c r="VSV12" i="19"/>
  <c r="VSW12" i="19"/>
  <c r="VSX12" i="19"/>
  <c r="VSY12" i="19"/>
  <c r="VSZ12" i="19"/>
  <c r="VTA12" i="19"/>
  <c r="VTB12" i="19"/>
  <c r="VTC12" i="19"/>
  <c r="VTD12" i="19"/>
  <c r="VTE12" i="19"/>
  <c r="VTF12" i="19"/>
  <c r="VTG12" i="19"/>
  <c r="VTH12" i="19"/>
  <c r="VTI12" i="19"/>
  <c r="VTJ12" i="19"/>
  <c r="VTK12" i="19"/>
  <c r="VTL12" i="19"/>
  <c r="VTM12" i="19"/>
  <c r="VTN12" i="19"/>
  <c r="VTO12" i="19"/>
  <c r="VTP12" i="19"/>
  <c r="VTQ12" i="19"/>
  <c r="VTR12" i="19"/>
  <c r="VTS12" i="19"/>
  <c r="VTT12" i="19"/>
  <c r="VTU12" i="19"/>
  <c r="VTV12" i="19"/>
  <c r="VTW12" i="19"/>
  <c r="VTX12" i="19"/>
  <c r="VTY12" i="19"/>
  <c r="VTZ12" i="19"/>
  <c r="VUA12" i="19"/>
  <c r="VUB12" i="19"/>
  <c r="VUC12" i="19"/>
  <c r="VUD12" i="19"/>
  <c r="VUE12" i="19"/>
  <c r="VUF12" i="19"/>
  <c r="VUG12" i="19"/>
  <c r="VUH12" i="19"/>
  <c r="VUI12" i="19"/>
  <c r="VUJ12" i="19"/>
  <c r="VUK12" i="19"/>
  <c r="VUL12" i="19"/>
  <c r="VUM12" i="19"/>
  <c r="VUN12" i="19"/>
  <c r="VUO12" i="19"/>
  <c r="VUP12" i="19"/>
  <c r="VUQ12" i="19"/>
  <c r="VUR12" i="19"/>
  <c r="VUS12" i="19"/>
  <c r="VUT12" i="19"/>
  <c r="VUU12" i="19"/>
  <c r="VUV12" i="19"/>
  <c r="VUW12" i="19"/>
  <c r="VUX12" i="19"/>
  <c r="VUY12" i="19"/>
  <c r="VUZ12" i="19"/>
  <c r="VVA12" i="19"/>
  <c r="VVB12" i="19"/>
  <c r="VVC12" i="19"/>
  <c r="VVD12" i="19"/>
  <c r="VVE12" i="19"/>
  <c r="VVF12" i="19"/>
  <c r="VVG12" i="19"/>
  <c r="VVH12" i="19"/>
  <c r="VVI12" i="19"/>
  <c r="VVJ12" i="19"/>
  <c r="VVK12" i="19"/>
  <c r="VVL12" i="19"/>
  <c r="VVM12" i="19"/>
  <c r="VVN12" i="19"/>
  <c r="VVO12" i="19"/>
  <c r="VVP12" i="19"/>
  <c r="VVQ12" i="19"/>
  <c r="VVR12" i="19"/>
  <c r="VVS12" i="19"/>
  <c r="VVT12" i="19"/>
  <c r="VVU12" i="19"/>
  <c r="VVV12" i="19"/>
  <c r="VVW12" i="19"/>
  <c r="VVX12" i="19"/>
  <c r="VVY12" i="19"/>
  <c r="VVZ12" i="19"/>
  <c r="VWA12" i="19"/>
  <c r="VWB12" i="19"/>
  <c r="VWC12" i="19"/>
  <c r="VWD12" i="19"/>
  <c r="VWE12" i="19"/>
  <c r="VWF12" i="19"/>
  <c r="VWG12" i="19"/>
  <c r="VWH12" i="19"/>
  <c r="VWI12" i="19"/>
  <c r="VWJ12" i="19"/>
  <c r="VWK12" i="19"/>
  <c r="VWL12" i="19"/>
  <c r="VWM12" i="19"/>
  <c r="VWN12" i="19"/>
  <c r="VWO12" i="19"/>
  <c r="VWP12" i="19"/>
  <c r="VWQ12" i="19"/>
  <c r="VWR12" i="19"/>
  <c r="VWS12" i="19"/>
  <c r="VWT12" i="19"/>
  <c r="VWU12" i="19"/>
  <c r="VWV12" i="19"/>
  <c r="VWW12" i="19"/>
  <c r="VWX12" i="19"/>
  <c r="VWY12" i="19"/>
  <c r="VWZ12" i="19"/>
  <c r="VXA12" i="19"/>
  <c r="VXB12" i="19"/>
  <c r="VXC12" i="19"/>
  <c r="VXD12" i="19"/>
  <c r="VXE12" i="19"/>
  <c r="VXF12" i="19"/>
  <c r="VXG12" i="19"/>
  <c r="VXH12" i="19"/>
  <c r="VXI12" i="19"/>
  <c r="VXJ12" i="19"/>
  <c r="VXK12" i="19"/>
  <c r="VXL12" i="19"/>
  <c r="VXM12" i="19"/>
  <c r="VXN12" i="19"/>
  <c r="VXO12" i="19"/>
  <c r="VXP12" i="19"/>
  <c r="VXQ12" i="19"/>
  <c r="VXR12" i="19"/>
  <c r="VXS12" i="19"/>
  <c r="VXT12" i="19"/>
  <c r="VXU12" i="19"/>
  <c r="VXV12" i="19"/>
  <c r="VXW12" i="19"/>
  <c r="VXX12" i="19"/>
  <c r="VXY12" i="19"/>
  <c r="VXZ12" i="19"/>
  <c r="VYA12" i="19"/>
  <c r="VYB12" i="19"/>
  <c r="VYC12" i="19"/>
  <c r="VYD12" i="19"/>
  <c r="VYE12" i="19"/>
  <c r="VYF12" i="19"/>
  <c r="VYG12" i="19"/>
  <c r="VYH12" i="19"/>
  <c r="VYI12" i="19"/>
  <c r="VYJ12" i="19"/>
  <c r="VYK12" i="19"/>
  <c r="VYL12" i="19"/>
  <c r="VYM12" i="19"/>
  <c r="VYN12" i="19"/>
  <c r="VYO12" i="19"/>
  <c r="VYP12" i="19"/>
  <c r="VYQ12" i="19"/>
  <c r="VYR12" i="19"/>
  <c r="VYS12" i="19"/>
  <c r="VYT12" i="19"/>
  <c r="VYU12" i="19"/>
  <c r="VYV12" i="19"/>
  <c r="VYW12" i="19"/>
  <c r="VYX12" i="19"/>
  <c r="VYY12" i="19"/>
  <c r="VYZ12" i="19"/>
  <c r="VZA12" i="19"/>
  <c r="VZB12" i="19"/>
  <c r="VZC12" i="19"/>
  <c r="VZD12" i="19"/>
  <c r="VZE12" i="19"/>
  <c r="VZF12" i="19"/>
  <c r="VZG12" i="19"/>
  <c r="VZH12" i="19"/>
  <c r="VZI12" i="19"/>
  <c r="VZJ12" i="19"/>
  <c r="VZK12" i="19"/>
  <c r="VZL12" i="19"/>
  <c r="VZM12" i="19"/>
  <c r="VZN12" i="19"/>
  <c r="VZO12" i="19"/>
  <c r="VZP12" i="19"/>
  <c r="VZQ12" i="19"/>
  <c r="VZR12" i="19"/>
  <c r="VZS12" i="19"/>
  <c r="VZT12" i="19"/>
  <c r="VZU12" i="19"/>
  <c r="VZV12" i="19"/>
  <c r="VZW12" i="19"/>
  <c r="VZX12" i="19"/>
  <c r="VZY12" i="19"/>
  <c r="VZZ12" i="19"/>
  <c r="WAA12" i="19"/>
  <c r="WAB12" i="19"/>
  <c r="WAC12" i="19"/>
  <c r="WAD12" i="19"/>
  <c r="WAE12" i="19"/>
  <c r="WAF12" i="19"/>
  <c r="WAG12" i="19"/>
  <c r="WAH12" i="19"/>
  <c r="WAI12" i="19"/>
  <c r="WAJ12" i="19"/>
  <c r="WAK12" i="19"/>
  <c r="WAL12" i="19"/>
  <c r="WAM12" i="19"/>
  <c r="WAN12" i="19"/>
  <c r="WAO12" i="19"/>
  <c r="WAP12" i="19"/>
  <c r="WAQ12" i="19"/>
  <c r="WAR12" i="19"/>
  <c r="WAS12" i="19"/>
  <c r="WAT12" i="19"/>
  <c r="WAU12" i="19"/>
  <c r="WAV12" i="19"/>
  <c r="WAW12" i="19"/>
  <c r="WAX12" i="19"/>
  <c r="WAY12" i="19"/>
  <c r="WAZ12" i="19"/>
  <c r="WBA12" i="19"/>
  <c r="WBB12" i="19"/>
  <c r="WBC12" i="19"/>
  <c r="WBD12" i="19"/>
  <c r="WBE12" i="19"/>
  <c r="WBF12" i="19"/>
  <c r="WBG12" i="19"/>
  <c r="WBH12" i="19"/>
  <c r="WBI12" i="19"/>
  <c r="WBJ12" i="19"/>
  <c r="WBK12" i="19"/>
  <c r="WBL12" i="19"/>
  <c r="WBM12" i="19"/>
  <c r="WBN12" i="19"/>
  <c r="WBO12" i="19"/>
  <c r="WBP12" i="19"/>
  <c r="WBQ12" i="19"/>
  <c r="WBR12" i="19"/>
  <c r="WBS12" i="19"/>
  <c r="WBT12" i="19"/>
  <c r="WBU12" i="19"/>
  <c r="WBV12" i="19"/>
  <c r="WBW12" i="19"/>
  <c r="WBX12" i="19"/>
  <c r="WBY12" i="19"/>
  <c r="WBZ12" i="19"/>
  <c r="WCA12" i="19"/>
  <c r="WCB12" i="19"/>
  <c r="WCC12" i="19"/>
  <c r="WCD12" i="19"/>
  <c r="WCE12" i="19"/>
  <c r="WCF12" i="19"/>
  <c r="WCG12" i="19"/>
  <c r="WCH12" i="19"/>
  <c r="WCI12" i="19"/>
  <c r="WCJ12" i="19"/>
  <c r="WCK12" i="19"/>
  <c r="WCL12" i="19"/>
  <c r="WCM12" i="19"/>
  <c r="WCN12" i="19"/>
  <c r="WCO12" i="19"/>
  <c r="WCP12" i="19"/>
  <c r="WCQ12" i="19"/>
  <c r="WCR12" i="19"/>
  <c r="WCS12" i="19"/>
  <c r="WCT12" i="19"/>
  <c r="WCU12" i="19"/>
  <c r="WCV12" i="19"/>
  <c r="WCW12" i="19"/>
  <c r="WCX12" i="19"/>
  <c r="WCY12" i="19"/>
  <c r="WCZ12" i="19"/>
  <c r="WDA12" i="19"/>
  <c r="WDB12" i="19"/>
  <c r="WDC12" i="19"/>
  <c r="WDD12" i="19"/>
  <c r="WDE12" i="19"/>
  <c r="WDF12" i="19"/>
  <c r="WDG12" i="19"/>
  <c r="WDH12" i="19"/>
  <c r="WDI12" i="19"/>
  <c r="WDJ12" i="19"/>
  <c r="WDK12" i="19"/>
  <c r="WDL12" i="19"/>
  <c r="WDM12" i="19"/>
  <c r="WDN12" i="19"/>
  <c r="WDO12" i="19"/>
  <c r="WDP12" i="19"/>
  <c r="WDQ12" i="19"/>
  <c r="WDR12" i="19"/>
  <c r="WDS12" i="19"/>
  <c r="WDT12" i="19"/>
  <c r="WDU12" i="19"/>
  <c r="WDV12" i="19"/>
  <c r="WDW12" i="19"/>
  <c r="WDX12" i="19"/>
  <c r="WDY12" i="19"/>
  <c r="WDZ12" i="19"/>
  <c r="WEA12" i="19"/>
  <c r="WEB12" i="19"/>
  <c r="WEC12" i="19"/>
  <c r="WED12" i="19"/>
  <c r="WEE12" i="19"/>
  <c r="WEF12" i="19"/>
  <c r="WEG12" i="19"/>
  <c r="WEH12" i="19"/>
  <c r="WEI12" i="19"/>
  <c r="WEJ12" i="19"/>
  <c r="WEK12" i="19"/>
  <c r="WEL12" i="19"/>
  <c r="WEM12" i="19"/>
  <c r="WEN12" i="19"/>
  <c r="WEO12" i="19"/>
  <c r="WEP12" i="19"/>
  <c r="WEQ12" i="19"/>
  <c r="WER12" i="19"/>
  <c r="WES12" i="19"/>
  <c r="WET12" i="19"/>
  <c r="WEU12" i="19"/>
  <c r="WEV12" i="19"/>
  <c r="WEW12" i="19"/>
  <c r="WEX12" i="19"/>
  <c r="WEY12" i="19"/>
  <c r="WEZ12" i="19"/>
  <c r="WFA12" i="19"/>
  <c r="WFB12" i="19"/>
  <c r="WFC12" i="19"/>
  <c r="WFD12" i="19"/>
  <c r="WFE12" i="19"/>
  <c r="WFF12" i="19"/>
  <c r="WFG12" i="19"/>
  <c r="WFH12" i="19"/>
  <c r="WFI12" i="19"/>
  <c r="WFJ12" i="19"/>
  <c r="WFK12" i="19"/>
  <c r="WFL12" i="19"/>
  <c r="WFM12" i="19"/>
  <c r="WFN12" i="19"/>
  <c r="WFO12" i="19"/>
  <c r="WFP12" i="19"/>
  <c r="WFQ12" i="19"/>
  <c r="WFR12" i="19"/>
  <c r="WFS12" i="19"/>
  <c r="WFT12" i="19"/>
  <c r="WFU12" i="19"/>
  <c r="WFV12" i="19"/>
  <c r="WFW12" i="19"/>
  <c r="WFX12" i="19"/>
  <c r="WFY12" i="19"/>
  <c r="WFZ12" i="19"/>
  <c r="WGA12" i="19"/>
  <c r="WGB12" i="19"/>
  <c r="WGC12" i="19"/>
  <c r="WGD12" i="19"/>
  <c r="WGE12" i="19"/>
  <c r="WGF12" i="19"/>
  <c r="WGG12" i="19"/>
  <c r="WGH12" i="19"/>
  <c r="WGI12" i="19"/>
  <c r="WGJ12" i="19"/>
  <c r="WGK12" i="19"/>
  <c r="WGL12" i="19"/>
  <c r="WGM12" i="19"/>
  <c r="WGN12" i="19"/>
  <c r="WGO12" i="19"/>
  <c r="WGP12" i="19"/>
  <c r="WGQ12" i="19"/>
  <c r="WGR12" i="19"/>
  <c r="WGS12" i="19"/>
  <c r="WGT12" i="19"/>
  <c r="WGU12" i="19"/>
  <c r="WGV12" i="19"/>
  <c r="WGW12" i="19"/>
  <c r="WGX12" i="19"/>
  <c r="WGY12" i="19"/>
  <c r="WGZ12" i="19"/>
  <c r="WHA12" i="19"/>
  <c r="WHB12" i="19"/>
  <c r="WHC12" i="19"/>
  <c r="WHD12" i="19"/>
  <c r="WHE12" i="19"/>
  <c r="WHF12" i="19"/>
  <c r="WHG12" i="19"/>
  <c r="WHH12" i="19"/>
  <c r="WHI12" i="19"/>
  <c r="WHJ12" i="19"/>
  <c r="WHK12" i="19"/>
  <c r="WHL12" i="19"/>
  <c r="WHM12" i="19"/>
  <c r="WHN12" i="19"/>
  <c r="WHO12" i="19"/>
  <c r="WHP12" i="19"/>
  <c r="WHQ12" i="19"/>
  <c r="WHR12" i="19"/>
  <c r="WHS12" i="19"/>
  <c r="WHT12" i="19"/>
  <c r="WHU12" i="19"/>
  <c r="WHV12" i="19"/>
  <c r="WHW12" i="19"/>
  <c r="WHX12" i="19"/>
  <c r="WHY12" i="19"/>
  <c r="WHZ12" i="19"/>
  <c r="WIA12" i="19"/>
  <c r="WIB12" i="19"/>
  <c r="WIC12" i="19"/>
  <c r="WID12" i="19"/>
  <c r="WIE12" i="19"/>
  <c r="WIF12" i="19"/>
  <c r="WIG12" i="19"/>
  <c r="WIH12" i="19"/>
  <c r="WII12" i="19"/>
  <c r="WIJ12" i="19"/>
  <c r="WIK12" i="19"/>
  <c r="WIL12" i="19"/>
  <c r="WIM12" i="19"/>
  <c r="WIN12" i="19"/>
  <c r="WIO12" i="19"/>
  <c r="WIP12" i="19"/>
  <c r="WIQ12" i="19"/>
  <c r="WIR12" i="19"/>
  <c r="WIS12" i="19"/>
  <c r="WIT12" i="19"/>
  <c r="WIU12" i="19"/>
  <c r="WIV12" i="19"/>
  <c r="WIW12" i="19"/>
  <c r="WIX12" i="19"/>
  <c r="WIY12" i="19"/>
  <c r="WIZ12" i="19"/>
  <c r="WJA12" i="19"/>
  <c r="WJB12" i="19"/>
  <c r="WJC12" i="19"/>
  <c r="WJD12" i="19"/>
  <c r="WJE12" i="19"/>
  <c r="WJF12" i="19"/>
  <c r="WJG12" i="19"/>
  <c r="WJH12" i="19"/>
  <c r="WJI12" i="19"/>
  <c r="WJJ12" i="19"/>
  <c r="WJK12" i="19"/>
  <c r="WJL12" i="19"/>
  <c r="WJM12" i="19"/>
  <c r="WJN12" i="19"/>
  <c r="WJO12" i="19"/>
  <c r="WJP12" i="19"/>
  <c r="WJQ12" i="19"/>
  <c r="WJR12" i="19"/>
  <c r="WJS12" i="19"/>
  <c r="WJT12" i="19"/>
  <c r="WJU12" i="19"/>
  <c r="WJV12" i="19"/>
  <c r="WJW12" i="19"/>
  <c r="WJX12" i="19"/>
  <c r="WJY12" i="19"/>
  <c r="WJZ12" i="19"/>
  <c r="WKA12" i="19"/>
  <c r="WKB12" i="19"/>
  <c r="WKC12" i="19"/>
  <c r="WKD12" i="19"/>
  <c r="WKE12" i="19"/>
  <c r="WKF12" i="19"/>
  <c r="WKG12" i="19"/>
  <c r="WKH12" i="19"/>
  <c r="WKI12" i="19"/>
  <c r="WKJ12" i="19"/>
  <c r="WKK12" i="19"/>
  <c r="WKL12" i="19"/>
  <c r="WKM12" i="19"/>
  <c r="WKN12" i="19"/>
  <c r="WKO12" i="19"/>
  <c r="WKP12" i="19"/>
  <c r="WKQ12" i="19"/>
  <c r="WKR12" i="19"/>
  <c r="WKS12" i="19"/>
  <c r="WKT12" i="19"/>
  <c r="WKU12" i="19"/>
  <c r="WKV12" i="19"/>
  <c r="WKW12" i="19"/>
  <c r="WKX12" i="19"/>
  <c r="WKY12" i="19"/>
  <c r="WKZ12" i="19"/>
  <c r="WLA12" i="19"/>
  <c r="WLB12" i="19"/>
  <c r="WLC12" i="19"/>
  <c r="WLD12" i="19"/>
  <c r="WLE12" i="19"/>
  <c r="WLF12" i="19"/>
  <c r="WLG12" i="19"/>
  <c r="WLH12" i="19"/>
  <c r="WLI12" i="19"/>
  <c r="WLJ12" i="19"/>
  <c r="WLK12" i="19"/>
  <c r="WLL12" i="19"/>
  <c r="WLM12" i="19"/>
  <c r="WLN12" i="19"/>
  <c r="WLO12" i="19"/>
  <c r="WLP12" i="19"/>
  <c r="WLQ12" i="19"/>
  <c r="WLR12" i="19"/>
  <c r="WLS12" i="19"/>
  <c r="WLT12" i="19"/>
  <c r="WLU12" i="19"/>
  <c r="WLV12" i="19"/>
  <c r="WLW12" i="19"/>
  <c r="WLX12" i="19"/>
  <c r="WLY12" i="19"/>
  <c r="WLZ12" i="19"/>
  <c r="WMA12" i="19"/>
  <c r="WMB12" i="19"/>
  <c r="WMC12" i="19"/>
  <c r="WMD12" i="19"/>
  <c r="WME12" i="19"/>
  <c r="WMF12" i="19"/>
  <c r="WMG12" i="19"/>
  <c r="WMH12" i="19"/>
  <c r="WMI12" i="19"/>
  <c r="WMJ12" i="19"/>
  <c r="WMK12" i="19"/>
  <c r="WML12" i="19"/>
  <c r="WMM12" i="19"/>
  <c r="WMN12" i="19"/>
  <c r="WMO12" i="19"/>
  <c r="WMP12" i="19"/>
  <c r="WMQ12" i="19"/>
  <c r="WMR12" i="19"/>
  <c r="WMS12" i="19"/>
  <c r="WMT12" i="19"/>
  <c r="WMU12" i="19"/>
  <c r="WMV12" i="19"/>
  <c r="WMW12" i="19"/>
  <c r="WMX12" i="19"/>
  <c r="WMY12" i="19"/>
  <c r="WMZ12" i="19"/>
  <c r="WNA12" i="19"/>
  <c r="WNB12" i="19"/>
  <c r="WNC12" i="19"/>
  <c r="WND12" i="19"/>
  <c r="WNE12" i="19"/>
  <c r="WNF12" i="19"/>
  <c r="WNG12" i="19"/>
  <c r="WNH12" i="19"/>
  <c r="WNI12" i="19"/>
  <c r="WNJ12" i="19"/>
  <c r="WNK12" i="19"/>
  <c r="WNL12" i="19"/>
  <c r="WNM12" i="19"/>
  <c r="WNN12" i="19"/>
  <c r="WNO12" i="19"/>
  <c r="WNP12" i="19"/>
  <c r="WNQ12" i="19"/>
  <c r="WNR12" i="19"/>
  <c r="WNS12" i="19"/>
  <c r="WNT12" i="19"/>
  <c r="WNU12" i="19"/>
  <c r="WNV12" i="19"/>
  <c r="WNW12" i="19"/>
  <c r="WNX12" i="19"/>
  <c r="WNY12" i="19"/>
  <c r="WNZ12" i="19"/>
  <c r="WOA12" i="19"/>
  <c r="WOB12" i="19"/>
  <c r="WOC12" i="19"/>
  <c r="WOD12" i="19"/>
  <c r="WOE12" i="19"/>
  <c r="WOF12" i="19"/>
  <c r="WOG12" i="19"/>
  <c r="WOH12" i="19"/>
  <c r="WOI12" i="19"/>
  <c r="WOJ12" i="19"/>
  <c r="WOK12" i="19"/>
  <c r="WOL12" i="19"/>
  <c r="WOM12" i="19"/>
  <c r="WON12" i="19"/>
  <c r="WOO12" i="19"/>
  <c r="WOP12" i="19"/>
  <c r="WOQ12" i="19"/>
  <c r="WOR12" i="19"/>
  <c r="WOS12" i="19"/>
  <c r="WOT12" i="19"/>
  <c r="WOU12" i="19"/>
  <c r="WOV12" i="19"/>
  <c r="WOW12" i="19"/>
  <c r="WOX12" i="19"/>
  <c r="WOY12" i="19"/>
  <c r="WOZ12" i="19"/>
  <c r="WPA12" i="19"/>
  <c r="WPB12" i="19"/>
  <c r="WPC12" i="19"/>
  <c r="WPD12" i="19"/>
  <c r="WPE12" i="19"/>
  <c r="WPF12" i="19"/>
  <c r="WPG12" i="19"/>
  <c r="WPH12" i="19"/>
  <c r="WPI12" i="19"/>
  <c r="WPJ12" i="19"/>
  <c r="WPK12" i="19"/>
  <c r="WPL12" i="19"/>
  <c r="WPM12" i="19"/>
  <c r="WPN12" i="19"/>
  <c r="WPO12" i="19"/>
  <c r="WPP12" i="19"/>
  <c r="WPQ12" i="19"/>
  <c r="WPR12" i="19"/>
  <c r="WPS12" i="19"/>
  <c r="WPT12" i="19"/>
  <c r="WPU12" i="19"/>
  <c r="WPV12" i="19"/>
  <c r="WPW12" i="19"/>
  <c r="WPX12" i="19"/>
  <c r="WPY12" i="19"/>
  <c r="WPZ12" i="19"/>
  <c r="WQA12" i="19"/>
  <c r="WQB12" i="19"/>
  <c r="WQC12" i="19"/>
  <c r="WQD12" i="19"/>
  <c r="WQE12" i="19"/>
  <c r="WQF12" i="19"/>
  <c r="WQG12" i="19"/>
  <c r="WQH12" i="19"/>
  <c r="WQI12" i="19"/>
  <c r="WQJ12" i="19"/>
  <c r="WQK12" i="19"/>
  <c r="WQL12" i="19"/>
  <c r="WQM12" i="19"/>
  <c r="WQN12" i="19"/>
  <c r="WQO12" i="19"/>
  <c r="WQP12" i="19"/>
  <c r="WQQ12" i="19"/>
  <c r="WQR12" i="19"/>
  <c r="WQS12" i="19"/>
  <c r="WQT12" i="19"/>
  <c r="WQU12" i="19"/>
  <c r="WQV12" i="19"/>
  <c r="WQW12" i="19"/>
  <c r="WQX12" i="19"/>
  <c r="WQY12" i="19"/>
  <c r="WQZ12" i="19"/>
  <c r="WRA12" i="19"/>
  <c r="WRB12" i="19"/>
  <c r="WRC12" i="19"/>
  <c r="WRD12" i="19"/>
  <c r="WRE12" i="19"/>
  <c r="WRF12" i="19"/>
  <c r="WRG12" i="19"/>
  <c r="WRH12" i="19"/>
  <c r="WRI12" i="19"/>
  <c r="WRJ12" i="19"/>
  <c r="WRK12" i="19"/>
  <c r="WRL12" i="19"/>
  <c r="WRM12" i="19"/>
  <c r="WRN12" i="19"/>
  <c r="WRO12" i="19"/>
  <c r="WRP12" i="19"/>
  <c r="WRQ12" i="19"/>
  <c r="WRR12" i="19"/>
  <c r="WRS12" i="19"/>
  <c r="WRT12" i="19"/>
  <c r="WRU12" i="19"/>
  <c r="WRV12" i="19"/>
  <c r="WRW12" i="19"/>
  <c r="WRX12" i="19"/>
  <c r="WRY12" i="19"/>
  <c r="WRZ12" i="19"/>
  <c r="WSA12" i="19"/>
  <c r="WSB12" i="19"/>
  <c r="WSC12" i="19"/>
  <c r="WSD12" i="19"/>
  <c r="WSE12" i="19"/>
  <c r="WSF12" i="19"/>
  <c r="WSG12" i="19"/>
  <c r="WSH12" i="19"/>
  <c r="WSI12" i="19"/>
  <c r="WSJ12" i="19"/>
  <c r="WSK12" i="19"/>
  <c r="WSL12" i="19"/>
  <c r="WSM12" i="19"/>
  <c r="WSN12" i="19"/>
  <c r="WSO12" i="19"/>
  <c r="WSP12" i="19"/>
  <c r="WSQ12" i="19"/>
  <c r="WSR12" i="19"/>
  <c r="WSS12" i="19"/>
  <c r="WST12" i="19"/>
  <c r="WSU12" i="19"/>
  <c r="WSV12" i="19"/>
  <c r="WSW12" i="19"/>
  <c r="WSX12" i="19"/>
  <c r="WSY12" i="19"/>
  <c r="WSZ12" i="19"/>
  <c r="WTA12" i="19"/>
  <c r="WTB12" i="19"/>
  <c r="WTC12" i="19"/>
  <c r="WTD12" i="19"/>
  <c r="WTE12" i="19"/>
  <c r="WTF12" i="19"/>
  <c r="WTG12" i="19"/>
  <c r="WTH12" i="19"/>
  <c r="WTI12" i="19"/>
  <c r="WTJ12" i="19"/>
  <c r="WTK12" i="19"/>
  <c r="WTL12" i="19"/>
  <c r="WTM12" i="19"/>
  <c r="WTN12" i="19"/>
  <c r="WTO12" i="19"/>
  <c r="WTP12" i="19"/>
  <c r="WTQ12" i="19"/>
  <c r="WTR12" i="19"/>
  <c r="WTS12" i="19"/>
  <c r="WTT12" i="19"/>
  <c r="WTU12" i="19"/>
  <c r="WTV12" i="19"/>
  <c r="WTW12" i="19"/>
  <c r="WTX12" i="19"/>
  <c r="WTY12" i="19"/>
  <c r="WTZ12" i="19"/>
  <c r="WUA12" i="19"/>
  <c r="WUB12" i="19"/>
  <c r="WUC12" i="19"/>
  <c r="WUD12" i="19"/>
  <c r="WUE12" i="19"/>
  <c r="WUF12" i="19"/>
  <c r="WUG12" i="19"/>
  <c r="WUH12" i="19"/>
  <c r="WUI12" i="19"/>
  <c r="WUJ12" i="19"/>
  <c r="WUK12" i="19"/>
  <c r="WUL12" i="19"/>
  <c r="WUM12" i="19"/>
  <c r="WUN12" i="19"/>
  <c r="WUO12" i="19"/>
  <c r="WUP12" i="19"/>
  <c r="WUQ12" i="19"/>
  <c r="WUR12" i="19"/>
  <c r="WUS12" i="19"/>
  <c r="WUT12" i="19"/>
  <c r="WUU12" i="19"/>
  <c r="WUV12" i="19"/>
  <c r="WUW12" i="19"/>
  <c r="WUX12" i="19"/>
  <c r="WUY12" i="19"/>
  <c r="WUZ12" i="19"/>
  <c r="WVA12" i="19"/>
  <c r="WVB12" i="19"/>
  <c r="WVC12" i="19"/>
  <c r="WVD12" i="19"/>
  <c r="WVE12" i="19"/>
  <c r="WVF12" i="19"/>
  <c r="WVG12" i="19"/>
  <c r="WVH12" i="19"/>
  <c r="WVI12" i="19"/>
  <c r="WVJ12" i="19"/>
  <c r="WVK12" i="19"/>
  <c r="WVL12" i="19"/>
  <c r="WVM12" i="19"/>
  <c r="WVN12" i="19"/>
  <c r="WVO12" i="19"/>
  <c r="WVP12" i="19"/>
  <c r="WVQ12" i="19"/>
  <c r="WVR12" i="19"/>
  <c r="WVS12" i="19"/>
  <c r="WVT12" i="19"/>
  <c r="WVU12" i="19"/>
  <c r="WVV12" i="19"/>
  <c r="WVW12" i="19"/>
  <c r="WVX12" i="19"/>
  <c r="WVY12" i="19"/>
  <c r="WVZ12" i="19"/>
  <c r="WWA12" i="19"/>
  <c r="WWB12" i="19"/>
  <c r="WWC12" i="19"/>
  <c r="WWD12" i="19"/>
  <c r="WWE12" i="19"/>
  <c r="WWF12" i="19"/>
  <c r="WWG12" i="19"/>
  <c r="WWH12" i="19"/>
  <c r="WWI12" i="19"/>
  <c r="WWJ12" i="19"/>
  <c r="WWK12" i="19"/>
  <c r="WWL12" i="19"/>
  <c r="WWM12" i="19"/>
  <c r="WWN12" i="19"/>
  <c r="WWO12" i="19"/>
  <c r="WWP12" i="19"/>
  <c r="WWQ12" i="19"/>
  <c r="WWR12" i="19"/>
  <c r="WWS12" i="19"/>
  <c r="WWT12" i="19"/>
  <c r="WWU12" i="19"/>
  <c r="WWV12" i="19"/>
  <c r="WWW12" i="19"/>
  <c r="WWX12" i="19"/>
  <c r="WWY12" i="19"/>
  <c r="WWZ12" i="19"/>
  <c r="WXA12" i="19"/>
  <c r="WXB12" i="19"/>
  <c r="WXC12" i="19"/>
  <c r="WXD12" i="19"/>
  <c r="WXE12" i="19"/>
  <c r="WXF12" i="19"/>
  <c r="WXG12" i="19"/>
  <c r="WXH12" i="19"/>
  <c r="WXI12" i="19"/>
  <c r="WXJ12" i="19"/>
  <c r="WXK12" i="19"/>
  <c r="WXL12" i="19"/>
  <c r="WXM12" i="19"/>
  <c r="WXN12" i="19"/>
  <c r="WXO12" i="19"/>
  <c r="WXP12" i="19"/>
  <c r="WXQ12" i="19"/>
  <c r="WXR12" i="19"/>
  <c r="WXS12" i="19"/>
  <c r="WXT12" i="19"/>
  <c r="WXU12" i="19"/>
  <c r="WXV12" i="19"/>
  <c r="WXW12" i="19"/>
  <c r="WXX12" i="19"/>
  <c r="WXY12" i="19"/>
  <c r="WXZ12" i="19"/>
  <c r="WYA12" i="19"/>
  <c r="WYB12" i="19"/>
  <c r="WYC12" i="19"/>
  <c r="WYD12" i="19"/>
  <c r="WYE12" i="19"/>
  <c r="WYF12" i="19"/>
  <c r="WYG12" i="19"/>
  <c r="WYH12" i="19"/>
  <c r="WYI12" i="19"/>
  <c r="WYJ12" i="19"/>
  <c r="WYK12" i="19"/>
  <c r="WYL12" i="19"/>
  <c r="WYM12" i="19"/>
  <c r="WYN12" i="19"/>
  <c r="WYO12" i="19"/>
  <c r="WYP12" i="19"/>
  <c r="WYQ12" i="19"/>
  <c r="WYR12" i="19"/>
  <c r="WYS12" i="19"/>
  <c r="WYT12" i="19"/>
  <c r="WYU12" i="19"/>
  <c r="WYV12" i="19"/>
  <c r="WYW12" i="19"/>
  <c r="WYX12" i="19"/>
  <c r="WYY12" i="19"/>
  <c r="WYZ12" i="19"/>
  <c r="WZA12" i="19"/>
  <c r="WZB12" i="19"/>
  <c r="WZC12" i="19"/>
  <c r="WZD12" i="19"/>
  <c r="WZE12" i="19"/>
  <c r="WZF12" i="19"/>
  <c r="WZG12" i="19"/>
  <c r="WZH12" i="19"/>
  <c r="WZI12" i="19"/>
  <c r="WZJ12" i="19"/>
  <c r="WZK12" i="19"/>
  <c r="WZL12" i="19"/>
  <c r="WZM12" i="19"/>
  <c r="WZN12" i="19"/>
  <c r="WZO12" i="19"/>
  <c r="WZP12" i="19"/>
  <c r="WZQ12" i="19"/>
  <c r="WZR12" i="19"/>
  <c r="WZS12" i="19"/>
  <c r="WZT12" i="19"/>
  <c r="WZU12" i="19"/>
  <c r="WZV12" i="19"/>
  <c r="WZW12" i="19"/>
  <c r="WZX12" i="19"/>
  <c r="WZY12" i="19"/>
  <c r="WZZ12" i="19"/>
  <c r="XAA12" i="19"/>
  <c r="XAB12" i="19"/>
  <c r="XAC12" i="19"/>
  <c r="XAD12" i="19"/>
  <c r="XAE12" i="19"/>
  <c r="XAF12" i="19"/>
  <c r="XAG12" i="19"/>
  <c r="XAH12" i="19"/>
  <c r="XAI12" i="19"/>
  <c r="XAJ12" i="19"/>
  <c r="XAK12" i="19"/>
  <c r="XAL12" i="19"/>
  <c r="XAM12" i="19"/>
  <c r="XAN12" i="19"/>
  <c r="XAO12" i="19"/>
  <c r="XAP12" i="19"/>
  <c r="XAQ12" i="19"/>
  <c r="XAR12" i="19"/>
  <c r="XAS12" i="19"/>
  <c r="XAT12" i="19"/>
  <c r="XAU12" i="19"/>
  <c r="XAV12" i="19"/>
  <c r="XAW12" i="19"/>
  <c r="XAX12" i="19"/>
  <c r="XAY12" i="19"/>
  <c r="XAZ12" i="19"/>
  <c r="XBA12" i="19"/>
  <c r="XBB12" i="19"/>
  <c r="XBC12" i="19"/>
  <c r="XBD12" i="19"/>
  <c r="XBE12" i="19"/>
  <c r="XBF12" i="19"/>
  <c r="XBG12" i="19"/>
  <c r="XBH12" i="19"/>
  <c r="XBI12" i="19"/>
  <c r="XBJ12" i="19"/>
  <c r="XBK12" i="19"/>
  <c r="XBL12" i="19"/>
  <c r="XBM12" i="19"/>
  <c r="XBN12" i="19"/>
  <c r="XBO12" i="19"/>
  <c r="XBP12" i="19"/>
  <c r="XBQ12" i="19"/>
  <c r="XBR12" i="19"/>
  <c r="XBS12" i="19"/>
  <c r="XBT12" i="19"/>
  <c r="XBU12" i="19"/>
  <c r="XBV12" i="19"/>
  <c r="XBW12" i="19"/>
  <c r="XBX12" i="19"/>
  <c r="XBY12" i="19"/>
  <c r="XBZ12" i="19"/>
  <c r="XCA12" i="19"/>
  <c r="XCB12" i="19"/>
  <c r="XCC12" i="19"/>
  <c r="XCD12" i="19"/>
  <c r="XCE12" i="19"/>
  <c r="XCF12" i="19"/>
  <c r="XCG12" i="19"/>
  <c r="XCH12" i="19"/>
  <c r="XCI12" i="19"/>
  <c r="XCJ12" i="19"/>
  <c r="XCK12" i="19"/>
  <c r="XCL12" i="19"/>
  <c r="XCM12" i="19"/>
  <c r="XCN12" i="19"/>
  <c r="XCO12" i="19"/>
  <c r="XCP12" i="19"/>
  <c r="XCQ12" i="19"/>
  <c r="XCR12" i="19"/>
  <c r="XCS12" i="19"/>
  <c r="XCT12" i="19"/>
  <c r="XCU12" i="19"/>
  <c r="XCV12" i="19"/>
  <c r="XCW12" i="19"/>
  <c r="XCX12" i="19"/>
  <c r="XCY12" i="19"/>
  <c r="XCZ12" i="19"/>
  <c r="XDA12" i="19"/>
  <c r="XDB12" i="19"/>
  <c r="XDC12" i="19"/>
  <c r="XDD12" i="19"/>
  <c r="XDE12" i="19"/>
  <c r="XDF12" i="19"/>
  <c r="XDG12" i="19"/>
  <c r="XDH12" i="19"/>
  <c r="XDI12" i="19"/>
  <c r="XDJ12" i="19"/>
  <c r="XDK12" i="19"/>
  <c r="XDL12" i="19"/>
  <c r="XDM12" i="19"/>
  <c r="XDN12" i="19"/>
  <c r="XDO12" i="19"/>
  <c r="XDP12" i="19"/>
  <c r="XDQ12" i="19"/>
  <c r="XDR12" i="19"/>
  <c r="XDS12" i="19"/>
  <c r="XDT12" i="19"/>
  <c r="XDU12" i="19"/>
  <c r="XDV12" i="19"/>
  <c r="XDW12" i="19"/>
  <c r="XDX12" i="19"/>
  <c r="XDY12" i="19"/>
  <c r="XDZ12" i="19"/>
  <c r="XEA12" i="19"/>
  <c r="XEB12" i="19"/>
  <c r="XEC12" i="19"/>
  <c r="XED12" i="19"/>
  <c r="XEE12" i="19"/>
  <c r="XEF12" i="19"/>
  <c r="XEG12" i="19"/>
  <c r="XEH12" i="19"/>
  <c r="XEI12" i="19"/>
  <c r="XEJ12" i="19"/>
  <c r="XEK12" i="19"/>
  <c r="XEL12" i="19"/>
  <c r="XEM12" i="19"/>
  <c r="XEN12" i="19"/>
  <c r="XEO12" i="19"/>
  <c r="XEP12" i="19"/>
  <c r="XEQ12" i="19"/>
  <c r="XER12" i="19"/>
  <c r="XES12" i="19"/>
  <c r="XET12" i="19"/>
  <c r="XEU12" i="19"/>
  <c r="XEV12" i="19"/>
  <c r="XEW12" i="19"/>
  <c r="XEX12" i="19"/>
  <c r="XEY12" i="19"/>
  <c r="XEZ12" i="19"/>
  <c r="XFA12" i="19"/>
  <c r="XFB12" i="19"/>
  <c r="XFC12" i="19"/>
  <c r="XFD12" i="19"/>
  <c r="R12" i="19"/>
  <c r="T12" i="19" s="1"/>
  <c r="Q12" i="19"/>
  <c r="S12" i="19" s="1"/>
  <c r="U12" i="19" s="1"/>
  <c r="P12" i="19"/>
  <c r="L19" i="19"/>
  <c r="K19" i="19"/>
  <c r="M19" i="19" s="1"/>
  <c r="C208" i="17"/>
  <c r="D208" i="17" s="1"/>
  <c r="F157" i="39" l="1"/>
  <c r="C1025" i="17" l="1"/>
  <c r="B1025" i="17"/>
  <c r="C1020" i="17"/>
  <c r="C1021" i="17"/>
  <c r="C1019" i="17"/>
  <c r="B1020" i="17"/>
  <c r="B1021" i="17"/>
  <c r="B1019" i="17"/>
  <c r="C1017" i="17"/>
  <c r="B1017" i="17"/>
  <c r="C1003" i="17"/>
  <c r="B1003" i="17"/>
  <c r="C1000" i="17"/>
  <c r="C999" i="17"/>
  <c r="B1000" i="17"/>
  <c r="B999" i="17"/>
  <c r="B995" i="17"/>
  <c r="B996" i="17"/>
  <c r="C995" i="17"/>
  <c r="C996" i="17"/>
  <c r="C994" i="17"/>
  <c r="B994" i="17"/>
  <c r="C843" i="17"/>
  <c r="B843" i="17"/>
  <c r="C934" i="17"/>
  <c r="C935" i="17"/>
  <c r="C936" i="17"/>
  <c r="C937" i="17"/>
  <c r="C938" i="17"/>
  <c r="C939" i="17"/>
  <c r="C940" i="17"/>
  <c r="C941" i="17"/>
  <c r="C942" i="17"/>
  <c r="C943" i="17"/>
  <c r="C944" i="17"/>
  <c r="C945" i="17"/>
  <c r="C946" i="17"/>
  <c r="C947" i="17"/>
  <c r="C948" i="17"/>
  <c r="C949" i="17"/>
  <c r="C950" i="17"/>
  <c r="C951" i="17"/>
  <c r="C952" i="17"/>
  <c r="C953" i="17"/>
  <c r="C954" i="17"/>
  <c r="C955" i="17"/>
  <c r="C956" i="17"/>
  <c r="C957" i="17"/>
  <c r="C958" i="17"/>
  <c r="B934" i="17"/>
  <c r="B935" i="17"/>
  <c r="B936" i="17"/>
  <c r="B937" i="17"/>
  <c r="B938" i="17"/>
  <c r="B939" i="17"/>
  <c r="B940" i="17"/>
  <c r="B941" i="17"/>
  <c r="B942" i="17"/>
  <c r="B943" i="17"/>
  <c r="B944" i="17"/>
  <c r="B945" i="17"/>
  <c r="B946" i="17"/>
  <c r="B947" i="17"/>
  <c r="B948" i="17"/>
  <c r="B949" i="17"/>
  <c r="B950" i="17"/>
  <c r="B951" i="17"/>
  <c r="B952" i="17"/>
  <c r="B953" i="17"/>
  <c r="B954" i="17"/>
  <c r="B955" i="17"/>
  <c r="B956" i="17"/>
  <c r="B957" i="17"/>
  <c r="B958" i="17"/>
  <c r="B933" i="17"/>
  <c r="C933" i="17"/>
  <c r="B857" i="17"/>
  <c r="C415" i="39"/>
  <c r="G21" i="51"/>
  <c r="B873" i="17" l="1"/>
  <c r="B212" i="18"/>
  <c r="B209" i="18"/>
  <c r="C76" i="39"/>
  <c r="B206" i="18"/>
  <c r="B204" i="18"/>
  <c r="B853" i="17"/>
  <c r="C853" i="17"/>
  <c r="B840" i="17"/>
  <c r="D11" i="51" l="1"/>
  <c r="P259" i="19"/>
  <c r="P243" i="19"/>
  <c r="B832" i="17"/>
  <c r="B836" i="17"/>
  <c r="B190" i="18"/>
  <c r="B200" i="18"/>
  <c r="B199" i="18"/>
  <c r="B198" i="18"/>
  <c r="B197" i="18"/>
  <c r="B35" i="17"/>
  <c r="E35" i="17" s="1"/>
  <c r="D35" i="17" l="1"/>
  <c r="G373" i="39" l="1"/>
  <c r="F373" i="39"/>
  <c r="E373" i="39"/>
  <c r="D373" i="39"/>
  <c r="G8" i="51" l="1"/>
  <c r="G9" i="51"/>
  <c r="G10" i="51"/>
  <c r="F11" i="51"/>
  <c r="F12" i="51"/>
  <c r="F13" i="51"/>
  <c r="G14" i="51"/>
  <c r="G15" i="51"/>
  <c r="G16" i="51"/>
  <c r="G17" i="51"/>
  <c r="G18" i="51"/>
  <c r="G20" i="51"/>
  <c r="G22" i="51"/>
  <c r="D18" i="51" l="1"/>
  <c r="E18" i="51"/>
  <c r="F18" i="51"/>
  <c r="B18" i="51"/>
  <c r="D17" i="51"/>
  <c r="E17" i="51"/>
  <c r="F17" i="51"/>
  <c r="B17" i="51"/>
  <c r="D16" i="51"/>
  <c r="E16" i="51"/>
  <c r="F16" i="51"/>
  <c r="B16" i="51"/>
  <c r="D15" i="51"/>
  <c r="E15" i="51"/>
  <c r="F15" i="51"/>
  <c r="B15" i="51"/>
  <c r="D14" i="51"/>
  <c r="E14" i="51"/>
  <c r="F14" i="51"/>
  <c r="B14" i="51"/>
  <c r="G13" i="51"/>
  <c r="E13" i="51"/>
  <c r="D13" i="51"/>
  <c r="G12" i="51"/>
  <c r="E12" i="51"/>
  <c r="D12" i="51"/>
  <c r="G11" i="51"/>
  <c r="E11" i="51"/>
  <c r="E10" i="51"/>
  <c r="D10" i="51"/>
  <c r="D9" i="51"/>
  <c r="E9" i="51"/>
  <c r="F9" i="51"/>
  <c r="F8" i="51"/>
  <c r="E8" i="51"/>
  <c r="D8" i="51"/>
  <c r="C8" i="51" l="1"/>
  <c r="C13" i="51"/>
  <c r="C12" i="51"/>
  <c r="C11" i="51"/>
  <c r="C414" i="39" l="1"/>
  <c r="F10" i="51"/>
  <c r="B373" i="39"/>
  <c r="B10" i="51" s="1"/>
  <c r="B375" i="39"/>
  <c r="B377" i="39"/>
  <c r="B378" i="39"/>
  <c r="B379" i="39"/>
  <c r="B380" i="39"/>
  <c r="B381" i="39"/>
  <c r="B382" i="39"/>
  <c r="B383" i="39"/>
  <c r="B384" i="39"/>
  <c r="B385" i="39"/>
  <c r="B386" i="39"/>
  <c r="B387" i="39"/>
  <c r="B388" i="39"/>
  <c r="B389" i="39"/>
  <c r="B374" i="39"/>
  <c r="G375" i="39" l="1"/>
  <c r="G376" i="39"/>
  <c r="G377" i="39"/>
  <c r="G378" i="39"/>
  <c r="G379" i="39"/>
  <c r="G380" i="39"/>
  <c r="G381" i="39"/>
  <c r="G382" i="39"/>
  <c r="G383" i="39"/>
  <c r="G384" i="39"/>
  <c r="G385" i="39"/>
  <c r="G386" i="39"/>
  <c r="G387" i="39"/>
  <c r="G388" i="39"/>
  <c r="G389" i="39"/>
  <c r="G374" i="39"/>
  <c r="F375" i="39"/>
  <c r="F376" i="39"/>
  <c r="F377" i="39"/>
  <c r="F378" i="39"/>
  <c r="F379" i="39"/>
  <c r="F380" i="39"/>
  <c r="F381" i="39"/>
  <c r="F382" i="39"/>
  <c r="F383" i="39"/>
  <c r="F384" i="39"/>
  <c r="F385" i="39"/>
  <c r="F386" i="39"/>
  <c r="F387" i="39"/>
  <c r="F388" i="39"/>
  <c r="F389" i="39"/>
  <c r="F374" i="39"/>
  <c r="E375" i="39"/>
  <c r="E376" i="39"/>
  <c r="E377" i="39"/>
  <c r="E378" i="39"/>
  <c r="E379" i="39"/>
  <c r="E380" i="39"/>
  <c r="E381" i="39"/>
  <c r="E382" i="39"/>
  <c r="E383" i="39"/>
  <c r="E384" i="39"/>
  <c r="E385" i="39"/>
  <c r="E386" i="39"/>
  <c r="E387" i="39"/>
  <c r="E388" i="39"/>
  <c r="E389" i="39"/>
  <c r="E374" i="39"/>
  <c r="D375" i="39"/>
  <c r="C375" i="39" s="1"/>
  <c r="D376" i="39"/>
  <c r="C376" i="39" s="1"/>
  <c r="D377" i="39"/>
  <c r="C377" i="39" s="1"/>
  <c r="D378" i="39"/>
  <c r="D379" i="39"/>
  <c r="C379" i="39" s="1"/>
  <c r="D380" i="39"/>
  <c r="C380" i="39" s="1"/>
  <c r="D381" i="39"/>
  <c r="D382" i="39"/>
  <c r="D383" i="39"/>
  <c r="C383" i="39" s="1"/>
  <c r="D384" i="39"/>
  <c r="C384" i="39" s="1"/>
  <c r="D385" i="39"/>
  <c r="C385" i="39" s="1"/>
  <c r="D386" i="39"/>
  <c r="D387" i="39"/>
  <c r="D388" i="39"/>
  <c r="D389" i="39"/>
  <c r="D374" i="39"/>
  <c r="C381" i="39" l="1"/>
  <c r="C388" i="39"/>
  <c r="C387" i="39"/>
  <c r="C378" i="39"/>
  <c r="C389" i="39"/>
  <c r="C386" i="39"/>
  <c r="C382" i="39"/>
  <c r="C374" i="39"/>
  <c r="B359" i="39"/>
  <c r="B20" i="51" s="1"/>
  <c r="B360" i="39"/>
  <c r="B361" i="39"/>
  <c r="B368" i="39"/>
  <c r="B369" i="39"/>
  <c r="B22" i="51" s="1"/>
  <c r="B370" i="39"/>
  <c r="B371" i="39"/>
  <c r="B358" i="39"/>
  <c r="F359" i="39"/>
  <c r="F20" i="51" s="1"/>
  <c r="F360" i="39"/>
  <c r="F361" i="39"/>
  <c r="F363" i="39"/>
  <c r="F364" i="39"/>
  <c r="F21" i="51" s="1"/>
  <c r="F368" i="39"/>
  <c r="F369" i="39"/>
  <c r="F22" i="51" s="1"/>
  <c r="F370" i="39"/>
  <c r="F371" i="39"/>
  <c r="F358" i="39"/>
  <c r="E359" i="39"/>
  <c r="E20" i="51" s="1"/>
  <c r="E360" i="39"/>
  <c r="E361" i="39"/>
  <c r="E363" i="39"/>
  <c r="E364" i="39"/>
  <c r="E21" i="51" s="1"/>
  <c r="E365" i="39"/>
  <c r="E366" i="39"/>
  <c r="E368" i="39"/>
  <c r="E369" i="39"/>
  <c r="E22" i="51" s="1"/>
  <c r="E370" i="39"/>
  <c r="E371" i="39"/>
  <c r="E358" i="39"/>
  <c r="D359" i="39"/>
  <c r="D20" i="51" s="1"/>
  <c r="D360" i="39"/>
  <c r="D361" i="39"/>
  <c r="D363" i="39"/>
  <c r="D364" i="39"/>
  <c r="D21" i="51" s="1"/>
  <c r="D365" i="39"/>
  <c r="D366" i="39"/>
  <c r="D368" i="39"/>
  <c r="D369" i="39"/>
  <c r="D22" i="51" s="1"/>
  <c r="D370" i="39"/>
  <c r="D371" i="39"/>
  <c r="D358" i="39"/>
  <c r="C369" i="39" l="1"/>
  <c r="C22" i="51" s="1"/>
  <c r="C359" i="39"/>
  <c r="C20" i="51" s="1"/>
  <c r="C368" i="39"/>
  <c r="C370" i="39"/>
  <c r="C366" i="39"/>
  <c r="C364" i="39"/>
  <c r="C21" i="51" s="1"/>
  <c r="C360" i="39"/>
  <c r="C358" i="39"/>
  <c r="C363" i="39"/>
  <c r="C365" i="39"/>
  <c r="C371" i="39"/>
  <c r="C361" i="39"/>
  <c r="B205" i="39"/>
  <c r="B206" i="39"/>
  <c r="B207" i="39"/>
  <c r="B208" i="39"/>
  <c r="B209" i="39"/>
  <c r="B210" i="39"/>
  <c r="B211" i="39"/>
  <c r="B212" i="39"/>
  <c r="B213" i="39"/>
  <c r="B214" i="39"/>
  <c r="B215" i="39"/>
  <c r="B216" i="39"/>
  <c r="B217" i="39"/>
  <c r="B218" i="39"/>
  <c r="B219" i="39"/>
  <c r="B220" i="39"/>
  <c r="B221" i="39"/>
  <c r="B222" i="39"/>
  <c r="B223" i="39"/>
  <c r="B224" i="39"/>
  <c r="B225" i="39"/>
  <c r="B226" i="39"/>
  <c r="B227" i="39"/>
  <c r="B228" i="39"/>
  <c r="B229" i="39"/>
  <c r="B232" i="39"/>
  <c r="B233" i="39"/>
  <c r="B234" i="39"/>
  <c r="B235" i="39"/>
  <c r="B236" i="39"/>
  <c r="B237" i="39"/>
  <c r="B238" i="39"/>
  <c r="B239" i="39"/>
  <c r="B240" i="39"/>
  <c r="B241" i="39"/>
  <c r="B242" i="39"/>
  <c r="B243" i="39"/>
  <c r="B244" i="39"/>
  <c r="B245" i="39"/>
  <c r="B246" i="39"/>
  <c r="B247" i="39"/>
  <c r="B248" i="39"/>
  <c r="B249" i="39"/>
  <c r="B250" i="39"/>
  <c r="B251" i="39"/>
  <c r="B252" i="39"/>
  <c r="B253" i="39"/>
  <c r="B254" i="39"/>
  <c r="B255" i="39"/>
  <c r="B256" i="39"/>
  <c r="B257" i="39"/>
  <c r="B288" i="39"/>
  <c r="B289" i="39"/>
  <c r="B290" i="39"/>
  <c r="B291" i="39"/>
  <c r="B292" i="39"/>
  <c r="B293" i="39"/>
  <c r="B294" i="39"/>
  <c r="B295" i="39"/>
  <c r="B296" i="39"/>
  <c r="B297" i="39"/>
  <c r="B298" i="39"/>
  <c r="B299" i="39"/>
  <c r="B300" i="39"/>
  <c r="B301" i="39"/>
  <c r="B302" i="39"/>
  <c r="B303" i="39"/>
  <c r="B304" i="39"/>
  <c r="B305" i="39"/>
  <c r="B306" i="39"/>
  <c r="B307" i="39"/>
  <c r="B308" i="39"/>
  <c r="B309" i="39"/>
  <c r="B310" i="39"/>
  <c r="B311" i="39"/>
  <c r="B312" i="39"/>
  <c r="B313" i="39"/>
  <c r="B316" i="39"/>
  <c r="B317" i="39"/>
  <c r="B318" i="39"/>
  <c r="B333" i="39"/>
  <c r="B334" i="39"/>
  <c r="B335" i="39"/>
  <c r="B336" i="39"/>
  <c r="B337" i="39"/>
  <c r="B338" i="39"/>
  <c r="B342" i="39"/>
  <c r="B343" i="39"/>
  <c r="B350" i="39"/>
  <c r="B351" i="39"/>
  <c r="B354" i="39"/>
  <c r="B355" i="39"/>
  <c r="B204" i="39"/>
  <c r="F205" i="39"/>
  <c r="F206" i="39"/>
  <c r="F207" i="39"/>
  <c r="F208" i="39"/>
  <c r="F209" i="39"/>
  <c r="F210" i="39"/>
  <c r="F211" i="39"/>
  <c r="F212" i="39"/>
  <c r="F213" i="39"/>
  <c r="F214" i="39"/>
  <c r="F215" i="39"/>
  <c r="F216" i="39"/>
  <c r="F217" i="39"/>
  <c r="F218" i="39"/>
  <c r="F219" i="39"/>
  <c r="F220" i="39"/>
  <c r="F221" i="39"/>
  <c r="F222" i="39"/>
  <c r="F223" i="39"/>
  <c r="F224" i="39"/>
  <c r="F225" i="39"/>
  <c r="F226" i="39"/>
  <c r="F227" i="39"/>
  <c r="F228" i="39"/>
  <c r="F229" i="39"/>
  <c r="F232" i="39"/>
  <c r="F233" i="39"/>
  <c r="F234" i="39"/>
  <c r="F235" i="39"/>
  <c r="F236" i="39"/>
  <c r="F237" i="39"/>
  <c r="F238" i="39"/>
  <c r="F239" i="39"/>
  <c r="F240" i="39"/>
  <c r="F241" i="39"/>
  <c r="F242" i="39"/>
  <c r="F243" i="39"/>
  <c r="F244" i="39"/>
  <c r="F245" i="39"/>
  <c r="F246" i="39"/>
  <c r="F247" i="39"/>
  <c r="F248" i="39"/>
  <c r="F249" i="39"/>
  <c r="F250" i="39"/>
  <c r="F251" i="39"/>
  <c r="F252" i="39"/>
  <c r="F253" i="39"/>
  <c r="F254" i="39"/>
  <c r="F255" i="39"/>
  <c r="F256" i="39"/>
  <c r="F257" i="39"/>
  <c r="F260" i="39"/>
  <c r="F261" i="39"/>
  <c r="F262" i="39"/>
  <c r="F263" i="39"/>
  <c r="F264" i="39"/>
  <c r="F265" i="39"/>
  <c r="F266" i="39"/>
  <c r="F267" i="39"/>
  <c r="F268" i="39"/>
  <c r="F269" i="39"/>
  <c r="F270" i="39"/>
  <c r="F271" i="39"/>
  <c r="F272" i="39"/>
  <c r="F273" i="39"/>
  <c r="F274" i="39"/>
  <c r="F275" i="39"/>
  <c r="F276" i="39"/>
  <c r="F277" i="39"/>
  <c r="F278" i="39"/>
  <c r="F279" i="39"/>
  <c r="F280" i="39"/>
  <c r="F281" i="39"/>
  <c r="F282" i="39"/>
  <c r="F283" i="39"/>
  <c r="F284" i="39"/>
  <c r="F285" i="39"/>
  <c r="F288" i="39"/>
  <c r="F289" i="39"/>
  <c r="F290" i="39"/>
  <c r="F291" i="39"/>
  <c r="F292" i="39"/>
  <c r="F293" i="39"/>
  <c r="F294" i="39"/>
  <c r="F295" i="39"/>
  <c r="F296" i="39"/>
  <c r="F297" i="39"/>
  <c r="F298" i="39"/>
  <c r="F299" i="39"/>
  <c r="F300" i="39"/>
  <c r="F301" i="39"/>
  <c r="F302" i="39"/>
  <c r="F303" i="39"/>
  <c r="F304" i="39"/>
  <c r="F305" i="39"/>
  <c r="F306" i="39"/>
  <c r="F307" i="39"/>
  <c r="F308" i="39"/>
  <c r="F309" i="39"/>
  <c r="F310" i="39"/>
  <c r="F311" i="39"/>
  <c r="F312" i="39"/>
  <c r="F313" i="39"/>
  <c r="F316" i="39"/>
  <c r="F317" i="39"/>
  <c r="F318" i="39"/>
  <c r="F321" i="39"/>
  <c r="F322" i="39"/>
  <c r="F323" i="39"/>
  <c r="F326" i="39"/>
  <c r="F327" i="39"/>
  <c r="F330" i="39"/>
  <c r="F333" i="39"/>
  <c r="F334" i="39"/>
  <c r="F335" i="39"/>
  <c r="F336" i="39"/>
  <c r="F337" i="39"/>
  <c r="F338" i="39"/>
  <c r="F342" i="39"/>
  <c r="F343" i="39"/>
  <c r="F344" i="39"/>
  <c r="F346" i="39"/>
  <c r="F347" i="39"/>
  <c r="F348" i="39"/>
  <c r="F350" i="39"/>
  <c r="F351" i="39"/>
  <c r="F352" i="39"/>
  <c r="F354" i="39"/>
  <c r="F355" i="39"/>
  <c r="F204" i="39"/>
  <c r="G205" i="39"/>
  <c r="G206" i="39"/>
  <c r="G207" i="39"/>
  <c r="G208" i="39"/>
  <c r="G209" i="39"/>
  <c r="G210" i="39"/>
  <c r="G211" i="39"/>
  <c r="G212" i="39"/>
  <c r="G213" i="39"/>
  <c r="G214" i="39"/>
  <c r="G215" i="39"/>
  <c r="G216" i="39"/>
  <c r="G217" i="39"/>
  <c r="G218" i="39"/>
  <c r="G219" i="39"/>
  <c r="G220" i="39"/>
  <c r="G221" i="39"/>
  <c r="G222" i="39"/>
  <c r="G223" i="39"/>
  <c r="G224" i="39"/>
  <c r="G225" i="39"/>
  <c r="G226" i="39"/>
  <c r="G227" i="39"/>
  <c r="G228" i="39"/>
  <c r="G229" i="39"/>
  <c r="G232" i="39"/>
  <c r="G233" i="39"/>
  <c r="G234" i="39"/>
  <c r="G235" i="39"/>
  <c r="G236" i="39"/>
  <c r="G237" i="39"/>
  <c r="G238" i="39"/>
  <c r="G239" i="39"/>
  <c r="G240" i="39"/>
  <c r="G241" i="39"/>
  <c r="G242" i="39"/>
  <c r="G243" i="39"/>
  <c r="G244" i="39"/>
  <c r="G245" i="39"/>
  <c r="G246" i="39"/>
  <c r="G247" i="39"/>
  <c r="G248" i="39"/>
  <c r="G249" i="39"/>
  <c r="G250" i="39"/>
  <c r="G251" i="39"/>
  <c r="G252" i="39"/>
  <c r="G253" i="39"/>
  <c r="G254" i="39"/>
  <c r="G255" i="39"/>
  <c r="G256" i="39"/>
  <c r="G257" i="39"/>
  <c r="G260" i="39"/>
  <c r="G261" i="39"/>
  <c r="G262" i="39"/>
  <c r="G263" i="39"/>
  <c r="G264" i="39"/>
  <c r="G265" i="39"/>
  <c r="G266" i="39"/>
  <c r="G267" i="39"/>
  <c r="G268" i="39"/>
  <c r="G269" i="39"/>
  <c r="G270" i="39"/>
  <c r="G271" i="39"/>
  <c r="G272" i="39"/>
  <c r="G273" i="39"/>
  <c r="G274" i="39"/>
  <c r="G275" i="39"/>
  <c r="G276" i="39"/>
  <c r="G277" i="39"/>
  <c r="G278" i="39"/>
  <c r="G279" i="39"/>
  <c r="G280" i="39"/>
  <c r="G281" i="39"/>
  <c r="G282" i="39"/>
  <c r="G283" i="39"/>
  <c r="G284" i="39"/>
  <c r="G285" i="39"/>
  <c r="G288" i="39"/>
  <c r="G289" i="39"/>
  <c r="G290" i="39"/>
  <c r="G291" i="39"/>
  <c r="G292" i="39"/>
  <c r="G293" i="39"/>
  <c r="G294" i="39"/>
  <c r="G295" i="39"/>
  <c r="G296" i="39"/>
  <c r="G297" i="39"/>
  <c r="G298" i="39"/>
  <c r="G299" i="39"/>
  <c r="G300" i="39"/>
  <c r="G301" i="39"/>
  <c r="G302" i="39"/>
  <c r="G303" i="39"/>
  <c r="G304" i="39"/>
  <c r="G305" i="39"/>
  <c r="G306" i="39"/>
  <c r="G307" i="39"/>
  <c r="G308" i="39"/>
  <c r="G309" i="39"/>
  <c r="G310" i="39"/>
  <c r="G311" i="39"/>
  <c r="G312" i="39"/>
  <c r="G313" i="39"/>
  <c r="G316" i="39"/>
  <c r="G317" i="39"/>
  <c r="G318" i="39"/>
  <c r="G321" i="39"/>
  <c r="G322" i="39"/>
  <c r="G323" i="39"/>
  <c r="G326" i="39"/>
  <c r="G327" i="39"/>
  <c r="G330" i="39"/>
  <c r="G333" i="39"/>
  <c r="G334" i="39"/>
  <c r="G335" i="39"/>
  <c r="G336" i="39"/>
  <c r="G337" i="39"/>
  <c r="G338" i="39"/>
  <c r="G342" i="39"/>
  <c r="G343" i="39"/>
  <c r="G344" i="39"/>
  <c r="G346" i="39"/>
  <c r="G347" i="39"/>
  <c r="G348" i="39"/>
  <c r="G350" i="39"/>
  <c r="G351" i="39"/>
  <c r="G352" i="39"/>
  <c r="G354" i="39"/>
  <c r="G355" i="39"/>
  <c r="G204" i="39"/>
  <c r="E205" i="39"/>
  <c r="E206" i="39"/>
  <c r="E207" i="39"/>
  <c r="E208" i="39"/>
  <c r="E209" i="39"/>
  <c r="E210" i="39"/>
  <c r="E211" i="39"/>
  <c r="E212" i="39"/>
  <c r="E213" i="39"/>
  <c r="E214" i="39"/>
  <c r="E215" i="39"/>
  <c r="E216" i="39"/>
  <c r="E217" i="39"/>
  <c r="E218" i="39"/>
  <c r="E219" i="39"/>
  <c r="E220" i="39"/>
  <c r="E221" i="39"/>
  <c r="E222" i="39"/>
  <c r="E223" i="39"/>
  <c r="E224" i="39"/>
  <c r="E225" i="39"/>
  <c r="E226" i="39"/>
  <c r="E227" i="39"/>
  <c r="E228" i="39"/>
  <c r="E229" i="39"/>
  <c r="E232" i="39"/>
  <c r="E233" i="39"/>
  <c r="E234" i="39"/>
  <c r="E235" i="39"/>
  <c r="E236" i="39"/>
  <c r="E237" i="39"/>
  <c r="E238" i="39"/>
  <c r="E239" i="39"/>
  <c r="E240" i="39"/>
  <c r="E241" i="39"/>
  <c r="E242" i="39"/>
  <c r="E243" i="39"/>
  <c r="E244" i="39"/>
  <c r="E245" i="39"/>
  <c r="E246" i="39"/>
  <c r="E247" i="39"/>
  <c r="E248" i="39"/>
  <c r="E249" i="39"/>
  <c r="E250" i="39"/>
  <c r="E251" i="39"/>
  <c r="E252" i="39"/>
  <c r="E253" i="39"/>
  <c r="E254" i="39"/>
  <c r="E255" i="39"/>
  <c r="E256" i="39"/>
  <c r="E257" i="39"/>
  <c r="E288" i="39"/>
  <c r="E289" i="39"/>
  <c r="E290" i="39"/>
  <c r="E291" i="39"/>
  <c r="E292" i="39"/>
  <c r="E293" i="39"/>
  <c r="E294" i="39"/>
  <c r="E295" i="39"/>
  <c r="E296" i="39"/>
  <c r="E297" i="39"/>
  <c r="E298" i="39"/>
  <c r="E299" i="39"/>
  <c r="E300" i="39"/>
  <c r="E301" i="39"/>
  <c r="E302" i="39"/>
  <c r="E303" i="39"/>
  <c r="E304" i="39"/>
  <c r="E305" i="39"/>
  <c r="E306" i="39"/>
  <c r="E307" i="39"/>
  <c r="E308" i="39"/>
  <c r="E309" i="39"/>
  <c r="E310" i="39"/>
  <c r="E311" i="39"/>
  <c r="E312" i="39"/>
  <c r="E313" i="39"/>
  <c r="E316" i="39"/>
  <c r="E317" i="39"/>
  <c r="E318" i="39"/>
  <c r="E321" i="39"/>
  <c r="E322" i="39"/>
  <c r="E323" i="39"/>
  <c r="E326" i="39"/>
  <c r="E327" i="39"/>
  <c r="E330" i="39"/>
  <c r="E333" i="39"/>
  <c r="E334" i="39"/>
  <c r="E335" i="39"/>
  <c r="E336" i="39"/>
  <c r="E337" i="39"/>
  <c r="E338" i="39"/>
  <c r="E342" i="39"/>
  <c r="E343" i="39"/>
  <c r="E350" i="39"/>
  <c r="E351" i="39"/>
  <c r="E354" i="39"/>
  <c r="E355" i="39"/>
  <c r="E204" i="39"/>
  <c r="D334" i="39"/>
  <c r="D335" i="39"/>
  <c r="D336" i="39"/>
  <c r="D337" i="39"/>
  <c r="D338" i="39"/>
  <c r="D342" i="39"/>
  <c r="D343" i="39"/>
  <c r="D344" i="39"/>
  <c r="D346" i="39"/>
  <c r="D347" i="39"/>
  <c r="D348" i="39"/>
  <c r="D350" i="39"/>
  <c r="D351" i="39"/>
  <c r="D352" i="39"/>
  <c r="D354" i="39"/>
  <c r="D355" i="39"/>
  <c r="D333" i="39"/>
  <c r="D205" i="39"/>
  <c r="D206" i="39"/>
  <c r="D207" i="39"/>
  <c r="D208" i="39"/>
  <c r="D209" i="39"/>
  <c r="D210" i="39"/>
  <c r="D211" i="39"/>
  <c r="D212" i="39"/>
  <c r="C212" i="39" s="1"/>
  <c r="D213" i="39"/>
  <c r="D214" i="39"/>
  <c r="D215" i="39"/>
  <c r="D216" i="39"/>
  <c r="D217" i="39"/>
  <c r="D218" i="39"/>
  <c r="D219" i="39"/>
  <c r="D220" i="39"/>
  <c r="C220" i="39" s="1"/>
  <c r="D221" i="39"/>
  <c r="D222" i="39"/>
  <c r="D223" i="39"/>
  <c r="D224" i="39"/>
  <c r="D225" i="39"/>
  <c r="D226" i="39"/>
  <c r="D227" i="39"/>
  <c r="D228" i="39"/>
  <c r="C228" i="39" s="1"/>
  <c r="D229" i="39"/>
  <c r="D232" i="39"/>
  <c r="D233" i="39"/>
  <c r="D234" i="39"/>
  <c r="D235" i="39"/>
  <c r="D236" i="39"/>
  <c r="D237" i="39"/>
  <c r="D238" i="39"/>
  <c r="C238" i="39" s="1"/>
  <c r="D239" i="39"/>
  <c r="D240" i="39"/>
  <c r="D241" i="39"/>
  <c r="D242" i="39"/>
  <c r="D243" i="39"/>
  <c r="D244" i="39"/>
  <c r="D245" i="39"/>
  <c r="D246" i="39"/>
  <c r="C246" i="39" s="1"/>
  <c r="D247" i="39"/>
  <c r="D248" i="39"/>
  <c r="D249" i="39"/>
  <c r="D250" i="39"/>
  <c r="D251" i="39"/>
  <c r="D252" i="39"/>
  <c r="D253" i="39"/>
  <c r="D254" i="39"/>
  <c r="C254" i="39" s="1"/>
  <c r="D255" i="39"/>
  <c r="D256" i="39"/>
  <c r="D257" i="39"/>
  <c r="D260" i="39"/>
  <c r="D261" i="39"/>
  <c r="C261" i="39" s="1"/>
  <c r="D262" i="39"/>
  <c r="D263" i="39"/>
  <c r="D264" i="39"/>
  <c r="C264" i="39" s="1"/>
  <c r="D265" i="39"/>
  <c r="C265" i="39" s="1"/>
  <c r="D266" i="39"/>
  <c r="C266" i="39" s="1"/>
  <c r="D267" i="39"/>
  <c r="D268" i="39"/>
  <c r="D269" i="39"/>
  <c r="C269" i="39" s="1"/>
  <c r="D270" i="39"/>
  <c r="D271" i="39"/>
  <c r="D272" i="39"/>
  <c r="C272" i="39" s="1"/>
  <c r="D273" i="39"/>
  <c r="C273" i="39" s="1"/>
  <c r="D274" i="39"/>
  <c r="C274" i="39" s="1"/>
  <c r="D275" i="39"/>
  <c r="D276" i="39"/>
  <c r="D277" i="39"/>
  <c r="C277" i="39" s="1"/>
  <c r="D278" i="39"/>
  <c r="D279" i="39"/>
  <c r="D280" i="39"/>
  <c r="C280" i="39" s="1"/>
  <c r="D281" i="39"/>
  <c r="C281" i="39" s="1"/>
  <c r="D282" i="39"/>
  <c r="C282" i="39" s="1"/>
  <c r="D283" i="39"/>
  <c r="D284" i="39"/>
  <c r="D285" i="39"/>
  <c r="C285" i="39" s="1"/>
  <c r="D288" i="39"/>
  <c r="D289" i="39"/>
  <c r="D290" i="39"/>
  <c r="C290" i="39" s="1"/>
  <c r="D291" i="39"/>
  <c r="C291" i="39" s="1"/>
  <c r="D292" i="39"/>
  <c r="C292" i="39" s="1"/>
  <c r="D293" i="39"/>
  <c r="D294" i="39"/>
  <c r="D295" i="39"/>
  <c r="C295" i="39" s="1"/>
  <c r="D296" i="39"/>
  <c r="D297" i="39"/>
  <c r="D298" i="39"/>
  <c r="C298" i="39" s="1"/>
  <c r="D299" i="39"/>
  <c r="C299" i="39" s="1"/>
  <c r="D300" i="39"/>
  <c r="C300" i="39" s="1"/>
  <c r="D301" i="39"/>
  <c r="D302" i="39"/>
  <c r="D303" i="39"/>
  <c r="C303" i="39" s="1"/>
  <c r="D304" i="39"/>
  <c r="D305" i="39"/>
  <c r="D306" i="39"/>
  <c r="C306" i="39" s="1"/>
  <c r="D307" i="39"/>
  <c r="C307" i="39" s="1"/>
  <c r="D308" i="39"/>
  <c r="C308" i="39" s="1"/>
  <c r="D309" i="39"/>
  <c r="D310" i="39"/>
  <c r="D311" i="39"/>
  <c r="C311" i="39" s="1"/>
  <c r="D312" i="39"/>
  <c r="D313" i="39"/>
  <c r="D316" i="39"/>
  <c r="C316" i="39" s="1"/>
  <c r="D317" i="39"/>
  <c r="D318" i="39"/>
  <c r="C318" i="39" s="1"/>
  <c r="D321" i="39"/>
  <c r="D322" i="39"/>
  <c r="D323" i="39"/>
  <c r="D326" i="39"/>
  <c r="D327" i="39"/>
  <c r="D330" i="39"/>
  <c r="D204" i="39"/>
  <c r="C204" i="39" s="1"/>
  <c r="D201" i="39"/>
  <c r="D200" i="39"/>
  <c r="D199" i="39"/>
  <c r="D19" i="51" s="1"/>
  <c r="E201" i="39"/>
  <c r="E200" i="39"/>
  <c r="E199" i="39"/>
  <c r="E19" i="51" s="1"/>
  <c r="F201" i="39"/>
  <c r="F200" i="39"/>
  <c r="F199" i="39"/>
  <c r="F19" i="51" s="1"/>
  <c r="G201" i="39"/>
  <c r="G200" i="39"/>
  <c r="G199" i="39"/>
  <c r="G19" i="51" s="1"/>
  <c r="C330" i="39" l="1"/>
  <c r="C323" i="39"/>
  <c r="C255" i="39"/>
  <c r="C239" i="39"/>
  <c r="C213" i="39"/>
  <c r="C247" i="39"/>
  <c r="C229" i="39"/>
  <c r="C221" i="39"/>
  <c r="C205" i="39"/>
  <c r="C310" i="39"/>
  <c r="C294" i="39"/>
  <c r="C276" i="39"/>
  <c r="C260" i="39"/>
  <c r="C321" i="39"/>
  <c r="C309" i="39"/>
  <c r="C301" i="39"/>
  <c r="C293" i="39"/>
  <c r="C283" i="39"/>
  <c r="C275" i="39"/>
  <c r="C267" i="39"/>
  <c r="C257" i="39"/>
  <c r="C249" i="39"/>
  <c r="C241" i="39"/>
  <c r="C233" i="39"/>
  <c r="C223" i="39"/>
  <c r="C215" i="39"/>
  <c r="C207" i="39"/>
  <c r="C350" i="39"/>
  <c r="C337" i="39"/>
  <c r="C322" i="39"/>
  <c r="C302" i="39"/>
  <c r="C284" i="39"/>
  <c r="C268" i="39"/>
  <c r="C256" i="39"/>
  <c r="C248" i="39"/>
  <c r="C240" i="39"/>
  <c r="C232" i="39"/>
  <c r="C222" i="39"/>
  <c r="C214" i="39"/>
  <c r="C206" i="39"/>
  <c r="C326" i="39"/>
  <c r="C312" i="39"/>
  <c r="C304" i="39"/>
  <c r="C296" i="39"/>
  <c r="C288" i="39"/>
  <c r="C278" i="39"/>
  <c r="C270" i="39"/>
  <c r="C262" i="39"/>
  <c r="C252" i="39"/>
  <c r="C244" i="39"/>
  <c r="C236" i="39"/>
  <c r="C226" i="39"/>
  <c r="C218" i="39"/>
  <c r="C250" i="39"/>
  <c r="C242" i="39"/>
  <c r="C234" i="39"/>
  <c r="C224" i="39"/>
  <c r="C216" i="39"/>
  <c r="C208" i="39"/>
  <c r="C351" i="39"/>
  <c r="C211" i="39"/>
  <c r="C327" i="39"/>
  <c r="C313" i="39"/>
  <c r="C305" i="39"/>
  <c r="C297" i="39"/>
  <c r="C289" i="39"/>
  <c r="C279" i="39"/>
  <c r="C271" i="39"/>
  <c r="C263" i="39"/>
  <c r="C317" i="39"/>
  <c r="C251" i="39"/>
  <c r="C243" i="39"/>
  <c r="C235" i="39"/>
  <c r="C225" i="39"/>
  <c r="C217" i="39"/>
  <c r="C209" i="39"/>
  <c r="C352" i="39"/>
  <c r="C342" i="39"/>
  <c r="C338" i="39"/>
  <c r="C253" i="39"/>
  <c r="C245" i="39"/>
  <c r="C237" i="39"/>
  <c r="C348" i="39"/>
  <c r="C336" i="39"/>
  <c r="C355" i="39"/>
  <c r="C344" i="39"/>
  <c r="C210" i="39"/>
  <c r="C354" i="39"/>
  <c r="C343" i="39"/>
  <c r="C227" i="39"/>
  <c r="C219" i="39"/>
  <c r="C347" i="39"/>
  <c r="C335" i="39"/>
  <c r="C333" i="39"/>
  <c r="C346" i="39"/>
  <c r="C334" i="39"/>
  <c r="C200" i="39"/>
  <c r="C199" i="39"/>
  <c r="C19" i="51" s="1"/>
  <c r="C201" i="39"/>
  <c r="D185" i="39"/>
  <c r="D186" i="39"/>
  <c r="D187" i="39"/>
  <c r="D188" i="39"/>
  <c r="D189" i="39"/>
  <c r="D190" i="39"/>
  <c r="D191" i="39"/>
  <c r="D192" i="39"/>
  <c r="D193" i="39"/>
  <c r="D194" i="39"/>
  <c r="D195" i="39"/>
  <c r="D196" i="39"/>
  <c r="D197" i="39"/>
  <c r="D184" i="39"/>
  <c r="E185" i="39"/>
  <c r="E186" i="39"/>
  <c r="E187" i="39"/>
  <c r="E188" i="39"/>
  <c r="E189" i="39"/>
  <c r="E190" i="39"/>
  <c r="E191" i="39"/>
  <c r="E192" i="39"/>
  <c r="E193" i="39"/>
  <c r="E194" i="39"/>
  <c r="E195" i="39"/>
  <c r="E196" i="39"/>
  <c r="E197" i="39"/>
  <c r="E184" i="39"/>
  <c r="F185" i="39"/>
  <c r="F186" i="39"/>
  <c r="F187" i="39"/>
  <c r="F188" i="39"/>
  <c r="F189" i="39"/>
  <c r="F190" i="39"/>
  <c r="F191" i="39"/>
  <c r="F192" i="39"/>
  <c r="F193" i="39"/>
  <c r="F194" i="39"/>
  <c r="F195" i="39"/>
  <c r="F196" i="39"/>
  <c r="F197" i="39"/>
  <c r="F184" i="39"/>
  <c r="G185" i="39"/>
  <c r="G186" i="39"/>
  <c r="G187" i="39"/>
  <c r="G188" i="39"/>
  <c r="G189" i="39"/>
  <c r="G190" i="39"/>
  <c r="G191" i="39"/>
  <c r="G192" i="39"/>
  <c r="G193" i="39"/>
  <c r="G194" i="39"/>
  <c r="G195" i="39"/>
  <c r="G196" i="39"/>
  <c r="G197" i="39"/>
  <c r="G184" i="39"/>
  <c r="B185" i="39"/>
  <c r="B186" i="39"/>
  <c r="B189" i="39"/>
  <c r="B190" i="39"/>
  <c r="B191" i="39"/>
  <c r="B192" i="39"/>
  <c r="B193" i="39"/>
  <c r="B194" i="39"/>
  <c r="B195" i="39"/>
  <c r="B184" i="39"/>
  <c r="C197" i="39" l="1"/>
  <c r="C195" i="39"/>
  <c r="C193" i="39"/>
  <c r="C185" i="39"/>
  <c r="C187" i="39"/>
  <c r="C184" i="39"/>
  <c r="C190" i="39"/>
  <c r="C194" i="39"/>
  <c r="C186" i="39"/>
  <c r="C192" i="39"/>
  <c r="C189" i="39"/>
  <c r="C191" i="39"/>
  <c r="C196" i="39"/>
  <c r="C188" i="39"/>
  <c r="C132" i="39"/>
  <c r="C133" i="39"/>
  <c r="C134" i="39"/>
  <c r="C135" i="39"/>
  <c r="C136" i="39"/>
  <c r="C137" i="39"/>
  <c r="C138" i="39"/>
  <c r="C139" i="39"/>
  <c r="C140" i="39"/>
  <c r="C141" i="39"/>
  <c r="C142" i="39"/>
  <c r="C143" i="39"/>
  <c r="C144" i="39"/>
  <c r="C145" i="39"/>
  <c r="C146" i="39"/>
  <c r="C147" i="39"/>
  <c r="C148" i="39"/>
  <c r="C149" i="39"/>
  <c r="C150" i="39"/>
  <c r="C151" i="39"/>
  <c r="C152" i="39"/>
  <c r="C153" i="39"/>
  <c r="C154" i="39"/>
  <c r="C155" i="39"/>
  <c r="C131" i="39"/>
  <c r="C130" i="39"/>
  <c r="C17" i="51" s="1"/>
  <c r="C105" i="39"/>
  <c r="C106" i="39"/>
  <c r="C107" i="39"/>
  <c r="C108" i="39"/>
  <c r="C109" i="39"/>
  <c r="C110" i="39"/>
  <c r="C111" i="39"/>
  <c r="C112" i="39"/>
  <c r="C113" i="39"/>
  <c r="C114" i="39"/>
  <c r="C115" i="39"/>
  <c r="C116" i="39"/>
  <c r="C117" i="39"/>
  <c r="C118" i="39"/>
  <c r="C119" i="39"/>
  <c r="C120" i="39"/>
  <c r="C121" i="39"/>
  <c r="C122" i="39"/>
  <c r="C123" i="39"/>
  <c r="C124" i="39"/>
  <c r="C125" i="39"/>
  <c r="C126" i="39"/>
  <c r="C127" i="39"/>
  <c r="C128" i="39"/>
  <c r="C104" i="39"/>
  <c r="C103" i="39"/>
  <c r="C16" i="51" s="1"/>
  <c r="C78" i="39"/>
  <c r="C79" i="39"/>
  <c r="C80" i="39"/>
  <c r="C81" i="39"/>
  <c r="C82" i="39"/>
  <c r="C83" i="39"/>
  <c r="C84" i="39"/>
  <c r="C85" i="39"/>
  <c r="C86" i="39"/>
  <c r="C87" i="39"/>
  <c r="C88" i="39"/>
  <c r="C89" i="39"/>
  <c r="C90" i="39"/>
  <c r="C91" i="39"/>
  <c r="C92" i="39"/>
  <c r="C93" i="39"/>
  <c r="C94" i="39"/>
  <c r="C95" i="39"/>
  <c r="C96" i="39"/>
  <c r="C97" i="39"/>
  <c r="C98" i="39"/>
  <c r="C99" i="39"/>
  <c r="C100" i="39"/>
  <c r="C101" i="39"/>
  <c r="C77" i="39"/>
  <c r="C15" i="51"/>
  <c r="C51" i="39"/>
  <c r="C52" i="39"/>
  <c r="C53" i="39"/>
  <c r="C54" i="39"/>
  <c r="C55" i="39"/>
  <c r="C56" i="39"/>
  <c r="C57" i="39"/>
  <c r="C58" i="39"/>
  <c r="C59" i="39"/>
  <c r="C60" i="39"/>
  <c r="C61" i="39"/>
  <c r="C62" i="39"/>
  <c r="C63" i="39"/>
  <c r="C64" i="39"/>
  <c r="C65" i="39"/>
  <c r="C66" i="39"/>
  <c r="C67" i="39"/>
  <c r="C68" i="39"/>
  <c r="C69" i="39"/>
  <c r="C70" i="39"/>
  <c r="C71" i="39"/>
  <c r="C72" i="39"/>
  <c r="C73" i="39"/>
  <c r="C74" i="39"/>
  <c r="C50" i="39"/>
  <c r="C49" i="39"/>
  <c r="C14" i="51" s="1"/>
  <c r="AD181" i="18"/>
  <c r="E181" i="18"/>
  <c r="F181" i="18"/>
  <c r="G181" i="18"/>
  <c r="H181" i="18"/>
  <c r="I181" i="18"/>
  <c r="J181" i="18"/>
  <c r="K181" i="18"/>
  <c r="L181" i="18"/>
  <c r="M181" i="18"/>
  <c r="N181" i="18"/>
  <c r="O181" i="18"/>
  <c r="P181" i="18"/>
  <c r="Q181" i="18"/>
  <c r="R181" i="18"/>
  <c r="S181" i="18"/>
  <c r="T181" i="18"/>
  <c r="U181" i="18"/>
  <c r="V181" i="18"/>
  <c r="W181" i="18"/>
  <c r="X181" i="18"/>
  <c r="Y181" i="18"/>
  <c r="Z181" i="18"/>
  <c r="AA181" i="18"/>
  <c r="AB181" i="18"/>
  <c r="AC181" i="18"/>
  <c r="D181" i="18"/>
  <c r="C181" i="18"/>
  <c r="E17" i="39" l="1" a="1"/>
  <c r="E18" i="39" s="1"/>
  <c r="D17" i="39" a="1"/>
  <c r="D19" i="39" s="1"/>
  <c r="E41" i="39" l="1"/>
  <c r="E33" i="39"/>
  <c r="E25" i="39"/>
  <c r="E17" i="39"/>
  <c r="E40" i="39"/>
  <c r="E32" i="39"/>
  <c r="E24" i="39"/>
  <c r="E39" i="39"/>
  <c r="E31" i="39"/>
  <c r="E23" i="39"/>
  <c r="E38" i="39"/>
  <c r="E30" i="39"/>
  <c r="E22" i="39"/>
  <c r="E45" i="39"/>
  <c r="E37" i="39"/>
  <c r="E29" i="39"/>
  <c r="E21" i="39"/>
  <c r="E44" i="39"/>
  <c r="E36" i="39"/>
  <c r="E28" i="39"/>
  <c r="E20" i="39"/>
  <c r="E43" i="39"/>
  <c r="E35" i="39"/>
  <c r="E27" i="39"/>
  <c r="E19" i="39"/>
  <c r="E42" i="39"/>
  <c r="E34" i="39"/>
  <c r="E26" i="39"/>
  <c r="D39" i="39"/>
  <c r="D31" i="39"/>
  <c r="D23" i="39"/>
  <c r="D42" i="39"/>
  <c r="D34" i="39"/>
  <c r="D26" i="39"/>
  <c r="D18" i="39"/>
  <c r="D41" i="39"/>
  <c r="D33" i="39"/>
  <c r="D25" i="39"/>
  <c r="D17" i="39"/>
  <c r="D40" i="39"/>
  <c r="D32" i="39"/>
  <c r="D24" i="39"/>
  <c r="D38" i="39"/>
  <c r="D30" i="39"/>
  <c r="D22" i="39"/>
  <c r="D45" i="39"/>
  <c r="D37" i="39"/>
  <c r="D29" i="39"/>
  <c r="D21" i="39"/>
  <c r="D44" i="39"/>
  <c r="D36" i="39"/>
  <c r="D28" i="39"/>
  <c r="D20" i="39"/>
  <c r="D43" i="39"/>
  <c r="D35" i="39"/>
  <c r="D27" i="39"/>
  <c r="B5" i="39"/>
  <c r="B6" i="39"/>
  <c r="B7" i="39"/>
  <c r="B8" i="39"/>
  <c r="B9" i="39"/>
  <c r="B4" i="39"/>
  <c r="C5" i="39"/>
  <c r="C6" i="39"/>
  <c r="C7" i="39"/>
  <c r="C8" i="39"/>
  <c r="C9" i="39"/>
  <c r="C10" i="39"/>
  <c r="C9" i="51" s="1"/>
  <c r="C11" i="39"/>
  <c r="C4" i="39"/>
  <c r="K294" i="19"/>
  <c r="L294" i="19"/>
  <c r="M294" i="19"/>
  <c r="K295" i="19"/>
  <c r="M295" i="19" s="1"/>
  <c r="L295" i="19"/>
  <c r="K296" i="19"/>
  <c r="M296" i="19" s="1"/>
  <c r="L296" i="19"/>
  <c r="H244" i="19"/>
  <c r="I244" i="19"/>
  <c r="J244" i="19"/>
  <c r="H245" i="19"/>
  <c r="I245" i="19"/>
  <c r="J245" i="19"/>
  <c r="H246" i="19"/>
  <c r="I246" i="19"/>
  <c r="J246" i="19"/>
  <c r="H247" i="19"/>
  <c r="I247" i="19"/>
  <c r="J247" i="19"/>
  <c r="H248" i="19"/>
  <c r="I248" i="19"/>
  <c r="J248" i="19"/>
  <c r="H249" i="19"/>
  <c r="I249" i="19"/>
  <c r="J249" i="19"/>
  <c r="H250" i="19"/>
  <c r="I250" i="19"/>
  <c r="J250" i="19"/>
  <c r="H251" i="19"/>
  <c r="I251" i="19"/>
  <c r="J251" i="19"/>
  <c r="H252" i="19"/>
  <c r="I252" i="19"/>
  <c r="J252" i="19"/>
  <c r="H253" i="19"/>
  <c r="I253" i="19"/>
  <c r="J253" i="19"/>
  <c r="H254" i="19"/>
  <c r="I254" i="19"/>
  <c r="J254" i="19"/>
  <c r="H255" i="19"/>
  <c r="I255" i="19"/>
  <c r="J255" i="19"/>
  <c r="H256" i="19"/>
  <c r="I256" i="19"/>
  <c r="J256" i="19"/>
  <c r="H257" i="19"/>
  <c r="I257" i="19"/>
  <c r="J257" i="19"/>
  <c r="H258" i="19"/>
  <c r="I258" i="19"/>
  <c r="J258" i="19"/>
  <c r="H259" i="19"/>
  <c r="I259" i="19"/>
  <c r="J259" i="19"/>
  <c r="H260" i="19"/>
  <c r="I260" i="19"/>
  <c r="J260" i="19"/>
  <c r="H261" i="19"/>
  <c r="I261" i="19"/>
  <c r="J261" i="19"/>
  <c r="H262" i="19"/>
  <c r="I262" i="19"/>
  <c r="J262" i="19"/>
  <c r="H263" i="19"/>
  <c r="I263" i="19"/>
  <c r="J263" i="19"/>
  <c r="H264" i="19"/>
  <c r="I264" i="19"/>
  <c r="J264" i="19"/>
  <c r="H265" i="19"/>
  <c r="I265" i="19"/>
  <c r="J265" i="19"/>
  <c r="H266" i="19"/>
  <c r="I266" i="19"/>
  <c r="J266" i="19"/>
  <c r="H267" i="19"/>
  <c r="I267" i="19"/>
  <c r="J267" i="19"/>
  <c r="H268" i="19"/>
  <c r="I268" i="19"/>
  <c r="J268" i="19"/>
  <c r="H269" i="19"/>
  <c r="I269" i="19"/>
  <c r="J269" i="19"/>
  <c r="H270" i="19"/>
  <c r="I270" i="19"/>
  <c r="J270" i="19"/>
  <c r="H271" i="19"/>
  <c r="I271" i="19"/>
  <c r="J271" i="19"/>
  <c r="H272" i="19"/>
  <c r="I272" i="19"/>
  <c r="J272" i="19"/>
  <c r="H273" i="19"/>
  <c r="I273" i="19"/>
  <c r="J273" i="19"/>
  <c r="H274" i="19"/>
  <c r="I274" i="19"/>
  <c r="J274" i="19"/>
  <c r="H275" i="19"/>
  <c r="I275" i="19"/>
  <c r="J275" i="19"/>
  <c r="H276" i="19"/>
  <c r="I276" i="19"/>
  <c r="J276" i="19"/>
  <c r="H277" i="19"/>
  <c r="I277" i="19"/>
  <c r="J277" i="19"/>
  <c r="H278" i="19"/>
  <c r="I278" i="19"/>
  <c r="J278" i="19"/>
  <c r="H279" i="19"/>
  <c r="I279" i="19"/>
  <c r="J279" i="19"/>
  <c r="H280" i="19"/>
  <c r="I280" i="19"/>
  <c r="J280" i="19"/>
  <c r="H281" i="19"/>
  <c r="I281" i="19"/>
  <c r="J281" i="19"/>
  <c r="H282" i="19"/>
  <c r="I282" i="19"/>
  <c r="J282" i="19"/>
  <c r="H283" i="19"/>
  <c r="I283" i="19"/>
  <c r="J283" i="19"/>
  <c r="H284" i="19"/>
  <c r="I284" i="19"/>
  <c r="J284" i="19"/>
  <c r="H285" i="19"/>
  <c r="I285" i="19"/>
  <c r="J285" i="19"/>
  <c r="H286" i="19"/>
  <c r="I286" i="19"/>
  <c r="J286" i="19"/>
  <c r="H287" i="19"/>
  <c r="I287" i="19"/>
  <c r="J287" i="19"/>
  <c r="H288" i="19"/>
  <c r="I288" i="19"/>
  <c r="J288" i="19"/>
  <c r="H289" i="19"/>
  <c r="I289" i="19"/>
  <c r="J289" i="19"/>
  <c r="H290" i="19"/>
  <c r="I290" i="19"/>
  <c r="J290" i="19"/>
  <c r="H291" i="19"/>
  <c r="I291" i="19"/>
  <c r="J291" i="19"/>
  <c r="H292" i="19"/>
  <c r="I292" i="19"/>
  <c r="J292" i="19"/>
  <c r="H293" i="19"/>
  <c r="I293" i="19"/>
  <c r="J293" i="19"/>
  <c r="H294" i="19"/>
  <c r="I294" i="19"/>
  <c r="J294" i="19"/>
  <c r="H295" i="19"/>
  <c r="I295" i="19"/>
  <c r="J295" i="19"/>
  <c r="H296" i="19"/>
  <c r="I296" i="19"/>
  <c r="J296" i="19"/>
  <c r="I243" i="19"/>
  <c r="J243" i="19"/>
  <c r="P244" i="19"/>
  <c r="Q244" i="19"/>
  <c r="R244" i="19"/>
  <c r="P245" i="19"/>
  <c r="Q245" i="19"/>
  <c r="R245" i="19"/>
  <c r="P246" i="19"/>
  <c r="Q246" i="19"/>
  <c r="R246" i="19"/>
  <c r="P247" i="19"/>
  <c r="Q247" i="19"/>
  <c r="R247" i="19"/>
  <c r="P248" i="19"/>
  <c r="Q248" i="19"/>
  <c r="R248" i="19"/>
  <c r="P249" i="19"/>
  <c r="Q249" i="19"/>
  <c r="R249" i="19"/>
  <c r="P250" i="19"/>
  <c r="Q250" i="19"/>
  <c r="R250" i="19"/>
  <c r="P251" i="19"/>
  <c r="Q251" i="19"/>
  <c r="R251" i="19"/>
  <c r="P252" i="19"/>
  <c r="Q252" i="19"/>
  <c r="R252" i="19"/>
  <c r="P253" i="19"/>
  <c r="Q253" i="19"/>
  <c r="R253" i="19"/>
  <c r="P254" i="19"/>
  <c r="Q254" i="19"/>
  <c r="R254" i="19"/>
  <c r="P255" i="19"/>
  <c r="Q255" i="19"/>
  <c r="R255" i="19"/>
  <c r="P256" i="19"/>
  <c r="Q256" i="19"/>
  <c r="R256" i="19"/>
  <c r="P257" i="19"/>
  <c r="Q257" i="19"/>
  <c r="R257" i="19"/>
  <c r="P258" i="19"/>
  <c r="Q258" i="19"/>
  <c r="R258" i="19"/>
  <c r="Q259" i="19"/>
  <c r="R259" i="19"/>
  <c r="Q243" i="19"/>
  <c r="R243" i="19"/>
  <c r="H243" i="19"/>
  <c r="C212" i="18"/>
  <c r="D212" i="18"/>
  <c r="E212" i="18"/>
  <c r="F212" i="18"/>
  <c r="G212" i="18"/>
  <c r="H212" i="18"/>
  <c r="I212" i="18"/>
  <c r="J212" i="18"/>
  <c r="K212" i="18"/>
  <c r="L212" i="18"/>
  <c r="M212" i="18"/>
  <c r="N212" i="18"/>
  <c r="O212" i="18"/>
  <c r="P212" i="18"/>
  <c r="Q212" i="18"/>
  <c r="R212" i="18"/>
  <c r="S212" i="18"/>
  <c r="T212" i="18"/>
  <c r="U212" i="18"/>
  <c r="V212" i="18"/>
  <c r="W212" i="18"/>
  <c r="X212" i="18"/>
  <c r="Y212" i="18"/>
  <c r="Z212" i="18"/>
  <c r="AA212" i="18"/>
  <c r="C220" i="18"/>
  <c r="D220" i="18"/>
  <c r="E220" i="18"/>
  <c r="F220" i="18"/>
  <c r="G220" i="18"/>
  <c r="H220" i="18"/>
  <c r="I220" i="18"/>
  <c r="J220" i="18"/>
  <c r="K220" i="18"/>
  <c r="L220" i="18"/>
  <c r="M220" i="18"/>
  <c r="N220" i="18"/>
  <c r="O220" i="18"/>
  <c r="P220" i="18"/>
  <c r="Q220" i="18"/>
  <c r="R220" i="18"/>
  <c r="S220" i="18"/>
  <c r="T220" i="18"/>
  <c r="U220" i="18"/>
  <c r="V220" i="18"/>
  <c r="W220" i="18"/>
  <c r="X220" i="18"/>
  <c r="Y220" i="18"/>
  <c r="Z220" i="18"/>
  <c r="AA220" i="18"/>
  <c r="AB220" i="18"/>
  <c r="AC220" i="18"/>
  <c r="AD220" i="18"/>
  <c r="AE220" i="18"/>
  <c r="AF220" i="18"/>
  <c r="AG220" i="18"/>
  <c r="AH220" i="18"/>
  <c r="AI220" i="18"/>
  <c r="AJ220" i="18"/>
  <c r="AK220" i="18"/>
  <c r="AL220" i="18"/>
  <c r="AM220" i="18"/>
  <c r="AN220" i="18"/>
  <c r="AO220" i="18"/>
  <c r="AP220" i="18"/>
  <c r="AQ220" i="18"/>
  <c r="AR220" i="18"/>
  <c r="AS220" i="18"/>
  <c r="AT220" i="18"/>
  <c r="AU220" i="18"/>
  <c r="AV220" i="18"/>
  <c r="AW220" i="18"/>
  <c r="AX220" i="18"/>
  <c r="AY220" i="18"/>
  <c r="AZ220" i="18"/>
  <c r="BA220" i="18"/>
  <c r="BB220" i="18"/>
  <c r="BC220" i="18"/>
  <c r="BD220" i="18"/>
  <c r="BE220" i="18"/>
  <c r="BF220" i="18"/>
  <c r="BG220" i="18"/>
  <c r="BH220" i="18"/>
  <c r="BI220" i="18"/>
  <c r="BJ220" i="18"/>
  <c r="BK220" i="18"/>
  <c r="BL220" i="18"/>
  <c r="BM220" i="18"/>
  <c r="BN220" i="18"/>
  <c r="BO220" i="18"/>
  <c r="BP220" i="18"/>
  <c r="BQ220" i="18"/>
  <c r="BR220" i="18"/>
  <c r="BS220" i="18"/>
  <c r="BT220" i="18"/>
  <c r="BU220" i="18"/>
  <c r="BV220" i="18"/>
  <c r="BW220" i="18"/>
  <c r="BX220" i="18"/>
  <c r="BY220" i="18"/>
  <c r="BZ220" i="18"/>
  <c r="CA220" i="18"/>
  <c r="CB220" i="18"/>
  <c r="CC220" i="18"/>
  <c r="CD220" i="18"/>
  <c r="CE220" i="18"/>
  <c r="CF220" i="18"/>
  <c r="CG220" i="18"/>
  <c r="CH220" i="18"/>
  <c r="CI220" i="18"/>
  <c r="CJ220" i="18"/>
  <c r="CK220" i="18"/>
  <c r="CL220" i="18"/>
  <c r="CM220" i="18"/>
  <c r="CN220" i="18"/>
  <c r="CO220" i="18"/>
  <c r="CP220" i="18"/>
  <c r="CQ220" i="18"/>
  <c r="CR220" i="18"/>
  <c r="CS220" i="18"/>
  <c r="CT220" i="18"/>
  <c r="CU220" i="18"/>
  <c r="CV220" i="18"/>
  <c r="CW220" i="18"/>
  <c r="CX220" i="18"/>
  <c r="CY220" i="18"/>
  <c r="CZ220" i="18"/>
  <c r="DA220" i="18"/>
  <c r="DB220" i="18"/>
  <c r="DC220" i="18"/>
  <c r="DD220" i="18"/>
  <c r="DE220" i="18"/>
  <c r="DF220" i="18"/>
  <c r="DG220" i="18"/>
  <c r="DH220" i="18"/>
  <c r="DI220" i="18"/>
  <c r="DJ220" i="18"/>
  <c r="DK220" i="18"/>
  <c r="DL220" i="18"/>
  <c r="DM220" i="18"/>
  <c r="DN220" i="18"/>
  <c r="DO220" i="18"/>
  <c r="DP220" i="18"/>
  <c r="DQ220" i="18"/>
  <c r="DR220" i="18"/>
  <c r="DS220" i="18"/>
  <c r="DT220" i="18"/>
  <c r="DU220" i="18"/>
  <c r="DV220" i="18"/>
  <c r="DW220" i="18"/>
  <c r="DX220" i="18"/>
  <c r="DY220" i="18"/>
  <c r="DZ220" i="18"/>
  <c r="EA220" i="18"/>
  <c r="EB220" i="18"/>
  <c r="EC220" i="18"/>
  <c r="ED220" i="18"/>
  <c r="EE220" i="18"/>
  <c r="EF220" i="18"/>
  <c r="EG220" i="18"/>
  <c r="EH220" i="18"/>
  <c r="EI220" i="18"/>
  <c r="EJ220" i="18"/>
  <c r="EK220" i="18"/>
  <c r="EL220" i="18"/>
  <c r="EM220" i="18"/>
  <c r="EN220" i="18"/>
  <c r="EO220" i="18"/>
  <c r="EP220" i="18"/>
  <c r="EQ220" i="18"/>
  <c r="ER220" i="18"/>
  <c r="ES220" i="18"/>
  <c r="ET220" i="18"/>
  <c r="EU220" i="18"/>
  <c r="EV220" i="18"/>
  <c r="EW220" i="18"/>
  <c r="EX220" i="18"/>
  <c r="EY220" i="18"/>
  <c r="EZ220" i="18"/>
  <c r="FA220" i="18"/>
  <c r="FB220" i="18"/>
  <c r="FC220" i="18"/>
  <c r="FD220" i="18"/>
  <c r="FE220" i="18"/>
  <c r="FF220" i="18"/>
  <c r="FG220" i="18"/>
  <c r="FH220" i="18"/>
  <c r="FI220" i="18"/>
  <c r="FJ220" i="18"/>
  <c r="FK220" i="18"/>
  <c r="FL220" i="18"/>
  <c r="FM220" i="18"/>
  <c r="FN220" i="18"/>
  <c r="FO220" i="18"/>
  <c r="FP220" i="18"/>
  <c r="FQ220" i="18"/>
  <c r="FR220" i="18"/>
  <c r="FS220" i="18"/>
  <c r="FT220" i="18"/>
  <c r="FU220" i="18"/>
  <c r="FV220" i="18"/>
  <c r="FW220" i="18"/>
  <c r="FX220" i="18"/>
  <c r="FY220" i="18"/>
  <c r="FZ220" i="18"/>
  <c r="GA220" i="18"/>
  <c r="GB220" i="18"/>
  <c r="GC220" i="18"/>
  <c r="GD220" i="18"/>
  <c r="GE220" i="18"/>
  <c r="GF220" i="18"/>
  <c r="GG220" i="18"/>
  <c r="GH220" i="18"/>
  <c r="GI220" i="18"/>
  <c r="GJ220" i="18"/>
  <c r="GK220" i="18"/>
  <c r="GL220" i="18"/>
  <c r="GM220" i="18"/>
  <c r="GN220" i="18"/>
  <c r="GO220" i="18"/>
  <c r="GP220" i="18"/>
  <c r="GQ220" i="18"/>
  <c r="GR220" i="18"/>
  <c r="GS220" i="18"/>
  <c r="GT220" i="18"/>
  <c r="GU220" i="18"/>
  <c r="GV220" i="18"/>
  <c r="GW220" i="18"/>
  <c r="GX220" i="18"/>
  <c r="GY220" i="18"/>
  <c r="GZ220" i="18"/>
  <c r="HA220" i="18"/>
  <c r="HB220" i="18"/>
  <c r="HC220" i="18"/>
  <c r="HD220" i="18"/>
  <c r="HE220" i="18"/>
  <c r="HF220" i="18"/>
  <c r="HG220" i="18"/>
  <c r="HH220" i="18"/>
  <c r="HI220" i="18"/>
  <c r="HJ220" i="18"/>
  <c r="HK220" i="18"/>
  <c r="HL220" i="18"/>
  <c r="HM220" i="18"/>
  <c r="HN220" i="18"/>
  <c r="HO220" i="18"/>
  <c r="HP220" i="18"/>
  <c r="HQ220" i="18"/>
  <c r="HR220" i="18"/>
  <c r="HS220" i="18"/>
  <c r="HT220" i="18"/>
  <c r="HU220" i="18"/>
  <c r="HV220" i="18"/>
  <c r="HW220" i="18"/>
  <c r="HX220" i="18"/>
  <c r="HY220" i="18"/>
  <c r="HZ220" i="18"/>
  <c r="IA220" i="18"/>
  <c r="IB220" i="18"/>
  <c r="IC220" i="18"/>
  <c r="ID220" i="18"/>
  <c r="IE220" i="18"/>
  <c r="IF220" i="18"/>
  <c r="IG220" i="18"/>
  <c r="IH220" i="18"/>
  <c r="II220" i="18"/>
  <c r="IJ220" i="18"/>
  <c r="IK220" i="18"/>
  <c r="IL220" i="18"/>
  <c r="IM220" i="18"/>
  <c r="IN220" i="18"/>
  <c r="IO220" i="18"/>
  <c r="IP220" i="18"/>
  <c r="IQ220" i="18"/>
  <c r="IR220" i="18"/>
  <c r="IS220" i="18"/>
  <c r="IT220" i="18"/>
  <c r="IU220" i="18"/>
  <c r="IV220" i="18"/>
  <c r="IW220" i="18"/>
  <c r="IX220" i="18"/>
  <c r="IY220" i="18"/>
  <c r="IZ220" i="18"/>
  <c r="JA220" i="18"/>
  <c r="JB220" i="18"/>
  <c r="JC220" i="18"/>
  <c r="JD220" i="18"/>
  <c r="JE220" i="18"/>
  <c r="JF220" i="18"/>
  <c r="JG220" i="18"/>
  <c r="JH220" i="18"/>
  <c r="JI220" i="18"/>
  <c r="JJ220" i="18"/>
  <c r="JK220" i="18"/>
  <c r="JL220" i="18"/>
  <c r="JM220" i="18"/>
  <c r="JN220" i="18"/>
  <c r="JO220" i="18"/>
  <c r="JP220" i="18"/>
  <c r="JQ220" i="18"/>
  <c r="JR220" i="18"/>
  <c r="JS220" i="18"/>
  <c r="JT220" i="18"/>
  <c r="JU220" i="18"/>
  <c r="JV220" i="18"/>
  <c r="JW220" i="18"/>
  <c r="JX220" i="18"/>
  <c r="JY220" i="18"/>
  <c r="JZ220" i="18"/>
  <c r="KA220" i="18"/>
  <c r="KB220" i="18"/>
  <c r="KC220" i="18"/>
  <c r="KD220" i="18"/>
  <c r="KE220" i="18"/>
  <c r="KF220" i="18"/>
  <c r="KG220" i="18"/>
  <c r="KH220" i="18"/>
  <c r="KI220" i="18"/>
  <c r="KJ220" i="18"/>
  <c r="KK220" i="18"/>
  <c r="KL220" i="18"/>
  <c r="KM220" i="18"/>
  <c r="KN220" i="18"/>
  <c r="KO220" i="18"/>
  <c r="KP220" i="18"/>
  <c r="KQ220" i="18"/>
  <c r="KR220" i="18"/>
  <c r="KS220" i="18"/>
  <c r="KT220" i="18"/>
  <c r="KU220" i="18"/>
  <c r="KV220" i="18"/>
  <c r="KW220" i="18"/>
  <c r="KX220" i="18"/>
  <c r="KY220" i="18"/>
  <c r="KZ220" i="18"/>
  <c r="LA220" i="18"/>
  <c r="LB220" i="18"/>
  <c r="LC220" i="18"/>
  <c r="LD220" i="18"/>
  <c r="LE220" i="18"/>
  <c r="LF220" i="18"/>
  <c r="LG220" i="18"/>
  <c r="LH220" i="18"/>
  <c r="LI220" i="18"/>
  <c r="LJ220" i="18"/>
  <c r="LK220" i="18"/>
  <c r="LL220" i="18"/>
  <c r="LM220" i="18"/>
  <c r="LN220" i="18"/>
  <c r="LO220" i="18"/>
  <c r="LP220" i="18"/>
  <c r="LQ220" i="18"/>
  <c r="LR220" i="18"/>
  <c r="LS220" i="18"/>
  <c r="LT220" i="18"/>
  <c r="LU220" i="18"/>
  <c r="LV220" i="18"/>
  <c r="LW220" i="18"/>
  <c r="LX220" i="18"/>
  <c r="LY220" i="18"/>
  <c r="LZ220" i="18"/>
  <c r="MA220" i="18"/>
  <c r="MB220" i="18"/>
  <c r="MC220" i="18"/>
  <c r="MD220" i="18"/>
  <c r="ME220" i="18"/>
  <c r="MF220" i="18"/>
  <c r="MG220" i="18"/>
  <c r="MH220" i="18"/>
  <c r="MI220" i="18"/>
  <c r="MJ220" i="18"/>
  <c r="MK220" i="18"/>
  <c r="ML220" i="18"/>
  <c r="MM220" i="18"/>
  <c r="MN220" i="18"/>
  <c r="MO220" i="18"/>
  <c r="MP220" i="18"/>
  <c r="MQ220" i="18"/>
  <c r="MR220" i="18"/>
  <c r="MS220" i="18"/>
  <c r="MT220" i="18"/>
  <c r="MU220" i="18"/>
  <c r="MV220" i="18"/>
  <c r="MW220" i="18"/>
  <c r="MX220" i="18"/>
  <c r="MY220" i="18"/>
  <c r="MZ220" i="18"/>
  <c r="NA220" i="18"/>
  <c r="NB220" i="18"/>
  <c r="NC220" i="18"/>
  <c r="ND220" i="18"/>
  <c r="NE220" i="18"/>
  <c r="NF220" i="18"/>
  <c r="NG220" i="18"/>
  <c r="NH220" i="18"/>
  <c r="NI220" i="18"/>
  <c r="NJ220" i="18"/>
  <c r="NK220" i="18"/>
  <c r="NL220" i="18"/>
  <c r="NM220" i="18"/>
  <c r="NN220" i="18"/>
  <c r="NO220" i="18"/>
  <c r="NP220" i="18"/>
  <c r="NQ220" i="18"/>
  <c r="NR220" i="18"/>
  <c r="NS220" i="18"/>
  <c r="NT220" i="18"/>
  <c r="NU220" i="18"/>
  <c r="NV220" i="18"/>
  <c r="NW220" i="18"/>
  <c r="NX220" i="18"/>
  <c r="NY220" i="18"/>
  <c r="NZ220" i="18"/>
  <c r="OA220" i="18"/>
  <c r="OB220" i="18"/>
  <c r="OC220" i="18"/>
  <c r="OD220" i="18"/>
  <c r="OE220" i="18"/>
  <c r="OF220" i="18"/>
  <c r="OG220" i="18"/>
  <c r="OH220" i="18"/>
  <c r="OI220" i="18"/>
  <c r="OJ220" i="18"/>
  <c r="OK220" i="18"/>
  <c r="OL220" i="18"/>
  <c r="OM220" i="18"/>
  <c r="ON220" i="18"/>
  <c r="OO220" i="18"/>
  <c r="OP220" i="18"/>
  <c r="OQ220" i="18"/>
  <c r="OR220" i="18"/>
  <c r="OS220" i="18"/>
  <c r="OT220" i="18"/>
  <c r="OU220" i="18"/>
  <c r="OV220" i="18"/>
  <c r="OW220" i="18"/>
  <c r="OX220" i="18"/>
  <c r="OY220" i="18"/>
  <c r="OZ220" i="18"/>
  <c r="PA220" i="18"/>
  <c r="PB220" i="18"/>
  <c r="PC220" i="18"/>
  <c r="PD220" i="18"/>
  <c r="PE220" i="18"/>
  <c r="PF220" i="18"/>
  <c r="PG220" i="18"/>
  <c r="PH220" i="18"/>
  <c r="PI220" i="18"/>
  <c r="PJ220" i="18"/>
  <c r="PK220" i="18"/>
  <c r="PL220" i="18"/>
  <c r="PM220" i="18"/>
  <c r="PN220" i="18"/>
  <c r="PO220" i="18"/>
  <c r="PP220" i="18"/>
  <c r="PQ220" i="18"/>
  <c r="PR220" i="18"/>
  <c r="PS220" i="18"/>
  <c r="PT220" i="18"/>
  <c r="PU220" i="18"/>
  <c r="PV220" i="18"/>
  <c r="PW220" i="18"/>
  <c r="PX220" i="18"/>
  <c r="PY220" i="18"/>
  <c r="PZ220" i="18"/>
  <c r="QA220" i="18"/>
  <c r="QB220" i="18"/>
  <c r="QC220" i="18"/>
  <c r="QD220" i="18"/>
  <c r="QE220" i="18"/>
  <c r="QF220" i="18"/>
  <c r="QG220" i="18"/>
  <c r="QH220" i="18"/>
  <c r="QI220" i="18"/>
  <c r="QJ220" i="18"/>
  <c r="QK220" i="18"/>
  <c r="QL220" i="18"/>
  <c r="QM220" i="18"/>
  <c r="QN220" i="18"/>
  <c r="QO220" i="18"/>
  <c r="QP220" i="18"/>
  <c r="QQ220" i="18"/>
  <c r="QR220" i="18"/>
  <c r="QS220" i="18"/>
  <c r="QT220" i="18"/>
  <c r="QU220" i="18"/>
  <c r="QV220" i="18"/>
  <c r="QW220" i="18"/>
  <c r="QX220" i="18"/>
  <c r="QY220" i="18"/>
  <c r="QZ220" i="18"/>
  <c r="RA220" i="18"/>
  <c r="RB220" i="18"/>
  <c r="RC220" i="18"/>
  <c r="RD220" i="18"/>
  <c r="RE220" i="18"/>
  <c r="RF220" i="18"/>
  <c r="RG220" i="18"/>
  <c r="RH220" i="18"/>
  <c r="RI220" i="18"/>
  <c r="RJ220" i="18"/>
  <c r="RK220" i="18"/>
  <c r="RL220" i="18"/>
  <c r="RM220" i="18"/>
  <c r="RN220" i="18"/>
  <c r="RO220" i="18"/>
  <c r="RP220" i="18"/>
  <c r="RQ220" i="18"/>
  <c r="RR220" i="18"/>
  <c r="RS220" i="18"/>
  <c r="RT220" i="18"/>
  <c r="RU220" i="18"/>
  <c r="RV220" i="18"/>
  <c r="RW220" i="18"/>
  <c r="RX220" i="18"/>
  <c r="RY220" i="18"/>
  <c r="RZ220" i="18"/>
  <c r="SA220" i="18"/>
  <c r="SB220" i="18"/>
  <c r="SC220" i="18"/>
  <c r="SD220" i="18"/>
  <c r="SE220" i="18"/>
  <c r="SF220" i="18"/>
  <c r="SG220" i="18"/>
  <c r="SH220" i="18"/>
  <c r="SI220" i="18"/>
  <c r="SJ220" i="18"/>
  <c r="SK220" i="18"/>
  <c r="SL220" i="18"/>
  <c r="SM220" i="18"/>
  <c r="SN220" i="18"/>
  <c r="SO220" i="18"/>
  <c r="SP220" i="18"/>
  <c r="SQ220" i="18"/>
  <c r="SR220" i="18"/>
  <c r="SS220" i="18"/>
  <c r="ST220" i="18"/>
  <c r="SU220" i="18"/>
  <c r="SV220" i="18"/>
  <c r="SW220" i="18"/>
  <c r="SX220" i="18"/>
  <c r="SY220" i="18"/>
  <c r="SZ220" i="18"/>
  <c r="TA220" i="18"/>
  <c r="TB220" i="18"/>
  <c r="TC220" i="18"/>
  <c r="TD220" i="18"/>
  <c r="TE220" i="18"/>
  <c r="TF220" i="18"/>
  <c r="TG220" i="18"/>
  <c r="TH220" i="18"/>
  <c r="TI220" i="18"/>
  <c r="TJ220" i="18"/>
  <c r="TK220" i="18"/>
  <c r="TL220" i="18"/>
  <c r="TM220" i="18"/>
  <c r="TN220" i="18"/>
  <c r="TO220" i="18"/>
  <c r="TP220" i="18"/>
  <c r="TQ220" i="18"/>
  <c r="TR220" i="18"/>
  <c r="TS220" i="18"/>
  <c r="TT220" i="18"/>
  <c r="TU220" i="18"/>
  <c r="TV220" i="18"/>
  <c r="TW220" i="18"/>
  <c r="TX220" i="18"/>
  <c r="TY220" i="18"/>
  <c r="TZ220" i="18"/>
  <c r="UA220" i="18"/>
  <c r="UB220" i="18"/>
  <c r="UC220" i="18"/>
  <c r="UD220" i="18"/>
  <c r="UE220" i="18"/>
  <c r="UF220" i="18"/>
  <c r="UG220" i="18"/>
  <c r="UH220" i="18"/>
  <c r="UI220" i="18"/>
  <c r="UJ220" i="18"/>
  <c r="UK220" i="18"/>
  <c r="UL220" i="18"/>
  <c r="UM220" i="18"/>
  <c r="UN220" i="18"/>
  <c r="UO220" i="18"/>
  <c r="UP220" i="18"/>
  <c r="UQ220" i="18"/>
  <c r="UR220" i="18"/>
  <c r="US220" i="18"/>
  <c r="UT220" i="18"/>
  <c r="UU220" i="18"/>
  <c r="UV220" i="18"/>
  <c r="UW220" i="18"/>
  <c r="UX220" i="18"/>
  <c r="UY220" i="18"/>
  <c r="UZ220" i="18"/>
  <c r="VA220" i="18"/>
  <c r="VB220" i="18"/>
  <c r="VC220" i="18"/>
  <c r="VD220" i="18"/>
  <c r="VE220" i="18"/>
  <c r="VF220" i="18"/>
  <c r="VG220" i="18"/>
  <c r="VH220" i="18"/>
  <c r="VI220" i="18"/>
  <c r="VJ220" i="18"/>
  <c r="VK220" i="18"/>
  <c r="VL220" i="18"/>
  <c r="VM220" i="18"/>
  <c r="VN220" i="18"/>
  <c r="VO220" i="18"/>
  <c r="VP220" i="18"/>
  <c r="VQ220" i="18"/>
  <c r="VR220" i="18"/>
  <c r="VS220" i="18"/>
  <c r="VT220" i="18"/>
  <c r="VU220" i="18"/>
  <c r="VV220" i="18"/>
  <c r="VW220" i="18"/>
  <c r="VX220" i="18"/>
  <c r="VY220" i="18"/>
  <c r="VZ220" i="18"/>
  <c r="WA220" i="18"/>
  <c r="WB220" i="18"/>
  <c r="WC220" i="18"/>
  <c r="WD220" i="18"/>
  <c r="WE220" i="18"/>
  <c r="WF220" i="18"/>
  <c r="WG220" i="18"/>
  <c r="WH220" i="18"/>
  <c r="WI220" i="18"/>
  <c r="WJ220" i="18"/>
  <c r="WK220" i="18"/>
  <c r="WL220" i="18"/>
  <c r="WM220" i="18"/>
  <c r="WN220" i="18"/>
  <c r="WO220" i="18"/>
  <c r="WP220" i="18"/>
  <c r="WQ220" i="18"/>
  <c r="WR220" i="18"/>
  <c r="WS220" i="18"/>
  <c r="WT220" i="18"/>
  <c r="WU220" i="18"/>
  <c r="WV220" i="18"/>
  <c r="WW220" i="18"/>
  <c r="WX220" i="18"/>
  <c r="WY220" i="18"/>
  <c r="WZ220" i="18"/>
  <c r="XA220" i="18"/>
  <c r="XB220" i="18"/>
  <c r="XC220" i="18"/>
  <c r="XD220" i="18"/>
  <c r="XE220" i="18"/>
  <c r="XF220" i="18"/>
  <c r="XG220" i="18"/>
  <c r="XH220" i="18"/>
  <c r="XI220" i="18"/>
  <c r="XJ220" i="18"/>
  <c r="XK220" i="18"/>
  <c r="XL220" i="18"/>
  <c r="XM220" i="18"/>
  <c r="XN220" i="18"/>
  <c r="XO220" i="18"/>
  <c r="XP220" i="18"/>
  <c r="XQ220" i="18"/>
  <c r="XR220" i="18"/>
  <c r="XS220" i="18"/>
  <c r="XT220" i="18"/>
  <c r="XU220" i="18"/>
  <c r="XV220" i="18"/>
  <c r="XW220" i="18"/>
  <c r="XX220" i="18"/>
  <c r="XY220" i="18"/>
  <c r="XZ220" i="18"/>
  <c r="YA220" i="18"/>
  <c r="YB220" i="18"/>
  <c r="YC220" i="18"/>
  <c r="YD220" i="18"/>
  <c r="YE220" i="18"/>
  <c r="YF220" i="18"/>
  <c r="YG220" i="18"/>
  <c r="YH220" i="18"/>
  <c r="YI220" i="18"/>
  <c r="YJ220" i="18"/>
  <c r="YK220" i="18"/>
  <c r="YL220" i="18"/>
  <c r="YM220" i="18"/>
  <c r="YN220" i="18"/>
  <c r="YO220" i="18"/>
  <c r="YP220" i="18"/>
  <c r="YQ220" i="18"/>
  <c r="YR220" i="18"/>
  <c r="YS220" i="18"/>
  <c r="YT220" i="18"/>
  <c r="YU220" i="18"/>
  <c r="YV220" i="18"/>
  <c r="YW220" i="18"/>
  <c r="YX220" i="18"/>
  <c r="YY220" i="18"/>
  <c r="YZ220" i="18"/>
  <c r="ZA220" i="18"/>
  <c r="ZB220" i="18"/>
  <c r="ZC220" i="18"/>
  <c r="ZD220" i="18"/>
  <c r="ZE220" i="18"/>
  <c r="ZF220" i="18"/>
  <c r="ZG220" i="18"/>
  <c r="ZH220" i="18"/>
  <c r="ZI220" i="18"/>
  <c r="ZJ220" i="18"/>
  <c r="ZK220" i="18"/>
  <c r="ZL220" i="18"/>
  <c r="ZM220" i="18"/>
  <c r="ZN220" i="18"/>
  <c r="ZO220" i="18"/>
  <c r="ZP220" i="18"/>
  <c r="ZQ220" i="18"/>
  <c r="ZR220" i="18"/>
  <c r="ZS220" i="18"/>
  <c r="ZT220" i="18"/>
  <c r="ZU220" i="18"/>
  <c r="ZV220" i="18"/>
  <c r="ZW220" i="18"/>
  <c r="ZX220" i="18"/>
  <c r="ZY220" i="18"/>
  <c r="ZZ220" i="18"/>
  <c r="AAA220" i="18"/>
  <c r="AAB220" i="18"/>
  <c r="AAC220" i="18"/>
  <c r="AAD220" i="18"/>
  <c r="AAE220" i="18"/>
  <c r="AAF220" i="18"/>
  <c r="AAG220" i="18"/>
  <c r="AAH220" i="18"/>
  <c r="AAI220" i="18"/>
  <c r="AAJ220" i="18"/>
  <c r="AAK220" i="18"/>
  <c r="AAL220" i="18"/>
  <c r="AAM220" i="18"/>
  <c r="AAN220" i="18"/>
  <c r="AAO220" i="18"/>
  <c r="AAP220" i="18"/>
  <c r="AAQ220" i="18"/>
  <c r="AAR220" i="18"/>
  <c r="AAS220" i="18"/>
  <c r="AAT220" i="18"/>
  <c r="AAU220" i="18"/>
  <c r="AAV220" i="18"/>
  <c r="AAW220" i="18"/>
  <c r="AAX220" i="18"/>
  <c r="AAY220" i="18"/>
  <c r="AAZ220" i="18"/>
  <c r="ABA220" i="18"/>
  <c r="ABB220" i="18"/>
  <c r="ABC220" i="18"/>
  <c r="ABD220" i="18"/>
  <c r="ABE220" i="18"/>
  <c r="ABF220" i="18"/>
  <c r="ABG220" i="18"/>
  <c r="ABH220" i="18"/>
  <c r="ABI220" i="18"/>
  <c r="ABJ220" i="18"/>
  <c r="ABK220" i="18"/>
  <c r="ABL220" i="18"/>
  <c r="ABM220" i="18"/>
  <c r="ABN220" i="18"/>
  <c r="ABO220" i="18"/>
  <c r="ABP220" i="18"/>
  <c r="ABQ220" i="18"/>
  <c r="ABR220" i="18"/>
  <c r="ABS220" i="18"/>
  <c r="ABT220" i="18"/>
  <c r="ABU220" i="18"/>
  <c r="ABV220" i="18"/>
  <c r="ABW220" i="18"/>
  <c r="ABX220" i="18"/>
  <c r="ABY220" i="18"/>
  <c r="ABZ220" i="18"/>
  <c r="ACA220" i="18"/>
  <c r="ACB220" i="18"/>
  <c r="ACC220" i="18"/>
  <c r="ACD220" i="18"/>
  <c r="ACE220" i="18"/>
  <c r="ACF220" i="18"/>
  <c r="ACG220" i="18"/>
  <c r="ACH220" i="18"/>
  <c r="ACI220" i="18"/>
  <c r="ACJ220" i="18"/>
  <c r="ACK220" i="18"/>
  <c r="ACL220" i="18"/>
  <c r="ACM220" i="18"/>
  <c r="ACN220" i="18"/>
  <c r="ACO220" i="18"/>
  <c r="ACP220" i="18"/>
  <c r="ACQ220" i="18"/>
  <c r="ACR220" i="18"/>
  <c r="ACS220" i="18"/>
  <c r="ACT220" i="18"/>
  <c r="ACU220" i="18"/>
  <c r="ACV220" i="18"/>
  <c r="ACW220" i="18"/>
  <c r="ACX220" i="18"/>
  <c r="ACY220" i="18"/>
  <c r="ACZ220" i="18"/>
  <c r="ADA220" i="18"/>
  <c r="ADB220" i="18"/>
  <c r="ADC220" i="18"/>
  <c r="ADD220" i="18"/>
  <c r="ADE220" i="18"/>
  <c r="ADF220" i="18"/>
  <c r="ADG220" i="18"/>
  <c r="ADH220" i="18"/>
  <c r="ADI220" i="18"/>
  <c r="ADJ220" i="18"/>
  <c r="ADK220" i="18"/>
  <c r="ADL220" i="18"/>
  <c r="ADM220" i="18"/>
  <c r="ADN220" i="18"/>
  <c r="ADO220" i="18"/>
  <c r="ADP220" i="18"/>
  <c r="ADQ220" i="18"/>
  <c r="ADR220" i="18"/>
  <c r="ADS220" i="18"/>
  <c r="ADT220" i="18"/>
  <c r="ADU220" i="18"/>
  <c r="ADV220" i="18"/>
  <c r="ADW220" i="18"/>
  <c r="ADX220" i="18"/>
  <c r="ADY220" i="18"/>
  <c r="ADZ220" i="18"/>
  <c r="AEA220" i="18"/>
  <c r="AEB220" i="18"/>
  <c r="AEC220" i="18"/>
  <c r="AED220" i="18"/>
  <c r="AEE220" i="18"/>
  <c r="AEF220" i="18"/>
  <c r="AEG220" i="18"/>
  <c r="AEH220" i="18"/>
  <c r="AEI220" i="18"/>
  <c r="AEJ220" i="18"/>
  <c r="AEK220" i="18"/>
  <c r="AEL220" i="18"/>
  <c r="AEM220" i="18"/>
  <c r="AEN220" i="18"/>
  <c r="AEO220" i="18"/>
  <c r="AEP220" i="18"/>
  <c r="AEQ220" i="18"/>
  <c r="AER220" i="18"/>
  <c r="AES220" i="18"/>
  <c r="AET220" i="18"/>
  <c r="AEU220" i="18"/>
  <c r="AEV220" i="18"/>
  <c r="AEW220" i="18"/>
  <c r="AEX220" i="18"/>
  <c r="AEY220" i="18"/>
  <c r="AEZ220" i="18"/>
  <c r="AFA220" i="18"/>
  <c r="AFB220" i="18"/>
  <c r="AFC220" i="18"/>
  <c r="AFD220" i="18"/>
  <c r="AFE220" i="18"/>
  <c r="AFF220" i="18"/>
  <c r="AFG220" i="18"/>
  <c r="AFH220" i="18"/>
  <c r="AFI220" i="18"/>
  <c r="AFJ220" i="18"/>
  <c r="AFK220" i="18"/>
  <c r="AFL220" i="18"/>
  <c r="AFM220" i="18"/>
  <c r="AFN220" i="18"/>
  <c r="AFO220" i="18"/>
  <c r="AFP220" i="18"/>
  <c r="AFQ220" i="18"/>
  <c r="AFR220" i="18"/>
  <c r="AFS220" i="18"/>
  <c r="AFT220" i="18"/>
  <c r="AFU220" i="18"/>
  <c r="AFV220" i="18"/>
  <c r="AFW220" i="18"/>
  <c r="AFX220" i="18"/>
  <c r="AFY220" i="18"/>
  <c r="AFZ220" i="18"/>
  <c r="AGA220" i="18"/>
  <c r="AGB220" i="18"/>
  <c r="AGC220" i="18"/>
  <c r="AGD220" i="18"/>
  <c r="AGE220" i="18"/>
  <c r="AGF220" i="18"/>
  <c r="AGG220" i="18"/>
  <c r="AGH220" i="18"/>
  <c r="AGI220" i="18"/>
  <c r="AGJ220" i="18"/>
  <c r="AGK220" i="18"/>
  <c r="AGL220" i="18"/>
  <c r="AGM220" i="18"/>
  <c r="AGN220" i="18"/>
  <c r="AGO220" i="18"/>
  <c r="AGP220" i="18"/>
  <c r="AGQ220" i="18"/>
  <c r="AGR220" i="18"/>
  <c r="AGS220" i="18"/>
  <c r="AGT220" i="18"/>
  <c r="AGU220" i="18"/>
  <c r="AGV220" i="18"/>
  <c r="AGW220" i="18"/>
  <c r="AGX220" i="18"/>
  <c r="AGY220" i="18"/>
  <c r="AGZ220" i="18"/>
  <c r="AHA220" i="18"/>
  <c r="AHB220" i="18"/>
  <c r="AHC220" i="18"/>
  <c r="AHD220" i="18"/>
  <c r="AHE220" i="18"/>
  <c r="AHF220" i="18"/>
  <c r="AHG220" i="18"/>
  <c r="AHH220" i="18"/>
  <c r="AHI220" i="18"/>
  <c r="AHJ220" i="18"/>
  <c r="AHK220" i="18"/>
  <c r="AHL220" i="18"/>
  <c r="AHM220" i="18"/>
  <c r="AHN220" i="18"/>
  <c r="AHO220" i="18"/>
  <c r="AHP220" i="18"/>
  <c r="AHQ220" i="18"/>
  <c r="AHR220" i="18"/>
  <c r="AHS220" i="18"/>
  <c r="AHT220" i="18"/>
  <c r="AHU220" i="18"/>
  <c r="AHV220" i="18"/>
  <c r="AHW220" i="18"/>
  <c r="AHX220" i="18"/>
  <c r="AHY220" i="18"/>
  <c r="AHZ220" i="18"/>
  <c r="AIA220" i="18"/>
  <c r="AIB220" i="18"/>
  <c r="AIC220" i="18"/>
  <c r="AID220" i="18"/>
  <c r="AIE220" i="18"/>
  <c r="AIF220" i="18"/>
  <c r="AIG220" i="18"/>
  <c r="AIH220" i="18"/>
  <c r="AII220" i="18"/>
  <c r="AIJ220" i="18"/>
  <c r="AIK220" i="18"/>
  <c r="AIL220" i="18"/>
  <c r="AIM220" i="18"/>
  <c r="AIN220" i="18"/>
  <c r="AIO220" i="18"/>
  <c r="AIP220" i="18"/>
  <c r="AIQ220" i="18"/>
  <c r="AIR220" i="18"/>
  <c r="AIS220" i="18"/>
  <c r="AIT220" i="18"/>
  <c r="AIU220" i="18"/>
  <c r="AIV220" i="18"/>
  <c r="AIW220" i="18"/>
  <c r="AIX220" i="18"/>
  <c r="AIY220" i="18"/>
  <c r="AIZ220" i="18"/>
  <c r="AJA220" i="18"/>
  <c r="AJB220" i="18"/>
  <c r="AJC220" i="18"/>
  <c r="AJD220" i="18"/>
  <c r="AJE220" i="18"/>
  <c r="AJF220" i="18"/>
  <c r="AJG220" i="18"/>
  <c r="AJH220" i="18"/>
  <c r="AJI220" i="18"/>
  <c r="AJJ220" i="18"/>
  <c r="AJK220" i="18"/>
  <c r="AJL220" i="18"/>
  <c r="AJM220" i="18"/>
  <c r="AJN220" i="18"/>
  <c r="AJO220" i="18"/>
  <c r="AJP220" i="18"/>
  <c r="AJQ220" i="18"/>
  <c r="AJR220" i="18"/>
  <c r="AJS220" i="18"/>
  <c r="AJT220" i="18"/>
  <c r="AJU220" i="18"/>
  <c r="AJV220" i="18"/>
  <c r="AJW220" i="18"/>
  <c r="AJX220" i="18"/>
  <c r="AJY220" i="18"/>
  <c r="AJZ220" i="18"/>
  <c r="AKA220" i="18"/>
  <c r="AKB220" i="18"/>
  <c r="AKC220" i="18"/>
  <c r="AKD220" i="18"/>
  <c r="AKE220" i="18"/>
  <c r="AKF220" i="18"/>
  <c r="AKG220" i="18"/>
  <c r="AKH220" i="18"/>
  <c r="AKI220" i="18"/>
  <c r="AKJ220" i="18"/>
  <c r="AKK220" i="18"/>
  <c r="AKL220" i="18"/>
  <c r="AKM220" i="18"/>
  <c r="AKN220" i="18"/>
  <c r="AKO220" i="18"/>
  <c r="AKP220" i="18"/>
  <c r="AKQ220" i="18"/>
  <c r="AKR220" i="18"/>
  <c r="AKS220" i="18"/>
  <c r="AKT220" i="18"/>
  <c r="AKU220" i="18"/>
  <c r="AKV220" i="18"/>
  <c r="AKW220" i="18"/>
  <c r="AKX220" i="18"/>
  <c r="AKY220" i="18"/>
  <c r="AKZ220" i="18"/>
  <c r="ALA220" i="18"/>
  <c r="ALB220" i="18"/>
  <c r="ALC220" i="18"/>
  <c r="ALD220" i="18"/>
  <c r="ALE220" i="18"/>
  <c r="ALF220" i="18"/>
  <c r="ALG220" i="18"/>
  <c r="ALH220" i="18"/>
  <c r="ALI220" i="18"/>
  <c r="ALJ220" i="18"/>
  <c r="ALK220" i="18"/>
  <c r="ALL220" i="18"/>
  <c r="ALM220" i="18"/>
  <c r="ALN220" i="18"/>
  <c r="ALO220" i="18"/>
  <c r="ALP220" i="18"/>
  <c r="ALQ220" i="18"/>
  <c r="ALR220" i="18"/>
  <c r="ALS220" i="18"/>
  <c r="ALT220" i="18"/>
  <c r="ALU220" i="18"/>
  <c r="ALV220" i="18"/>
  <c r="ALW220" i="18"/>
  <c r="ALX220" i="18"/>
  <c r="ALY220" i="18"/>
  <c r="ALZ220" i="18"/>
  <c r="AMA220" i="18"/>
  <c r="AMB220" i="18"/>
  <c r="AMC220" i="18"/>
  <c r="AMD220" i="18"/>
  <c r="AME220" i="18"/>
  <c r="AMF220" i="18"/>
  <c r="AMG220" i="18"/>
  <c r="AMH220" i="18"/>
  <c r="AMI220" i="18"/>
  <c r="AMJ220" i="18"/>
  <c r="AMK220" i="18"/>
  <c r="AML220" i="18"/>
  <c r="AMM220" i="18"/>
  <c r="AMN220" i="18"/>
  <c r="AMO220" i="18"/>
  <c r="AMP220" i="18"/>
  <c r="AMQ220" i="18"/>
  <c r="AMR220" i="18"/>
  <c r="AMS220" i="18"/>
  <c r="AMT220" i="18"/>
  <c r="AMU220" i="18"/>
  <c r="AMV220" i="18"/>
  <c r="AMW220" i="18"/>
  <c r="AMX220" i="18"/>
  <c r="AMY220" i="18"/>
  <c r="AMZ220" i="18"/>
  <c r="ANA220" i="18"/>
  <c r="ANB220" i="18"/>
  <c r="ANC220" i="18"/>
  <c r="AND220" i="18"/>
  <c r="ANE220" i="18"/>
  <c r="ANF220" i="18"/>
  <c r="ANG220" i="18"/>
  <c r="ANH220" i="18"/>
  <c r="ANI220" i="18"/>
  <c r="ANJ220" i="18"/>
  <c r="ANK220" i="18"/>
  <c r="ANL220" i="18"/>
  <c r="ANM220" i="18"/>
  <c r="ANN220" i="18"/>
  <c r="ANO220" i="18"/>
  <c r="ANP220" i="18"/>
  <c r="ANQ220" i="18"/>
  <c r="ANR220" i="18"/>
  <c r="ANS220" i="18"/>
  <c r="ANT220" i="18"/>
  <c r="ANU220" i="18"/>
  <c r="ANV220" i="18"/>
  <c r="ANW220" i="18"/>
  <c r="ANX220" i="18"/>
  <c r="ANY220" i="18"/>
  <c r="ANZ220" i="18"/>
  <c r="AOA220" i="18"/>
  <c r="AOB220" i="18"/>
  <c r="AOC220" i="18"/>
  <c r="AOD220" i="18"/>
  <c r="AOE220" i="18"/>
  <c r="AOF220" i="18"/>
  <c r="AOG220" i="18"/>
  <c r="AOH220" i="18"/>
  <c r="AOI220" i="18"/>
  <c r="AOJ220" i="18"/>
  <c r="AOK220" i="18"/>
  <c r="AOL220" i="18"/>
  <c r="AOM220" i="18"/>
  <c r="AON220" i="18"/>
  <c r="AOO220" i="18"/>
  <c r="AOP220" i="18"/>
  <c r="AOQ220" i="18"/>
  <c r="AOR220" i="18"/>
  <c r="AOS220" i="18"/>
  <c r="AOT220" i="18"/>
  <c r="AOU220" i="18"/>
  <c r="AOV220" i="18"/>
  <c r="AOW220" i="18"/>
  <c r="AOX220" i="18"/>
  <c r="AOY220" i="18"/>
  <c r="AOZ220" i="18"/>
  <c r="APA220" i="18"/>
  <c r="APB220" i="18"/>
  <c r="APC220" i="18"/>
  <c r="APD220" i="18"/>
  <c r="APE220" i="18"/>
  <c r="APF220" i="18"/>
  <c r="APG220" i="18"/>
  <c r="APH220" i="18"/>
  <c r="API220" i="18"/>
  <c r="APJ220" i="18"/>
  <c r="APK220" i="18"/>
  <c r="APL220" i="18"/>
  <c r="APM220" i="18"/>
  <c r="APN220" i="18"/>
  <c r="APO220" i="18"/>
  <c r="APP220" i="18"/>
  <c r="APQ220" i="18"/>
  <c r="APR220" i="18"/>
  <c r="APS220" i="18"/>
  <c r="APT220" i="18"/>
  <c r="APU220" i="18"/>
  <c r="APV220" i="18"/>
  <c r="APW220" i="18"/>
  <c r="APX220" i="18"/>
  <c r="APY220" i="18"/>
  <c r="APZ220" i="18"/>
  <c r="AQA220" i="18"/>
  <c r="AQB220" i="18"/>
  <c r="AQC220" i="18"/>
  <c r="AQD220" i="18"/>
  <c r="AQE220" i="18"/>
  <c r="AQF220" i="18"/>
  <c r="AQG220" i="18"/>
  <c r="AQH220" i="18"/>
  <c r="AQI220" i="18"/>
  <c r="AQJ220" i="18"/>
  <c r="AQK220" i="18"/>
  <c r="AQL220" i="18"/>
  <c r="AQM220" i="18"/>
  <c r="AQN220" i="18"/>
  <c r="AQO220" i="18"/>
  <c r="AQP220" i="18"/>
  <c r="AQQ220" i="18"/>
  <c r="AQR220" i="18"/>
  <c r="AQS220" i="18"/>
  <c r="AQT220" i="18"/>
  <c r="AQU220" i="18"/>
  <c r="AQV220" i="18"/>
  <c r="AQW220" i="18"/>
  <c r="AQX220" i="18"/>
  <c r="AQY220" i="18"/>
  <c r="AQZ220" i="18"/>
  <c r="ARA220" i="18"/>
  <c r="ARB220" i="18"/>
  <c r="ARC220" i="18"/>
  <c r="ARD220" i="18"/>
  <c r="ARE220" i="18"/>
  <c r="ARF220" i="18"/>
  <c r="ARG220" i="18"/>
  <c r="ARH220" i="18"/>
  <c r="ARI220" i="18"/>
  <c r="ARJ220" i="18"/>
  <c r="ARK220" i="18"/>
  <c r="ARL220" i="18"/>
  <c r="ARM220" i="18"/>
  <c r="ARN220" i="18"/>
  <c r="ARO220" i="18"/>
  <c r="ARP220" i="18"/>
  <c r="ARQ220" i="18"/>
  <c r="ARR220" i="18"/>
  <c r="ARS220" i="18"/>
  <c r="ART220" i="18"/>
  <c r="ARU220" i="18"/>
  <c r="ARV220" i="18"/>
  <c r="ARW220" i="18"/>
  <c r="ARX220" i="18"/>
  <c r="ARY220" i="18"/>
  <c r="ARZ220" i="18"/>
  <c r="ASA220" i="18"/>
  <c r="ASB220" i="18"/>
  <c r="ASC220" i="18"/>
  <c r="ASD220" i="18"/>
  <c r="ASE220" i="18"/>
  <c r="ASF220" i="18"/>
  <c r="ASG220" i="18"/>
  <c r="ASH220" i="18"/>
  <c r="ASI220" i="18"/>
  <c r="ASJ220" i="18"/>
  <c r="ASK220" i="18"/>
  <c r="ASL220" i="18"/>
  <c r="ASM220" i="18"/>
  <c r="ASN220" i="18"/>
  <c r="ASO220" i="18"/>
  <c r="ASP220" i="18"/>
  <c r="ASQ220" i="18"/>
  <c r="ASR220" i="18"/>
  <c r="ASS220" i="18"/>
  <c r="AST220" i="18"/>
  <c r="ASU220" i="18"/>
  <c r="ASV220" i="18"/>
  <c r="ASW220" i="18"/>
  <c r="ASX220" i="18"/>
  <c r="ASY220" i="18"/>
  <c r="ASZ220" i="18"/>
  <c r="ATA220" i="18"/>
  <c r="ATB220" i="18"/>
  <c r="ATC220" i="18"/>
  <c r="ATD220" i="18"/>
  <c r="ATE220" i="18"/>
  <c r="ATF220" i="18"/>
  <c r="ATG220" i="18"/>
  <c r="ATH220" i="18"/>
  <c r="ATI220" i="18"/>
  <c r="ATJ220" i="18"/>
  <c r="ATK220" i="18"/>
  <c r="ATL220" i="18"/>
  <c r="ATM220" i="18"/>
  <c r="ATN220" i="18"/>
  <c r="ATO220" i="18"/>
  <c r="ATP220" i="18"/>
  <c r="ATQ220" i="18"/>
  <c r="ATR220" i="18"/>
  <c r="ATS220" i="18"/>
  <c r="ATT220" i="18"/>
  <c r="ATU220" i="18"/>
  <c r="ATV220" i="18"/>
  <c r="ATW220" i="18"/>
  <c r="ATX220" i="18"/>
  <c r="ATY220" i="18"/>
  <c r="ATZ220" i="18"/>
  <c r="AUA220" i="18"/>
  <c r="AUB220" i="18"/>
  <c r="AUC220" i="18"/>
  <c r="AUD220" i="18"/>
  <c r="AUE220" i="18"/>
  <c r="AUF220" i="18"/>
  <c r="AUG220" i="18"/>
  <c r="AUH220" i="18"/>
  <c r="AUI220" i="18"/>
  <c r="AUJ220" i="18"/>
  <c r="AUK220" i="18"/>
  <c r="AUL220" i="18"/>
  <c r="AUM220" i="18"/>
  <c r="AUN220" i="18"/>
  <c r="AUO220" i="18"/>
  <c r="AUP220" i="18"/>
  <c r="AUQ220" i="18"/>
  <c r="AUR220" i="18"/>
  <c r="AUS220" i="18"/>
  <c r="AUT220" i="18"/>
  <c r="AUU220" i="18"/>
  <c r="AUV220" i="18"/>
  <c r="AUW220" i="18"/>
  <c r="AUX220" i="18"/>
  <c r="AUY220" i="18"/>
  <c r="AUZ220" i="18"/>
  <c r="AVA220" i="18"/>
  <c r="AVB220" i="18"/>
  <c r="AVC220" i="18"/>
  <c r="AVD220" i="18"/>
  <c r="AVE220" i="18"/>
  <c r="AVF220" i="18"/>
  <c r="AVG220" i="18"/>
  <c r="AVH220" i="18"/>
  <c r="AVI220" i="18"/>
  <c r="AVJ220" i="18"/>
  <c r="AVK220" i="18"/>
  <c r="AVL220" i="18"/>
  <c r="AVM220" i="18"/>
  <c r="AVN220" i="18"/>
  <c r="AVO220" i="18"/>
  <c r="AVP220" i="18"/>
  <c r="AVQ220" i="18"/>
  <c r="AVR220" i="18"/>
  <c r="AVS220" i="18"/>
  <c r="AVT220" i="18"/>
  <c r="AVU220" i="18"/>
  <c r="AVV220" i="18"/>
  <c r="AVW220" i="18"/>
  <c r="AVX220" i="18"/>
  <c r="AVY220" i="18"/>
  <c r="AVZ220" i="18"/>
  <c r="AWA220" i="18"/>
  <c r="AWB220" i="18"/>
  <c r="AWC220" i="18"/>
  <c r="AWD220" i="18"/>
  <c r="AWE220" i="18"/>
  <c r="AWF220" i="18"/>
  <c r="AWG220" i="18"/>
  <c r="AWH220" i="18"/>
  <c r="AWI220" i="18"/>
  <c r="AWJ220" i="18"/>
  <c r="AWK220" i="18"/>
  <c r="AWL220" i="18"/>
  <c r="AWM220" i="18"/>
  <c r="AWN220" i="18"/>
  <c r="AWO220" i="18"/>
  <c r="AWP220" i="18"/>
  <c r="AWQ220" i="18"/>
  <c r="AWR220" i="18"/>
  <c r="AWS220" i="18"/>
  <c r="AWT220" i="18"/>
  <c r="AWU220" i="18"/>
  <c r="AWV220" i="18"/>
  <c r="AWW220" i="18"/>
  <c r="AWX220" i="18"/>
  <c r="AWY220" i="18"/>
  <c r="AWZ220" i="18"/>
  <c r="AXA220" i="18"/>
  <c r="AXB220" i="18"/>
  <c r="AXC220" i="18"/>
  <c r="AXD220" i="18"/>
  <c r="AXE220" i="18"/>
  <c r="AXF220" i="18"/>
  <c r="AXG220" i="18"/>
  <c r="AXH220" i="18"/>
  <c r="AXI220" i="18"/>
  <c r="AXJ220" i="18"/>
  <c r="AXK220" i="18"/>
  <c r="AXL220" i="18"/>
  <c r="AXM220" i="18"/>
  <c r="AXN220" i="18"/>
  <c r="AXO220" i="18"/>
  <c r="AXP220" i="18"/>
  <c r="AXQ220" i="18"/>
  <c r="AXR220" i="18"/>
  <c r="AXS220" i="18"/>
  <c r="AXT220" i="18"/>
  <c r="AXU220" i="18"/>
  <c r="AXV220" i="18"/>
  <c r="AXW220" i="18"/>
  <c r="AXX220" i="18"/>
  <c r="AXY220" i="18"/>
  <c r="AXZ220" i="18"/>
  <c r="AYA220" i="18"/>
  <c r="AYB220" i="18"/>
  <c r="AYC220" i="18"/>
  <c r="AYD220" i="18"/>
  <c r="AYE220" i="18"/>
  <c r="AYF220" i="18"/>
  <c r="AYG220" i="18"/>
  <c r="AYH220" i="18"/>
  <c r="AYI220" i="18"/>
  <c r="AYJ220" i="18"/>
  <c r="AYK220" i="18"/>
  <c r="AYL220" i="18"/>
  <c r="AYM220" i="18"/>
  <c r="AYN220" i="18"/>
  <c r="AYO220" i="18"/>
  <c r="AYP220" i="18"/>
  <c r="AYQ220" i="18"/>
  <c r="AYR220" i="18"/>
  <c r="AYS220" i="18"/>
  <c r="AYT220" i="18"/>
  <c r="AYU220" i="18"/>
  <c r="AYV220" i="18"/>
  <c r="AYW220" i="18"/>
  <c r="AYX220" i="18"/>
  <c r="AYY220" i="18"/>
  <c r="AYZ220" i="18"/>
  <c r="AZA220" i="18"/>
  <c r="AZB220" i="18"/>
  <c r="AZC220" i="18"/>
  <c r="AZD220" i="18"/>
  <c r="AZE220" i="18"/>
  <c r="AZF220" i="18"/>
  <c r="AZG220" i="18"/>
  <c r="AZH220" i="18"/>
  <c r="AZI220" i="18"/>
  <c r="AZJ220" i="18"/>
  <c r="AZK220" i="18"/>
  <c r="AZL220" i="18"/>
  <c r="AZM220" i="18"/>
  <c r="AZN220" i="18"/>
  <c r="AZO220" i="18"/>
  <c r="AZP220" i="18"/>
  <c r="AZQ220" i="18"/>
  <c r="AZR220" i="18"/>
  <c r="AZS220" i="18"/>
  <c r="AZT220" i="18"/>
  <c r="AZU220" i="18"/>
  <c r="AZV220" i="18"/>
  <c r="AZW220" i="18"/>
  <c r="AZX220" i="18"/>
  <c r="AZY220" i="18"/>
  <c r="AZZ220" i="18"/>
  <c r="BAA220" i="18"/>
  <c r="BAB220" i="18"/>
  <c r="BAC220" i="18"/>
  <c r="BAD220" i="18"/>
  <c r="BAE220" i="18"/>
  <c r="BAF220" i="18"/>
  <c r="BAG220" i="18"/>
  <c r="BAH220" i="18"/>
  <c r="BAI220" i="18"/>
  <c r="BAJ220" i="18"/>
  <c r="BAK220" i="18"/>
  <c r="BAL220" i="18"/>
  <c r="BAM220" i="18"/>
  <c r="BAN220" i="18"/>
  <c r="BAO220" i="18"/>
  <c r="BAP220" i="18"/>
  <c r="BAQ220" i="18"/>
  <c r="BAR220" i="18"/>
  <c r="BAS220" i="18"/>
  <c r="BAT220" i="18"/>
  <c r="BAU220" i="18"/>
  <c r="BAV220" i="18"/>
  <c r="BAW220" i="18"/>
  <c r="BAX220" i="18"/>
  <c r="BAY220" i="18"/>
  <c r="BAZ220" i="18"/>
  <c r="BBA220" i="18"/>
  <c r="BBB220" i="18"/>
  <c r="BBC220" i="18"/>
  <c r="BBD220" i="18"/>
  <c r="BBE220" i="18"/>
  <c r="BBF220" i="18"/>
  <c r="BBG220" i="18"/>
  <c r="BBH220" i="18"/>
  <c r="BBI220" i="18"/>
  <c r="BBJ220" i="18"/>
  <c r="BBK220" i="18"/>
  <c r="BBL220" i="18"/>
  <c r="BBM220" i="18"/>
  <c r="BBN220" i="18"/>
  <c r="BBO220" i="18"/>
  <c r="BBP220" i="18"/>
  <c r="BBQ220" i="18"/>
  <c r="BBR220" i="18"/>
  <c r="BBS220" i="18"/>
  <c r="BBT220" i="18"/>
  <c r="BBU220" i="18"/>
  <c r="BBV220" i="18"/>
  <c r="BBW220" i="18"/>
  <c r="BBX220" i="18"/>
  <c r="BBY220" i="18"/>
  <c r="BBZ220" i="18"/>
  <c r="BCA220" i="18"/>
  <c r="BCB220" i="18"/>
  <c r="BCC220" i="18"/>
  <c r="BCD220" i="18"/>
  <c r="BCE220" i="18"/>
  <c r="BCF220" i="18"/>
  <c r="BCG220" i="18"/>
  <c r="BCH220" i="18"/>
  <c r="BCI220" i="18"/>
  <c r="BCJ220" i="18"/>
  <c r="BCK220" i="18"/>
  <c r="BCL220" i="18"/>
  <c r="BCM220" i="18"/>
  <c r="BCN220" i="18"/>
  <c r="BCO220" i="18"/>
  <c r="BCP220" i="18"/>
  <c r="BCQ220" i="18"/>
  <c r="BCR220" i="18"/>
  <c r="BCS220" i="18"/>
  <c r="BCT220" i="18"/>
  <c r="BCU220" i="18"/>
  <c r="BCV220" i="18"/>
  <c r="BCW220" i="18"/>
  <c r="BCX220" i="18"/>
  <c r="BCY220" i="18"/>
  <c r="BCZ220" i="18"/>
  <c r="BDA220" i="18"/>
  <c r="BDB220" i="18"/>
  <c r="BDC220" i="18"/>
  <c r="BDD220" i="18"/>
  <c r="BDE220" i="18"/>
  <c r="BDF220" i="18"/>
  <c r="BDG220" i="18"/>
  <c r="BDH220" i="18"/>
  <c r="BDI220" i="18"/>
  <c r="BDJ220" i="18"/>
  <c r="BDK220" i="18"/>
  <c r="BDL220" i="18"/>
  <c r="BDM220" i="18"/>
  <c r="BDN220" i="18"/>
  <c r="BDO220" i="18"/>
  <c r="BDP220" i="18"/>
  <c r="BDQ220" i="18"/>
  <c r="BDR220" i="18"/>
  <c r="BDS220" i="18"/>
  <c r="BDT220" i="18"/>
  <c r="BDU220" i="18"/>
  <c r="BDV220" i="18"/>
  <c r="BDW220" i="18"/>
  <c r="BDX220" i="18"/>
  <c r="BDY220" i="18"/>
  <c r="BDZ220" i="18"/>
  <c r="BEA220" i="18"/>
  <c r="BEB220" i="18"/>
  <c r="BEC220" i="18"/>
  <c r="BED220" i="18"/>
  <c r="BEE220" i="18"/>
  <c r="BEF220" i="18"/>
  <c r="BEG220" i="18"/>
  <c r="BEH220" i="18"/>
  <c r="BEI220" i="18"/>
  <c r="BEJ220" i="18"/>
  <c r="BEK220" i="18"/>
  <c r="BEL220" i="18"/>
  <c r="BEM220" i="18"/>
  <c r="BEN220" i="18"/>
  <c r="BEO220" i="18"/>
  <c r="BEP220" i="18"/>
  <c r="BEQ220" i="18"/>
  <c r="BER220" i="18"/>
  <c r="BES220" i="18"/>
  <c r="BET220" i="18"/>
  <c r="BEU220" i="18"/>
  <c r="BEV220" i="18"/>
  <c r="BEW220" i="18"/>
  <c r="BEX220" i="18"/>
  <c r="BEY220" i="18"/>
  <c r="BEZ220" i="18"/>
  <c r="BFA220" i="18"/>
  <c r="BFB220" i="18"/>
  <c r="BFC220" i="18"/>
  <c r="BFD220" i="18"/>
  <c r="BFE220" i="18"/>
  <c r="BFF220" i="18"/>
  <c r="BFG220" i="18"/>
  <c r="BFH220" i="18"/>
  <c r="BFI220" i="18"/>
  <c r="BFJ220" i="18"/>
  <c r="BFK220" i="18"/>
  <c r="BFL220" i="18"/>
  <c r="BFM220" i="18"/>
  <c r="BFN220" i="18"/>
  <c r="BFO220" i="18"/>
  <c r="BFP220" i="18"/>
  <c r="BFQ220" i="18"/>
  <c r="BFR220" i="18"/>
  <c r="BFS220" i="18"/>
  <c r="BFT220" i="18"/>
  <c r="BFU220" i="18"/>
  <c r="BFV220" i="18"/>
  <c r="BFW220" i="18"/>
  <c r="BFX220" i="18"/>
  <c r="BFY220" i="18"/>
  <c r="BFZ220" i="18"/>
  <c r="BGA220" i="18"/>
  <c r="BGB220" i="18"/>
  <c r="BGC220" i="18"/>
  <c r="BGD220" i="18"/>
  <c r="BGE220" i="18"/>
  <c r="BGF220" i="18"/>
  <c r="BGG220" i="18"/>
  <c r="BGH220" i="18"/>
  <c r="BGI220" i="18"/>
  <c r="BGJ220" i="18"/>
  <c r="BGK220" i="18"/>
  <c r="BGL220" i="18"/>
  <c r="BGM220" i="18"/>
  <c r="BGN220" i="18"/>
  <c r="BGO220" i="18"/>
  <c r="BGP220" i="18"/>
  <c r="BGQ220" i="18"/>
  <c r="BGR220" i="18"/>
  <c r="BGS220" i="18"/>
  <c r="BGT220" i="18"/>
  <c r="BGU220" i="18"/>
  <c r="BGV220" i="18"/>
  <c r="BGW220" i="18"/>
  <c r="BGX220" i="18"/>
  <c r="BGY220" i="18"/>
  <c r="BGZ220" i="18"/>
  <c r="BHA220" i="18"/>
  <c r="BHB220" i="18"/>
  <c r="BHC220" i="18"/>
  <c r="BHD220" i="18"/>
  <c r="BHE220" i="18"/>
  <c r="BHF220" i="18"/>
  <c r="BHG220" i="18"/>
  <c r="BHH220" i="18"/>
  <c r="BHI220" i="18"/>
  <c r="BHJ220" i="18"/>
  <c r="BHK220" i="18"/>
  <c r="BHL220" i="18"/>
  <c r="BHM220" i="18"/>
  <c r="BHN220" i="18"/>
  <c r="BHO220" i="18"/>
  <c r="BHP220" i="18"/>
  <c r="BHQ220" i="18"/>
  <c r="BHR220" i="18"/>
  <c r="BHS220" i="18"/>
  <c r="BHT220" i="18"/>
  <c r="BHU220" i="18"/>
  <c r="BHV220" i="18"/>
  <c r="BHW220" i="18"/>
  <c r="BHX220" i="18"/>
  <c r="BHY220" i="18"/>
  <c r="BHZ220" i="18"/>
  <c r="BIA220" i="18"/>
  <c r="BIB220" i="18"/>
  <c r="BIC220" i="18"/>
  <c r="BID220" i="18"/>
  <c r="BIE220" i="18"/>
  <c r="BIF220" i="18"/>
  <c r="BIG220" i="18"/>
  <c r="BIH220" i="18"/>
  <c r="BII220" i="18"/>
  <c r="BIJ220" i="18"/>
  <c r="BIK220" i="18"/>
  <c r="BIL220" i="18"/>
  <c r="BIM220" i="18"/>
  <c r="BIN220" i="18"/>
  <c r="BIO220" i="18"/>
  <c r="BIP220" i="18"/>
  <c r="BIQ220" i="18"/>
  <c r="BIR220" i="18"/>
  <c r="BIS220" i="18"/>
  <c r="BIT220" i="18"/>
  <c r="BIU220" i="18"/>
  <c r="BIV220" i="18"/>
  <c r="BIW220" i="18"/>
  <c r="BIX220" i="18"/>
  <c r="BIY220" i="18"/>
  <c r="BIZ220" i="18"/>
  <c r="BJA220" i="18"/>
  <c r="BJB220" i="18"/>
  <c r="BJC220" i="18"/>
  <c r="BJD220" i="18"/>
  <c r="BJE220" i="18"/>
  <c r="BJF220" i="18"/>
  <c r="BJG220" i="18"/>
  <c r="BJH220" i="18"/>
  <c r="BJI220" i="18"/>
  <c r="BJJ220" i="18"/>
  <c r="BJK220" i="18"/>
  <c r="BJL220" i="18"/>
  <c r="BJM220" i="18"/>
  <c r="BJN220" i="18"/>
  <c r="BJO220" i="18"/>
  <c r="BJP220" i="18"/>
  <c r="BJQ220" i="18"/>
  <c r="BJR220" i="18"/>
  <c r="BJS220" i="18"/>
  <c r="BJT220" i="18"/>
  <c r="BJU220" i="18"/>
  <c r="BJV220" i="18"/>
  <c r="BJW220" i="18"/>
  <c r="BJX220" i="18"/>
  <c r="BJY220" i="18"/>
  <c r="BJZ220" i="18"/>
  <c r="BKA220" i="18"/>
  <c r="BKB220" i="18"/>
  <c r="BKC220" i="18"/>
  <c r="BKD220" i="18"/>
  <c r="BKE220" i="18"/>
  <c r="BKF220" i="18"/>
  <c r="BKG220" i="18"/>
  <c r="BKH220" i="18"/>
  <c r="BKI220" i="18"/>
  <c r="BKJ220" i="18"/>
  <c r="BKK220" i="18"/>
  <c r="BKL220" i="18"/>
  <c r="BKM220" i="18"/>
  <c r="BKN220" i="18"/>
  <c r="BKO220" i="18"/>
  <c r="BKP220" i="18"/>
  <c r="BKQ220" i="18"/>
  <c r="BKR220" i="18"/>
  <c r="BKS220" i="18"/>
  <c r="BKT220" i="18"/>
  <c r="BKU220" i="18"/>
  <c r="BKV220" i="18"/>
  <c r="BKW220" i="18"/>
  <c r="BKX220" i="18"/>
  <c r="BKY220" i="18"/>
  <c r="BKZ220" i="18"/>
  <c r="BLA220" i="18"/>
  <c r="BLB220" i="18"/>
  <c r="BLC220" i="18"/>
  <c r="BLD220" i="18"/>
  <c r="BLE220" i="18"/>
  <c r="BLF220" i="18"/>
  <c r="BLG220" i="18"/>
  <c r="BLH220" i="18"/>
  <c r="BLI220" i="18"/>
  <c r="BLJ220" i="18"/>
  <c r="BLK220" i="18"/>
  <c r="BLL220" i="18"/>
  <c r="BLM220" i="18"/>
  <c r="BLN220" i="18"/>
  <c r="BLO220" i="18"/>
  <c r="BLP220" i="18"/>
  <c r="BLQ220" i="18"/>
  <c r="BLR220" i="18"/>
  <c r="BLS220" i="18"/>
  <c r="BLT220" i="18"/>
  <c r="BLU220" i="18"/>
  <c r="BLV220" i="18"/>
  <c r="BLW220" i="18"/>
  <c r="BLX220" i="18"/>
  <c r="BLY220" i="18"/>
  <c r="BLZ220" i="18"/>
  <c r="BMA220" i="18"/>
  <c r="BMB220" i="18"/>
  <c r="BMC220" i="18"/>
  <c r="BMD220" i="18"/>
  <c r="BME220" i="18"/>
  <c r="BMF220" i="18"/>
  <c r="BMG220" i="18"/>
  <c r="BMH220" i="18"/>
  <c r="BMI220" i="18"/>
  <c r="BMJ220" i="18"/>
  <c r="BMK220" i="18"/>
  <c r="BML220" i="18"/>
  <c r="BMM220" i="18"/>
  <c r="BMN220" i="18"/>
  <c r="BMO220" i="18"/>
  <c r="BMP220" i="18"/>
  <c r="BMQ220" i="18"/>
  <c r="BMR220" i="18"/>
  <c r="BMS220" i="18"/>
  <c r="BMT220" i="18"/>
  <c r="BMU220" i="18"/>
  <c r="BMV220" i="18"/>
  <c r="BMW220" i="18"/>
  <c r="BMX220" i="18"/>
  <c r="BMY220" i="18"/>
  <c r="BMZ220" i="18"/>
  <c r="BNA220" i="18"/>
  <c r="BNB220" i="18"/>
  <c r="BNC220" i="18"/>
  <c r="BND220" i="18"/>
  <c r="BNE220" i="18"/>
  <c r="BNF220" i="18"/>
  <c r="BNG220" i="18"/>
  <c r="BNH220" i="18"/>
  <c r="BNI220" i="18"/>
  <c r="BNJ220" i="18"/>
  <c r="BNK220" i="18"/>
  <c r="BNL220" i="18"/>
  <c r="BNM220" i="18"/>
  <c r="BNN220" i="18"/>
  <c r="BNO220" i="18"/>
  <c r="BNP220" i="18"/>
  <c r="BNQ220" i="18"/>
  <c r="BNR220" i="18"/>
  <c r="BNS220" i="18"/>
  <c r="BNT220" i="18"/>
  <c r="BNU220" i="18"/>
  <c r="BNV220" i="18"/>
  <c r="BNW220" i="18"/>
  <c r="BNX220" i="18"/>
  <c r="BNY220" i="18"/>
  <c r="BNZ220" i="18"/>
  <c r="BOA220" i="18"/>
  <c r="BOB220" i="18"/>
  <c r="BOC220" i="18"/>
  <c r="BOD220" i="18"/>
  <c r="BOE220" i="18"/>
  <c r="BOF220" i="18"/>
  <c r="BOG220" i="18"/>
  <c r="BOH220" i="18"/>
  <c r="BOI220" i="18"/>
  <c r="BOJ220" i="18"/>
  <c r="BOK220" i="18"/>
  <c r="BOL220" i="18"/>
  <c r="BOM220" i="18"/>
  <c r="BON220" i="18"/>
  <c r="BOO220" i="18"/>
  <c r="BOP220" i="18"/>
  <c r="BOQ220" i="18"/>
  <c r="BOR220" i="18"/>
  <c r="BOS220" i="18"/>
  <c r="BOT220" i="18"/>
  <c r="BOU220" i="18"/>
  <c r="BOV220" i="18"/>
  <c r="BOW220" i="18"/>
  <c r="BOX220" i="18"/>
  <c r="BOY220" i="18"/>
  <c r="BOZ220" i="18"/>
  <c r="BPA220" i="18"/>
  <c r="BPB220" i="18"/>
  <c r="BPC220" i="18"/>
  <c r="BPD220" i="18"/>
  <c r="BPE220" i="18"/>
  <c r="BPF220" i="18"/>
  <c r="BPG220" i="18"/>
  <c r="BPH220" i="18"/>
  <c r="BPI220" i="18"/>
  <c r="BPJ220" i="18"/>
  <c r="BPK220" i="18"/>
  <c r="BPL220" i="18"/>
  <c r="BPM220" i="18"/>
  <c r="BPN220" i="18"/>
  <c r="BPO220" i="18"/>
  <c r="BPP220" i="18"/>
  <c r="BPQ220" i="18"/>
  <c r="BPR220" i="18"/>
  <c r="BPS220" i="18"/>
  <c r="BPT220" i="18"/>
  <c r="BPU220" i="18"/>
  <c r="BPV220" i="18"/>
  <c r="BPW220" i="18"/>
  <c r="BPX220" i="18"/>
  <c r="BPY220" i="18"/>
  <c r="BPZ220" i="18"/>
  <c r="BQA220" i="18"/>
  <c r="BQB220" i="18"/>
  <c r="BQC220" i="18"/>
  <c r="BQD220" i="18"/>
  <c r="BQE220" i="18"/>
  <c r="BQF220" i="18"/>
  <c r="BQG220" i="18"/>
  <c r="BQH220" i="18"/>
  <c r="BQI220" i="18"/>
  <c r="BQJ220" i="18"/>
  <c r="BQK220" i="18"/>
  <c r="BQL220" i="18"/>
  <c r="BQM220" i="18"/>
  <c r="BQN220" i="18"/>
  <c r="BQO220" i="18"/>
  <c r="BQP220" i="18"/>
  <c r="BQQ220" i="18"/>
  <c r="BQR220" i="18"/>
  <c r="BQS220" i="18"/>
  <c r="BQT220" i="18"/>
  <c r="BQU220" i="18"/>
  <c r="BQV220" i="18"/>
  <c r="BQW220" i="18"/>
  <c r="BQX220" i="18"/>
  <c r="BQY220" i="18"/>
  <c r="BQZ220" i="18"/>
  <c r="BRA220" i="18"/>
  <c r="BRB220" i="18"/>
  <c r="BRC220" i="18"/>
  <c r="BRD220" i="18"/>
  <c r="BRE220" i="18"/>
  <c r="BRF220" i="18"/>
  <c r="BRG220" i="18"/>
  <c r="BRH220" i="18"/>
  <c r="BRI220" i="18"/>
  <c r="BRJ220" i="18"/>
  <c r="BRK220" i="18"/>
  <c r="BRL220" i="18"/>
  <c r="BRM220" i="18"/>
  <c r="BRN220" i="18"/>
  <c r="BRO220" i="18"/>
  <c r="BRP220" i="18"/>
  <c r="BRQ220" i="18"/>
  <c r="BRR220" i="18"/>
  <c r="BRS220" i="18"/>
  <c r="BRT220" i="18"/>
  <c r="BRU220" i="18"/>
  <c r="BRV220" i="18"/>
  <c r="BRW220" i="18"/>
  <c r="BRX220" i="18"/>
  <c r="BRY220" i="18"/>
  <c r="BRZ220" i="18"/>
  <c r="BSA220" i="18"/>
  <c r="BSB220" i="18"/>
  <c r="BSC220" i="18"/>
  <c r="BSD220" i="18"/>
  <c r="BSE220" i="18"/>
  <c r="BSF220" i="18"/>
  <c r="BSG220" i="18"/>
  <c r="BSH220" i="18"/>
  <c r="BSI220" i="18"/>
  <c r="BSJ220" i="18"/>
  <c r="BSK220" i="18"/>
  <c r="BSL220" i="18"/>
  <c r="BSM220" i="18"/>
  <c r="BSN220" i="18"/>
  <c r="BSO220" i="18"/>
  <c r="BSP220" i="18"/>
  <c r="BSQ220" i="18"/>
  <c r="BSR220" i="18"/>
  <c r="BSS220" i="18"/>
  <c r="BST220" i="18"/>
  <c r="BSU220" i="18"/>
  <c r="BSV220" i="18"/>
  <c r="BSW220" i="18"/>
  <c r="BSX220" i="18"/>
  <c r="BSY220" i="18"/>
  <c r="BSZ220" i="18"/>
  <c r="BTA220" i="18"/>
  <c r="BTB220" i="18"/>
  <c r="BTC220" i="18"/>
  <c r="BTD220" i="18"/>
  <c r="BTE220" i="18"/>
  <c r="BTF220" i="18"/>
  <c r="BTG220" i="18"/>
  <c r="BTH220" i="18"/>
  <c r="BTI220" i="18"/>
  <c r="BTJ220" i="18"/>
  <c r="BTK220" i="18"/>
  <c r="BTL220" i="18"/>
  <c r="BTM220" i="18"/>
  <c r="BTN220" i="18"/>
  <c r="BTO220" i="18"/>
  <c r="BTP220" i="18"/>
  <c r="BTQ220" i="18"/>
  <c r="BTR220" i="18"/>
  <c r="BTS220" i="18"/>
  <c r="BTT220" i="18"/>
  <c r="BTU220" i="18"/>
  <c r="BTV220" i="18"/>
  <c r="BTW220" i="18"/>
  <c r="BTX220" i="18"/>
  <c r="BTY220" i="18"/>
  <c r="BTZ220" i="18"/>
  <c r="BUA220" i="18"/>
  <c r="BUB220" i="18"/>
  <c r="BUC220" i="18"/>
  <c r="BUD220" i="18"/>
  <c r="BUE220" i="18"/>
  <c r="BUF220" i="18"/>
  <c r="BUG220" i="18"/>
  <c r="BUH220" i="18"/>
  <c r="BUI220" i="18"/>
  <c r="BUJ220" i="18"/>
  <c r="BUK220" i="18"/>
  <c r="BUL220" i="18"/>
  <c r="BUM220" i="18"/>
  <c r="BUN220" i="18"/>
  <c r="BUO220" i="18"/>
  <c r="BUP220" i="18"/>
  <c r="BUQ220" i="18"/>
  <c r="BUR220" i="18"/>
  <c r="BUS220" i="18"/>
  <c r="BUT220" i="18"/>
  <c r="BUU220" i="18"/>
  <c r="BUV220" i="18"/>
  <c r="BUW220" i="18"/>
  <c r="BUX220" i="18"/>
  <c r="BUY220" i="18"/>
  <c r="BUZ220" i="18"/>
  <c r="BVA220" i="18"/>
  <c r="BVB220" i="18"/>
  <c r="BVC220" i="18"/>
  <c r="BVD220" i="18"/>
  <c r="BVE220" i="18"/>
  <c r="BVF220" i="18"/>
  <c r="BVG220" i="18"/>
  <c r="BVH220" i="18"/>
  <c r="BVI220" i="18"/>
  <c r="BVJ220" i="18"/>
  <c r="BVK220" i="18"/>
  <c r="BVL220" i="18"/>
  <c r="BVM220" i="18"/>
  <c r="BVN220" i="18"/>
  <c r="BVO220" i="18"/>
  <c r="BVP220" i="18"/>
  <c r="BVQ220" i="18"/>
  <c r="BVR220" i="18"/>
  <c r="BVS220" i="18"/>
  <c r="BVT220" i="18"/>
  <c r="BVU220" i="18"/>
  <c r="BVV220" i="18"/>
  <c r="BVW220" i="18"/>
  <c r="BVX220" i="18"/>
  <c r="BVY220" i="18"/>
  <c r="BVZ220" i="18"/>
  <c r="BWA220" i="18"/>
  <c r="BWB220" i="18"/>
  <c r="BWC220" i="18"/>
  <c r="BWD220" i="18"/>
  <c r="BWE220" i="18"/>
  <c r="BWF220" i="18"/>
  <c r="BWG220" i="18"/>
  <c r="BWH220" i="18"/>
  <c r="BWI220" i="18"/>
  <c r="BWJ220" i="18"/>
  <c r="BWK220" i="18"/>
  <c r="BWL220" i="18"/>
  <c r="BWM220" i="18"/>
  <c r="BWN220" i="18"/>
  <c r="BWO220" i="18"/>
  <c r="BWP220" i="18"/>
  <c r="BWQ220" i="18"/>
  <c r="BWR220" i="18"/>
  <c r="BWS220" i="18"/>
  <c r="BWT220" i="18"/>
  <c r="BWU220" i="18"/>
  <c r="BWV220" i="18"/>
  <c r="BWW220" i="18"/>
  <c r="BWX220" i="18"/>
  <c r="BWY220" i="18"/>
  <c r="BWZ220" i="18"/>
  <c r="BXA220" i="18"/>
  <c r="BXB220" i="18"/>
  <c r="BXC220" i="18"/>
  <c r="BXD220" i="18"/>
  <c r="BXE220" i="18"/>
  <c r="BXF220" i="18"/>
  <c r="BXG220" i="18"/>
  <c r="BXH220" i="18"/>
  <c r="BXI220" i="18"/>
  <c r="BXJ220" i="18"/>
  <c r="BXK220" i="18"/>
  <c r="BXL220" i="18"/>
  <c r="BXM220" i="18"/>
  <c r="BXN220" i="18"/>
  <c r="BXO220" i="18"/>
  <c r="BXP220" i="18"/>
  <c r="BXQ220" i="18"/>
  <c r="BXR220" i="18"/>
  <c r="BXS220" i="18"/>
  <c r="BXT220" i="18"/>
  <c r="BXU220" i="18"/>
  <c r="BXV220" i="18"/>
  <c r="BXW220" i="18"/>
  <c r="BXX220" i="18"/>
  <c r="BXY220" i="18"/>
  <c r="BXZ220" i="18"/>
  <c r="BYA220" i="18"/>
  <c r="BYB220" i="18"/>
  <c r="BYC220" i="18"/>
  <c r="BYD220" i="18"/>
  <c r="BYE220" i="18"/>
  <c r="BYF220" i="18"/>
  <c r="BYG220" i="18"/>
  <c r="BYH220" i="18"/>
  <c r="BYI220" i="18"/>
  <c r="BYJ220" i="18"/>
  <c r="BYK220" i="18"/>
  <c r="BYL220" i="18"/>
  <c r="BYM220" i="18"/>
  <c r="BYN220" i="18"/>
  <c r="BYO220" i="18"/>
  <c r="BYP220" i="18"/>
  <c r="BYQ220" i="18"/>
  <c r="BYR220" i="18"/>
  <c r="BYS220" i="18"/>
  <c r="BYT220" i="18"/>
  <c r="BYU220" i="18"/>
  <c r="BYV220" i="18"/>
  <c r="BYW220" i="18"/>
  <c r="BYX220" i="18"/>
  <c r="BYY220" i="18"/>
  <c r="BYZ220" i="18"/>
  <c r="BZA220" i="18"/>
  <c r="BZB220" i="18"/>
  <c r="BZC220" i="18"/>
  <c r="BZD220" i="18"/>
  <c r="BZE220" i="18"/>
  <c r="BZF220" i="18"/>
  <c r="BZG220" i="18"/>
  <c r="BZH220" i="18"/>
  <c r="BZI220" i="18"/>
  <c r="BZJ220" i="18"/>
  <c r="BZK220" i="18"/>
  <c r="BZL220" i="18"/>
  <c r="BZM220" i="18"/>
  <c r="BZN220" i="18"/>
  <c r="BZO220" i="18"/>
  <c r="BZP220" i="18"/>
  <c r="BZQ220" i="18"/>
  <c r="BZR220" i="18"/>
  <c r="BZS220" i="18"/>
  <c r="BZT220" i="18"/>
  <c r="BZU220" i="18"/>
  <c r="BZV220" i="18"/>
  <c r="BZW220" i="18"/>
  <c r="BZX220" i="18"/>
  <c r="BZY220" i="18"/>
  <c r="BZZ220" i="18"/>
  <c r="CAA220" i="18"/>
  <c r="CAB220" i="18"/>
  <c r="CAC220" i="18"/>
  <c r="CAD220" i="18"/>
  <c r="CAE220" i="18"/>
  <c r="CAF220" i="18"/>
  <c r="CAG220" i="18"/>
  <c r="CAH220" i="18"/>
  <c r="CAI220" i="18"/>
  <c r="CAJ220" i="18"/>
  <c r="CAK220" i="18"/>
  <c r="CAL220" i="18"/>
  <c r="CAM220" i="18"/>
  <c r="CAN220" i="18"/>
  <c r="CAO220" i="18"/>
  <c r="CAP220" i="18"/>
  <c r="CAQ220" i="18"/>
  <c r="CAR220" i="18"/>
  <c r="CAS220" i="18"/>
  <c r="CAT220" i="18"/>
  <c r="CAU220" i="18"/>
  <c r="CAV220" i="18"/>
  <c r="CAW220" i="18"/>
  <c r="CAX220" i="18"/>
  <c r="CAY220" i="18"/>
  <c r="CAZ220" i="18"/>
  <c r="CBA220" i="18"/>
  <c r="CBB220" i="18"/>
  <c r="CBC220" i="18"/>
  <c r="CBD220" i="18"/>
  <c r="CBE220" i="18"/>
  <c r="CBF220" i="18"/>
  <c r="CBG220" i="18"/>
  <c r="CBH220" i="18"/>
  <c r="CBI220" i="18"/>
  <c r="CBJ220" i="18"/>
  <c r="CBK220" i="18"/>
  <c r="CBL220" i="18"/>
  <c r="CBM220" i="18"/>
  <c r="CBN220" i="18"/>
  <c r="CBO220" i="18"/>
  <c r="CBP220" i="18"/>
  <c r="CBQ220" i="18"/>
  <c r="CBR220" i="18"/>
  <c r="CBS220" i="18"/>
  <c r="CBT220" i="18"/>
  <c r="CBU220" i="18"/>
  <c r="CBV220" i="18"/>
  <c r="CBW220" i="18"/>
  <c r="CBX220" i="18"/>
  <c r="CBY220" i="18"/>
  <c r="CBZ220" i="18"/>
  <c r="CCA220" i="18"/>
  <c r="CCB220" i="18"/>
  <c r="CCC220" i="18"/>
  <c r="CCD220" i="18"/>
  <c r="CCE220" i="18"/>
  <c r="CCF220" i="18"/>
  <c r="CCG220" i="18"/>
  <c r="CCH220" i="18"/>
  <c r="CCI220" i="18"/>
  <c r="CCJ220" i="18"/>
  <c r="CCK220" i="18"/>
  <c r="CCL220" i="18"/>
  <c r="CCM220" i="18"/>
  <c r="CCN220" i="18"/>
  <c r="CCO220" i="18"/>
  <c r="CCP220" i="18"/>
  <c r="CCQ220" i="18"/>
  <c r="CCR220" i="18"/>
  <c r="CCS220" i="18"/>
  <c r="CCT220" i="18"/>
  <c r="CCU220" i="18"/>
  <c r="CCV220" i="18"/>
  <c r="CCW220" i="18"/>
  <c r="CCX220" i="18"/>
  <c r="CCY220" i="18"/>
  <c r="CCZ220" i="18"/>
  <c r="CDA220" i="18"/>
  <c r="CDB220" i="18"/>
  <c r="CDC220" i="18"/>
  <c r="CDD220" i="18"/>
  <c r="CDE220" i="18"/>
  <c r="CDF220" i="18"/>
  <c r="CDG220" i="18"/>
  <c r="CDH220" i="18"/>
  <c r="CDI220" i="18"/>
  <c r="CDJ220" i="18"/>
  <c r="CDK220" i="18"/>
  <c r="CDL220" i="18"/>
  <c r="CDM220" i="18"/>
  <c r="CDN220" i="18"/>
  <c r="CDO220" i="18"/>
  <c r="CDP220" i="18"/>
  <c r="CDQ220" i="18"/>
  <c r="CDR220" i="18"/>
  <c r="CDS220" i="18"/>
  <c r="CDT220" i="18"/>
  <c r="CDU220" i="18"/>
  <c r="CDV220" i="18"/>
  <c r="CDW220" i="18"/>
  <c r="CDX220" i="18"/>
  <c r="CDY220" i="18"/>
  <c r="CDZ220" i="18"/>
  <c r="CEA220" i="18"/>
  <c r="CEB220" i="18"/>
  <c r="CEC220" i="18"/>
  <c r="CED220" i="18"/>
  <c r="CEE220" i="18"/>
  <c r="CEF220" i="18"/>
  <c r="CEG220" i="18"/>
  <c r="CEH220" i="18"/>
  <c r="CEI220" i="18"/>
  <c r="CEJ220" i="18"/>
  <c r="CEK220" i="18"/>
  <c r="CEL220" i="18"/>
  <c r="CEM220" i="18"/>
  <c r="CEN220" i="18"/>
  <c r="CEO220" i="18"/>
  <c r="CEP220" i="18"/>
  <c r="CEQ220" i="18"/>
  <c r="CER220" i="18"/>
  <c r="CES220" i="18"/>
  <c r="CET220" i="18"/>
  <c r="CEU220" i="18"/>
  <c r="CEV220" i="18"/>
  <c r="CEW220" i="18"/>
  <c r="CEX220" i="18"/>
  <c r="CEY220" i="18"/>
  <c r="CEZ220" i="18"/>
  <c r="CFA220" i="18"/>
  <c r="CFB220" i="18"/>
  <c r="CFC220" i="18"/>
  <c r="CFD220" i="18"/>
  <c r="CFE220" i="18"/>
  <c r="CFF220" i="18"/>
  <c r="CFG220" i="18"/>
  <c r="CFH220" i="18"/>
  <c r="CFI220" i="18"/>
  <c r="CFJ220" i="18"/>
  <c r="CFK220" i="18"/>
  <c r="CFL220" i="18"/>
  <c r="CFM220" i="18"/>
  <c r="CFN220" i="18"/>
  <c r="CFO220" i="18"/>
  <c r="CFP220" i="18"/>
  <c r="CFQ220" i="18"/>
  <c r="CFR220" i="18"/>
  <c r="CFS220" i="18"/>
  <c r="CFT220" i="18"/>
  <c r="CFU220" i="18"/>
  <c r="CFV220" i="18"/>
  <c r="CFW220" i="18"/>
  <c r="CFX220" i="18"/>
  <c r="CFY220" i="18"/>
  <c r="CFZ220" i="18"/>
  <c r="CGA220" i="18"/>
  <c r="CGB220" i="18"/>
  <c r="CGC220" i="18"/>
  <c r="CGD220" i="18"/>
  <c r="CGE220" i="18"/>
  <c r="CGF220" i="18"/>
  <c r="CGG220" i="18"/>
  <c r="CGH220" i="18"/>
  <c r="CGI220" i="18"/>
  <c r="CGJ220" i="18"/>
  <c r="CGK220" i="18"/>
  <c r="CGL220" i="18"/>
  <c r="CGM220" i="18"/>
  <c r="CGN220" i="18"/>
  <c r="CGO220" i="18"/>
  <c r="CGP220" i="18"/>
  <c r="CGQ220" i="18"/>
  <c r="CGR220" i="18"/>
  <c r="CGS220" i="18"/>
  <c r="CGT220" i="18"/>
  <c r="CGU220" i="18"/>
  <c r="CGV220" i="18"/>
  <c r="CGW220" i="18"/>
  <c r="CGX220" i="18"/>
  <c r="CGY220" i="18"/>
  <c r="CGZ220" i="18"/>
  <c r="CHA220" i="18"/>
  <c r="CHB220" i="18"/>
  <c r="CHC220" i="18"/>
  <c r="CHD220" i="18"/>
  <c r="CHE220" i="18"/>
  <c r="CHF220" i="18"/>
  <c r="CHG220" i="18"/>
  <c r="CHH220" i="18"/>
  <c r="CHI220" i="18"/>
  <c r="CHJ220" i="18"/>
  <c r="CHK220" i="18"/>
  <c r="CHL220" i="18"/>
  <c r="CHM220" i="18"/>
  <c r="CHN220" i="18"/>
  <c r="CHO220" i="18"/>
  <c r="CHP220" i="18"/>
  <c r="CHQ220" i="18"/>
  <c r="CHR220" i="18"/>
  <c r="CHS220" i="18"/>
  <c r="CHT220" i="18"/>
  <c r="CHU220" i="18"/>
  <c r="CHV220" i="18"/>
  <c r="CHW220" i="18"/>
  <c r="CHX220" i="18"/>
  <c r="CHY220" i="18"/>
  <c r="CHZ220" i="18"/>
  <c r="CIA220" i="18"/>
  <c r="CIB220" i="18"/>
  <c r="CIC220" i="18"/>
  <c r="CID220" i="18"/>
  <c r="CIE220" i="18"/>
  <c r="CIF220" i="18"/>
  <c r="CIG220" i="18"/>
  <c r="CIH220" i="18"/>
  <c r="CII220" i="18"/>
  <c r="CIJ220" i="18"/>
  <c r="CIK220" i="18"/>
  <c r="CIL220" i="18"/>
  <c r="CIM220" i="18"/>
  <c r="CIN220" i="18"/>
  <c r="CIO220" i="18"/>
  <c r="CIP220" i="18"/>
  <c r="CIQ220" i="18"/>
  <c r="CIR220" i="18"/>
  <c r="CIS220" i="18"/>
  <c r="CIT220" i="18"/>
  <c r="CIU220" i="18"/>
  <c r="CIV220" i="18"/>
  <c r="CIW220" i="18"/>
  <c r="CIX220" i="18"/>
  <c r="CIY220" i="18"/>
  <c r="CIZ220" i="18"/>
  <c r="CJA220" i="18"/>
  <c r="CJB220" i="18"/>
  <c r="CJC220" i="18"/>
  <c r="CJD220" i="18"/>
  <c r="CJE220" i="18"/>
  <c r="CJF220" i="18"/>
  <c r="CJG220" i="18"/>
  <c r="CJH220" i="18"/>
  <c r="CJI220" i="18"/>
  <c r="CJJ220" i="18"/>
  <c r="CJK220" i="18"/>
  <c r="CJL220" i="18"/>
  <c r="CJM220" i="18"/>
  <c r="CJN220" i="18"/>
  <c r="CJO220" i="18"/>
  <c r="CJP220" i="18"/>
  <c r="CJQ220" i="18"/>
  <c r="CJR220" i="18"/>
  <c r="CJS220" i="18"/>
  <c r="CJT220" i="18"/>
  <c r="CJU220" i="18"/>
  <c r="CJV220" i="18"/>
  <c r="CJW220" i="18"/>
  <c r="CJX220" i="18"/>
  <c r="CJY220" i="18"/>
  <c r="CJZ220" i="18"/>
  <c r="CKA220" i="18"/>
  <c r="CKB220" i="18"/>
  <c r="CKC220" i="18"/>
  <c r="CKD220" i="18"/>
  <c r="CKE220" i="18"/>
  <c r="CKF220" i="18"/>
  <c r="CKG220" i="18"/>
  <c r="CKH220" i="18"/>
  <c r="CKI220" i="18"/>
  <c r="CKJ220" i="18"/>
  <c r="CKK220" i="18"/>
  <c r="CKL220" i="18"/>
  <c r="CKM220" i="18"/>
  <c r="CKN220" i="18"/>
  <c r="CKO220" i="18"/>
  <c r="CKP220" i="18"/>
  <c r="CKQ220" i="18"/>
  <c r="CKR220" i="18"/>
  <c r="CKS220" i="18"/>
  <c r="CKT220" i="18"/>
  <c r="CKU220" i="18"/>
  <c r="CKV220" i="18"/>
  <c r="CKW220" i="18"/>
  <c r="CKX220" i="18"/>
  <c r="CKY220" i="18"/>
  <c r="CKZ220" i="18"/>
  <c r="CLA220" i="18"/>
  <c r="CLB220" i="18"/>
  <c r="CLC220" i="18"/>
  <c r="CLD220" i="18"/>
  <c r="CLE220" i="18"/>
  <c r="CLF220" i="18"/>
  <c r="CLG220" i="18"/>
  <c r="CLH220" i="18"/>
  <c r="CLI220" i="18"/>
  <c r="CLJ220" i="18"/>
  <c r="CLK220" i="18"/>
  <c r="CLL220" i="18"/>
  <c r="CLM220" i="18"/>
  <c r="CLN220" i="18"/>
  <c r="CLO220" i="18"/>
  <c r="CLP220" i="18"/>
  <c r="CLQ220" i="18"/>
  <c r="CLR220" i="18"/>
  <c r="CLS220" i="18"/>
  <c r="CLT220" i="18"/>
  <c r="CLU220" i="18"/>
  <c r="CLV220" i="18"/>
  <c r="CLW220" i="18"/>
  <c r="CLX220" i="18"/>
  <c r="CLY220" i="18"/>
  <c r="CLZ220" i="18"/>
  <c r="CMA220" i="18"/>
  <c r="CMB220" i="18"/>
  <c r="CMC220" i="18"/>
  <c r="CMD220" i="18"/>
  <c r="CME220" i="18"/>
  <c r="CMF220" i="18"/>
  <c r="CMG220" i="18"/>
  <c r="CMH220" i="18"/>
  <c r="CMI220" i="18"/>
  <c r="CMJ220" i="18"/>
  <c r="CMK220" i="18"/>
  <c r="CML220" i="18"/>
  <c r="CMM220" i="18"/>
  <c r="CMN220" i="18"/>
  <c r="CMO220" i="18"/>
  <c r="CMP220" i="18"/>
  <c r="CMQ220" i="18"/>
  <c r="CMR220" i="18"/>
  <c r="CMS220" i="18"/>
  <c r="CMT220" i="18"/>
  <c r="CMU220" i="18"/>
  <c r="CMV220" i="18"/>
  <c r="CMW220" i="18"/>
  <c r="CMX220" i="18"/>
  <c r="CMY220" i="18"/>
  <c r="CMZ220" i="18"/>
  <c r="CNA220" i="18"/>
  <c r="CNB220" i="18"/>
  <c r="CNC220" i="18"/>
  <c r="CND220" i="18"/>
  <c r="CNE220" i="18"/>
  <c r="CNF220" i="18"/>
  <c r="CNG220" i="18"/>
  <c r="CNH220" i="18"/>
  <c r="CNI220" i="18"/>
  <c r="CNJ220" i="18"/>
  <c r="CNK220" i="18"/>
  <c r="CNL220" i="18"/>
  <c r="CNM220" i="18"/>
  <c r="CNN220" i="18"/>
  <c r="CNO220" i="18"/>
  <c r="CNP220" i="18"/>
  <c r="CNQ220" i="18"/>
  <c r="CNR220" i="18"/>
  <c r="CNS220" i="18"/>
  <c r="CNT220" i="18"/>
  <c r="CNU220" i="18"/>
  <c r="CNV220" i="18"/>
  <c r="CNW220" i="18"/>
  <c r="CNX220" i="18"/>
  <c r="CNY220" i="18"/>
  <c r="CNZ220" i="18"/>
  <c r="COA220" i="18"/>
  <c r="COB220" i="18"/>
  <c r="COC220" i="18"/>
  <c r="COD220" i="18"/>
  <c r="COE220" i="18"/>
  <c r="COF220" i="18"/>
  <c r="COG220" i="18"/>
  <c r="COH220" i="18"/>
  <c r="COI220" i="18"/>
  <c r="COJ220" i="18"/>
  <c r="COK220" i="18"/>
  <c r="COL220" i="18"/>
  <c r="COM220" i="18"/>
  <c r="CON220" i="18"/>
  <c r="COO220" i="18"/>
  <c r="COP220" i="18"/>
  <c r="COQ220" i="18"/>
  <c r="COR220" i="18"/>
  <c r="COS220" i="18"/>
  <c r="COT220" i="18"/>
  <c r="COU220" i="18"/>
  <c r="COV220" i="18"/>
  <c r="COW220" i="18"/>
  <c r="COX220" i="18"/>
  <c r="COY220" i="18"/>
  <c r="COZ220" i="18"/>
  <c r="CPA220" i="18"/>
  <c r="CPB220" i="18"/>
  <c r="CPC220" i="18"/>
  <c r="CPD220" i="18"/>
  <c r="CPE220" i="18"/>
  <c r="CPF220" i="18"/>
  <c r="CPG220" i="18"/>
  <c r="CPH220" i="18"/>
  <c r="CPI220" i="18"/>
  <c r="CPJ220" i="18"/>
  <c r="CPK220" i="18"/>
  <c r="CPL220" i="18"/>
  <c r="CPM220" i="18"/>
  <c r="CPN220" i="18"/>
  <c r="CPO220" i="18"/>
  <c r="CPP220" i="18"/>
  <c r="CPQ220" i="18"/>
  <c r="CPR220" i="18"/>
  <c r="CPS220" i="18"/>
  <c r="CPT220" i="18"/>
  <c r="CPU220" i="18"/>
  <c r="CPV220" i="18"/>
  <c r="CPW220" i="18"/>
  <c r="CPX220" i="18"/>
  <c r="CPY220" i="18"/>
  <c r="CPZ220" i="18"/>
  <c r="CQA220" i="18"/>
  <c r="CQB220" i="18"/>
  <c r="CQC220" i="18"/>
  <c r="CQD220" i="18"/>
  <c r="CQE220" i="18"/>
  <c r="CQF220" i="18"/>
  <c r="CQG220" i="18"/>
  <c r="CQH220" i="18"/>
  <c r="CQI220" i="18"/>
  <c r="CQJ220" i="18"/>
  <c r="CQK220" i="18"/>
  <c r="CQL220" i="18"/>
  <c r="CQM220" i="18"/>
  <c r="CQN220" i="18"/>
  <c r="CQO220" i="18"/>
  <c r="CQP220" i="18"/>
  <c r="CQQ220" i="18"/>
  <c r="CQR220" i="18"/>
  <c r="CQS220" i="18"/>
  <c r="CQT220" i="18"/>
  <c r="CQU220" i="18"/>
  <c r="CQV220" i="18"/>
  <c r="CQW220" i="18"/>
  <c r="CQX220" i="18"/>
  <c r="CQY220" i="18"/>
  <c r="CQZ220" i="18"/>
  <c r="CRA220" i="18"/>
  <c r="CRB220" i="18"/>
  <c r="CRC220" i="18"/>
  <c r="CRD220" i="18"/>
  <c r="CRE220" i="18"/>
  <c r="CRF220" i="18"/>
  <c r="CRG220" i="18"/>
  <c r="CRH220" i="18"/>
  <c r="CRI220" i="18"/>
  <c r="CRJ220" i="18"/>
  <c r="CRK220" i="18"/>
  <c r="CRL220" i="18"/>
  <c r="CRM220" i="18"/>
  <c r="CRN220" i="18"/>
  <c r="CRO220" i="18"/>
  <c r="CRP220" i="18"/>
  <c r="CRQ220" i="18"/>
  <c r="CRR220" i="18"/>
  <c r="CRS220" i="18"/>
  <c r="CRT220" i="18"/>
  <c r="CRU220" i="18"/>
  <c r="CRV220" i="18"/>
  <c r="CRW220" i="18"/>
  <c r="CRX220" i="18"/>
  <c r="CRY220" i="18"/>
  <c r="CRZ220" i="18"/>
  <c r="CSA220" i="18"/>
  <c r="CSB220" i="18"/>
  <c r="CSC220" i="18"/>
  <c r="CSD220" i="18"/>
  <c r="CSE220" i="18"/>
  <c r="CSF220" i="18"/>
  <c r="CSG220" i="18"/>
  <c r="CSH220" i="18"/>
  <c r="CSI220" i="18"/>
  <c r="CSJ220" i="18"/>
  <c r="CSK220" i="18"/>
  <c r="CSL220" i="18"/>
  <c r="CSM220" i="18"/>
  <c r="CSN220" i="18"/>
  <c r="CSO220" i="18"/>
  <c r="CSP220" i="18"/>
  <c r="CSQ220" i="18"/>
  <c r="CSR220" i="18"/>
  <c r="CSS220" i="18"/>
  <c r="CST220" i="18"/>
  <c r="CSU220" i="18"/>
  <c r="CSV220" i="18"/>
  <c r="CSW220" i="18"/>
  <c r="CSX220" i="18"/>
  <c r="CSY220" i="18"/>
  <c r="CSZ220" i="18"/>
  <c r="CTA220" i="18"/>
  <c r="CTB220" i="18"/>
  <c r="CTC220" i="18"/>
  <c r="CTD220" i="18"/>
  <c r="CTE220" i="18"/>
  <c r="CTF220" i="18"/>
  <c r="CTG220" i="18"/>
  <c r="CTH220" i="18"/>
  <c r="CTI220" i="18"/>
  <c r="CTJ220" i="18"/>
  <c r="CTK220" i="18"/>
  <c r="CTL220" i="18"/>
  <c r="CTM220" i="18"/>
  <c r="CTN220" i="18"/>
  <c r="CTO220" i="18"/>
  <c r="CTP220" i="18"/>
  <c r="CTQ220" i="18"/>
  <c r="CTR220" i="18"/>
  <c r="CTS220" i="18"/>
  <c r="CTT220" i="18"/>
  <c r="CTU220" i="18"/>
  <c r="CTV220" i="18"/>
  <c r="CTW220" i="18"/>
  <c r="CTX220" i="18"/>
  <c r="CTY220" i="18"/>
  <c r="CTZ220" i="18"/>
  <c r="CUA220" i="18"/>
  <c r="CUB220" i="18"/>
  <c r="CUC220" i="18"/>
  <c r="CUD220" i="18"/>
  <c r="CUE220" i="18"/>
  <c r="CUF220" i="18"/>
  <c r="CUG220" i="18"/>
  <c r="CUH220" i="18"/>
  <c r="CUI220" i="18"/>
  <c r="CUJ220" i="18"/>
  <c r="CUK220" i="18"/>
  <c r="CUL220" i="18"/>
  <c r="CUM220" i="18"/>
  <c r="CUN220" i="18"/>
  <c r="CUO220" i="18"/>
  <c r="CUP220" i="18"/>
  <c r="CUQ220" i="18"/>
  <c r="CUR220" i="18"/>
  <c r="CUS220" i="18"/>
  <c r="CUT220" i="18"/>
  <c r="CUU220" i="18"/>
  <c r="CUV220" i="18"/>
  <c r="CUW220" i="18"/>
  <c r="CUX220" i="18"/>
  <c r="CUY220" i="18"/>
  <c r="CUZ220" i="18"/>
  <c r="CVA220" i="18"/>
  <c r="CVB220" i="18"/>
  <c r="CVC220" i="18"/>
  <c r="CVD220" i="18"/>
  <c r="CVE220" i="18"/>
  <c r="CVF220" i="18"/>
  <c r="CVG220" i="18"/>
  <c r="CVH220" i="18"/>
  <c r="CVI220" i="18"/>
  <c r="CVJ220" i="18"/>
  <c r="CVK220" i="18"/>
  <c r="CVL220" i="18"/>
  <c r="CVM220" i="18"/>
  <c r="CVN220" i="18"/>
  <c r="CVO220" i="18"/>
  <c r="CVP220" i="18"/>
  <c r="CVQ220" i="18"/>
  <c r="CVR220" i="18"/>
  <c r="CVS220" i="18"/>
  <c r="CVT220" i="18"/>
  <c r="CVU220" i="18"/>
  <c r="CVV220" i="18"/>
  <c r="CVW220" i="18"/>
  <c r="CVX220" i="18"/>
  <c r="CVY220" i="18"/>
  <c r="CVZ220" i="18"/>
  <c r="CWA220" i="18"/>
  <c r="CWB220" i="18"/>
  <c r="CWC220" i="18"/>
  <c r="CWD220" i="18"/>
  <c r="CWE220" i="18"/>
  <c r="CWF220" i="18"/>
  <c r="CWG220" i="18"/>
  <c r="CWH220" i="18"/>
  <c r="CWI220" i="18"/>
  <c r="CWJ220" i="18"/>
  <c r="CWK220" i="18"/>
  <c r="CWL220" i="18"/>
  <c r="CWM220" i="18"/>
  <c r="CWN220" i="18"/>
  <c r="CWO220" i="18"/>
  <c r="CWP220" i="18"/>
  <c r="CWQ220" i="18"/>
  <c r="CWR220" i="18"/>
  <c r="CWS220" i="18"/>
  <c r="CWT220" i="18"/>
  <c r="CWU220" i="18"/>
  <c r="CWV220" i="18"/>
  <c r="CWW220" i="18"/>
  <c r="CWX220" i="18"/>
  <c r="CWY220" i="18"/>
  <c r="CWZ220" i="18"/>
  <c r="CXA220" i="18"/>
  <c r="CXB220" i="18"/>
  <c r="CXC220" i="18"/>
  <c r="CXD220" i="18"/>
  <c r="CXE220" i="18"/>
  <c r="CXF220" i="18"/>
  <c r="CXG220" i="18"/>
  <c r="CXH220" i="18"/>
  <c r="CXI220" i="18"/>
  <c r="CXJ220" i="18"/>
  <c r="CXK220" i="18"/>
  <c r="CXL220" i="18"/>
  <c r="CXM220" i="18"/>
  <c r="CXN220" i="18"/>
  <c r="CXO220" i="18"/>
  <c r="CXP220" i="18"/>
  <c r="CXQ220" i="18"/>
  <c r="CXR220" i="18"/>
  <c r="CXS220" i="18"/>
  <c r="CXT220" i="18"/>
  <c r="CXU220" i="18"/>
  <c r="CXV220" i="18"/>
  <c r="CXW220" i="18"/>
  <c r="CXX220" i="18"/>
  <c r="CXY220" i="18"/>
  <c r="CXZ220" i="18"/>
  <c r="CYA220" i="18"/>
  <c r="CYB220" i="18"/>
  <c r="CYC220" i="18"/>
  <c r="CYD220" i="18"/>
  <c r="CYE220" i="18"/>
  <c r="CYF220" i="18"/>
  <c r="CYG220" i="18"/>
  <c r="CYH220" i="18"/>
  <c r="CYI220" i="18"/>
  <c r="CYJ220" i="18"/>
  <c r="CYK220" i="18"/>
  <c r="CYL220" i="18"/>
  <c r="CYM220" i="18"/>
  <c r="CYN220" i="18"/>
  <c r="CYO220" i="18"/>
  <c r="CYP220" i="18"/>
  <c r="CYQ220" i="18"/>
  <c r="CYR220" i="18"/>
  <c r="CYS220" i="18"/>
  <c r="CYT220" i="18"/>
  <c r="CYU220" i="18"/>
  <c r="CYV220" i="18"/>
  <c r="CYW220" i="18"/>
  <c r="CYX220" i="18"/>
  <c r="CYY220" i="18"/>
  <c r="CYZ220" i="18"/>
  <c r="CZA220" i="18"/>
  <c r="CZB220" i="18"/>
  <c r="CZC220" i="18"/>
  <c r="CZD220" i="18"/>
  <c r="CZE220" i="18"/>
  <c r="CZF220" i="18"/>
  <c r="CZG220" i="18"/>
  <c r="CZH220" i="18"/>
  <c r="CZI220" i="18"/>
  <c r="CZJ220" i="18"/>
  <c r="CZK220" i="18"/>
  <c r="CZL220" i="18"/>
  <c r="CZM220" i="18"/>
  <c r="CZN220" i="18"/>
  <c r="CZO220" i="18"/>
  <c r="CZP220" i="18"/>
  <c r="CZQ220" i="18"/>
  <c r="CZR220" i="18"/>
  <c r="CZS220" i="18"/>
  <c r="CZT220" i="18"/>
  <c r="CZU220" i="18"/>
  <c r="CZV220" i="18"/>
  <c r="CZW220" i="18"/>
  <c r="CZX220" i="18"/>
  <c r="CZY220" i="18"/>
  <c r="CZZ220" i="18"/>
  <c r="DAA220" i="18"/>
  <c r="DAB220" i="18"/>
  <c r="DAC220" i="18"/>
  <c r="DAD220" i="18"/>
  <c r="DAE220" i="18"/>
  <c r="DAF220" i="18"/>
  <c r="DAG220" i="18"/>
  <c r="DAH220" i="18"/>
  <c r="DAI220" i="18"/>
  <c r="DAJ220" i="18"/>
  <c r="DAK220" i="18"/>
  <c r="DAL220" i="18"/>
  <c r="DAM220" i="18"/>
  <c r="DAN220" i="18"/>
  <c r="DAO220" i="18"/>
  <c r="DAP220" i="18"/>
  <c r="DAQ220" i="18"/>
  <c r="DAR220" i="18"/>
  <c r="DAS220" i="18"/>
  <c r="DAT220" i="18"/>
  <c r="DAU220" i="18"/>
  <c r="DAV220" i="18"/>
  <c r="DAW220" i="18"/>
  <c r="DAX220" i="18"/>
  <c r="DAY220" i="18"/>
  <c r="DAZ220" i="18"/>
  <c r="DBA220" i="18"/>
  <c r="DBB220" i="18"/>
  <c r="DBC220" i="18"/>
  <c r="DBD220" i="18"/>
  <c r="DBE220" i="18"/>
  <c r="DBF220" i="18"/>
  <c r="DBG220" i="18"/>
  <c r="DBH220" i="18"/>
  <c r="DBI220" i="18"/>
  <c r="DBJ220" i="18"/>
  <c r="DBK220" i="18"/>
  <c r="DBL220" i="18"/>
  <c r="DBM220" i="18"/>
  <c r="DBN220" i="18"/>
  <c r="DBO220" i="18"/>
  <c r="DBP220" i="18"/>
  <c r="DBQ220" i="18"/>
  <c r="DBR220" i="18"/>
  <c r="DBS220" i="18"/>
  <c r="DBT220" i="18"/>
  <c r="DBU220" i="18"/>
  <c r="DBV220" i="18"/>
  <c r="DBW220" i="18"/>
  <c r="DBX220" i="18"/>
  <c r="DBY220" i="18"/>
  <c r="DBZ220" i="18"/>
  <c r="DCA220" i="18"/>
  <c r="DCB220" i="18"/>
  <c r="DCC220" i="18"/>
  <c r="DCD220" i="18"/>
  <c r="DCE220" i="18"/>
  <c r="DCF220" i="18"/>
  <c r="DCG220" i="18"/>
  <c r="DCH220" i="18"/>
  <c r="DCI220" i="18"/>
  <c r="DCJ220" i="18"/>
  <c r="DCK220" i="18"/>
  <c r="DCL220" i="18"/>
  <c r="DCM220" i="18"/>
  <c r="DCN220" i="18"/>
  <c r="DCO220" i="18"/>
  <c r="DCP220" i="18"/>
  <c r="DCQ220" i="18"/>
  <c r="DCR220" i="18"/>
  <c r="DCS220" i="18"/>
  <c r="DCT220" i="18"/>
  <c r="DCU220" i="18"/>
  <c r="DCV220" i="18"/>
  <c r="DCW220" i="18"/>
  <c r="DCX220" i="18"/>
  <c r="DCY220" i="18"/>
  <c r="DCZ220" i="18"/>
  <c r="DDA220" i="18"/>
  <c r="DDB220" i="18"/>
  <c r="DDC220" i="18"/>
  <c r="DDD220" i="18"/>
  <c r="DDE220" i="18"/>
  <c r="DDF220" i="18"/>
  <c r="DDG220" i="18"/>
  <c r="DDH220" i="18"/>
  <c r="DDI220" i="18"/>
  <c r="DDJ220" i="18"/>
  <c r="DDK220" i="18"/>
  <c r="DDL220" i="18"/>
  <c r="DDM220" i="18"/>
  <c r="DDN220" i="18"/>
  <c r="DDO220" i="18"/>
  <c r="DDP220" i="18"/>
  <c r="DDQ220" i="18"/>
  <c r="DDR220" i="18"/>
  <c r="DDS220" i="18"/>
  <c r="DDT220" i="18"/>
  <c r="DDU220" i="18"/>
  <c r="DDV220" i="18"/>
  <c r="DDW220" i="18"/>
  <c r="DDX220" i="18"/>
  <c r="DDY220" i="18"/>
  <c r="DDZ220" i="18"/>
  <c r="DEA220" i="18"/>
  <c r="DEB220" i="18"/>
  <c r="DEC220" i="18"/>
  <c r="DED220" i="18"/>
  <c r="DEE220" i="18"/>
  <c r="DEF220" i="18"/>
  <c r="DEG220" i="18"/>
  <c r="DEH220" i="18"/>
  <c r="DEI220" i="18"/>
  <c r="DEJ220" i="18"/>
  <c r="DEK220" i="18"/>
  <c r="DEL220" i="18"/>
  <c r="DEM220" i="18"/>
  <c r="DEN220" i="18"/>
  <c r="DEO220" i="18"/>
  <c r="DEP220" i="18"/>
  <c r="DEQ220" i="18"/>
  <c r="DER220" i="18"/>
  <c r="DES220" i="18"/>
  <c r="DET220" i="18"/>
  <c r="DEU220" i="18"/>
  <c r="DEV220" i="18"/>
  <c r="DEW220" i="18"/>
  <c r="DEX220" i="18"/>
  <c r="DEY220" i="18"/>
  <c r="DEZ220" i="18"/>
  <c r="DFA220" i="18"/>
  <c r="DFB220" i="18"/>
  <c r="DFC220" i="18"/>
  <c r="DFD220" i="18"/>
  <c r="DFE220" i="18"/>
  <c r="DFF220" i="18"/>
  <c r="DFG220" i="18"/>
  <c r="DFH220" i="18"/>
  <c r="DFI220" i="18"/>
  <c r="DFJ220" i="18"/>
  <c r="DFK220" i="18"/>
  <c r="DFL220" i="18"/>
  <c r="DFM220" i="18"/>
  <c r="DFN220" i="18"/>
  <c r="DFO220" i="18"/>
  <c r="DFP220" i="18"/>
  <c r="DFQ220" i="18"/>
  <c r="DFR220" i="18"/>
  <c r="DFS220" i="18"/>
  <c r="DFT220" i="18"/>
  <c r="DFU220" i="18"/>
  <c r="DFV220" i="18"/>
  <c r="DFW220" i="18"/>
  <c r="DFX220" i="18"/>
  <c r="DFY220" i="18"/>
  <c r="DFZ220" i="18"/>
  <c r="DGA220" i="18"/>
  <c r="DGB220" i="18"/>
  <c r="DGC220" i="18"/>
  <c r="DGD220" i="18"/>
  <c r="DGE220" i="18"/>
  <c r="DGF220" i="18"/>
  <c r="DGG220" i="18"/>
  <c r="DGH220" i="18"/>
  <c r="DGI220" i="18"/>
  <c r="DGJ220" i="18"/>
  <c r="DGK220" i="18"/>
  <c r="DGL220" i="18"/>
  <c r="DGM220" i="18"/>
  <c r="DGN220" i="18"/>
  <c r="DGO220" i="18"/>
  <c r="DGP220" i="18"/>
  <c r="DGQ220" i="18"/>
  <c r="DGR220" i="18"/>
  <c r="DGS220" i="18"/>
  <c r="DGT220" i="18"/>
  <c r="DGU220" i="18"/>
  <c r="DGV220" i="18"/>
  <c r="DGW220" i="18"/>
  <c r="DGX220" i="18"/>
  <c r="DGY220" i="18"/>
  <c r="DGZ220" i="18"/>
  <c r="DHA220" i="18"/>
  <c r="DHB220" i="18"/>
  <c r="DHC220" i="18"/>
  <c r="DHD220" i="18"/>
  <c r="DHE220" i="18"/>
  <c r="DHF220" i="18"/>
  <c r="DHG220" i="18"/>
  <c r="DHH220" i="18"/>
  <c r="DHI220" i="18"/>
  <c r="DHJ220" i="18"/>
  <c r="DHK220" i="18"/>
  <c r="DHL220" i="18"/>
  <c r="DHM220" i="18"/>
  <c r="DHN220" i="18"/>
  <c r="DHO220" i="18"/>
  <c r="DHP220" i="18"/>
  <c r="DHQ220" i="18"/>
  <c r="DHR220" i="18"/>
  <c r="DHS220" i="18"/>
  <c r="DHT220" i="18"/>
  <c r="DHU220" i="18"/>
  <c r="DHV220" i="18"/>
  <c r="DHW220" i="18"/>
  <c r="DHX220" i="18"/>
  <c r="DHY220" i="18"/>
  <c r="DHZ220" i="18"/>
  <c r="DIA220" i="18"/>
  <c r="DIB220" i="18"/>
  <c r="DIC220" i="18"/>
  <c r="DID220" i="18"/>
  <c r="DIE220" i="18"/>
  <c r="DIF220" i="18"/>
  <c r="DIG220" i="18"/>
  <c r="DIH220" i="18"/>
  <c r="DII220" i="18"/>
  <c r="DIJ220" i="18"/>
  <c r="DIK220" i="18"/>
  <c r="DIL220" i="18"/>
  <c r="DIM220" i="18"/>
  <c r="DIN220" i="18"/>
  <c r="DIO220" i="18"/>
  <c r="DIP220" i="18"/>
  <c r="DIQ220" i="18"/>
  <c r="DIR220" i="18"/>
  <c r="DIS220" i="18"/>
  <c r="DIT220" i="18"/>
  <c r="DIU220" i="18"/>
  <c r="DIV220" i="18"/>
  <c r="DIW220" i="18"/>
  <c r="DIX220" i="18"/>
  <c r="DIY220" i="18"/>
  <c r="DIZ220" i="18"/>
  <c r="DJA220" i="18"/>
  <c r="DJB220" i="18"/>
  <c r="DJC220" i="18"/>
  <c r="DJD220" i="18"/>
  <c r="DJE220" i="18"/>
  <c r="DJF220" i="18"/>
  <c r="DJG220" i="18"/>
  <c r="DJH220" i="18"/>
  <c r="DJI220" i="18"/>
  <c r="DJJ220" i="18"/>
  <c r="DJK220" i="18"/>
  <c r="DJL220" i="18"/>
  <c r="DJM220" i="18"/>
  <c r="DJN220" i="18"/>
  <c r="DJO220" i="18"/>
  <c r="DJP220" i="18"/>
  <c r="DJQ220" i="18"/>
  <c r="DJR220" i="18"/>
  <c r="DJS220" i="18"/>
  <c r="DJT220" i="18"/>
  <c r="DJU220" i="18"/>
  <c r="DJV220" i="18"/>
  <c r="DJW220" i="18"/>
  <c r="DJX220" i="18"/>
  <c r="DJY220" i="18"/>
  <c r="DJZ220" i="18"/>
  <c r="DKA220" i="18"/>
  <c r="DKB220" i="18"/>
  <c r="DKC220" i="18"/>
  <c r="DKD220" i="18"/>
  <c r="DKE220" i="18"/>
  <c r="DKF220" i="18"/>
  <c r="DKG220" i="18"/>
  <c r="DKH220" i="18"/>
  <c r="DKI220" i="18"/>
  <c r="DKJ220" i="18"/>
  <c r="DKK220" i="18"/>
  <c r="DKL220" i="18"/>
  <c r="DKM220" i="18"/>
  <c r="DKN220" i="18"/>
  <c r="DKO220" i="18"/>
  <c r="DKP220" i="18"/>
  <c r="DKQ220" i="18"/>
  <c r="DKR220" i="18"/>
  <c r="DKS220" i="18"/>
  <c r="DKT220" i="18"/>
  <c r="DKU220" i="18"/>
  <c r="DKV220" i="18"/>
  <c r="DKW220" i="18"/>
  <c r="DKX220" i="18"/>
  <c r="DKY220" i="18"/>
  <c r="DKZ220" i="18"/>
  <c r="DLA220" i="18"/>
  <c r="DLB220" i="18"/>
  <c r="DLC220" i="18"/>
  <c r="DLD220" i="18"/>
  <c r="DLE220" i="18"/>
  <c r="DLF220" i="18"/>
  <c r="DLG220" i="18"/>
  <c r="DLH220" i="18"/>
  <c r="DLI220" i="18"/>
  <c r="DLJ220" i="18"/>
  <c r="DLK220" i="18"/>
  <c r="DLL220" i="18"/>
  <c r="DLM220" i="18"/>
  <c r="DLN220" i="18"/>
  <c r="DLO220" i="18"/>
  <c r="DLP220" i="18"/>
  <c r="DLQ220" i="18"/>
  <c r="DLR220" i="18"/>
  <c r="DLS220" i="18"/>
  <c r="DLT220" i="18"/>
  <c r="DLU220" i="18"/>
  <c r="DLV220" i="18"/>
  <c r="DLW220" i="18"/>
  <c r="DLX220" i="18"/>
  <c r="DLY220" i="18"/>
  <c r="DLZ220" i="18"/>
  <c r="DMA220" i="18"/>
  <c r="DMB220" i="18"/>
  <c r="DMC220" i="18"/>
  <c r="DMD220" i="18"/>
  <c r="DME220" i="18"/>
  <c r="DMF220" i="18"/>
  <c r="DMG220" i="18"/>
  <c r="DMH220" i="18"/>
  <c r="DMI220" i="18"/>
  <c r="DMJ220" i="18"/>
  <c r="DMK220" i="18"/>
  <c r="DML220" i="18"/>
  <c r="DMM220" i="18"/>
  <c r="DMN220" i="18"/>
  <c r="DMO220" i="18"/>
  <c r="DMP220" i="18"/>
  <c r="DMQ220" i="18"/>
  <c r="DMR220" i="18"/>
  <c r="DMS220" i="18"/>
  <c r="DMT220" i="18"/>
  <c r="DMU220" i="18"/>
  <c r="DMV220" i="18"/>
  <c r="DMW220" i="18"/>
  <c r="DMX220" i="18"/>
  <c r="DMY220" i="18"/>
  <c r="DMZ220" i="18"/>
  <c r="DNA220" i="18"/>
  <c r="DNB220" i="18"/>
  <c r="DNC220" i="18"/>
  <c r="DND220" i="18"/>
  <c r="DNE220" i="18"/>
  <c r="DNF220" i="18"/>
  <c r="DNG220" i="18"/>
  <c r="DNH220" i="18"/>
  <c r="DNI220" i="18"/>
  <c r="DNJ220" i="18"/>
  <c r="DNK220" i="18"/>
  <c r="DNL220" i="18"/>
  <c r="DNM220" i="18"/>
  <c r="DNN220" i="18"/>
  <c r="DNO220" i="18"/>
  <c r="DNP220" i="18"/>
  <c r="DNQ220" i="18"/>
  <c r="DNR220" i="18"/>
  <c r="DNS220" i="18"/>
  <c r="DNT220" i="18"/>
  <c r="DNU220" i="18"/>
  <c r="DNV220" i="18"/>
  <c r="DNW220" i="18"/>
  <c r="DNX220" i="18"/>
  <c r="DNY220" i="18"/>
  <c r="DNZ220" i="18"/>
  <c r="DOA220" i="18"/>
  <c r="DOB220" i="18"/>
  <c r="DOC220" i="18"/>
  <c r="DOD220" i="18"/>
  <c r="DOE220" i="18"/>
  <c r="DOF220" i="18"/>
  <c r="DOG220" i="18"/>
  <c r="DOH220" i="18"/>
  <c r="DOI220" i="18"/>
  <c r="DOJ220" i="18"/>
  <c r="DOK220" i="18"/>
  <c r="DOL220" i="18"/>
  <c r="DOM220" i="18"/>
  <c r="DON220" i="18"/>
  <c r="DOO220" i="18"/>
  <c r="DOP220" i="18"/>
  <c r="DOQ220" i="18"/>
  <c r="DOR220" i="18"/>
  <c r="DOS220" i="18"/>
  <c r="DOT220" i="18"/>
  <c r="DOU220" i="18"/>
  <c r="DOV220" i="18"/>
  <c r="DOW220" i="18"/>
  <c r="DOX220" i="18"/>
  <c r="DOY220" i="18"/>
  <c r="DOZ220" i="18"/>
  <c r="DPA220" i="18"/>
  <c r="DPB220" i="18"/>
  <c r="DPC220" i="18"/>
  <c r="DPD220" i="18"/>
  <c r="DPE220" i="18"/>
  <c r="DPF220" i="18"/>
  <c r="DPG220" i="18"/>
  <c r="DPH220" i="18"/>
  <c r="DPI220" i="18"/>
  <c r="DPJ220" i="18"/>
  <c r="DPK220" i="18"/>
  <c r="DPL220" i="18"/>
  <c r="DPM220" i="18"/>
  <c r="DPN220" i="18"/>
  <c r="DPO220" i="18"/>
  <c r="DPP220" i="18"/>
  <c r="DPQ220" i="18"/>
  <c r="DPR220" i="18"/>
  <c r="DPS220" i="18"/>
  <c r="DPT220" i="18"/>
  <c r="DPU220" i="18"/>
  <c r="DPV220" i="18"/>
  <c r="DPW220" i="18"/>
  <c r="DPX220" i="18"/>
  <c r="DPY220" i="18"/>
  <c r="DPZ220" i="18"/>
  <c r="DQA220" i="18"/>
  <c r="DQB220" i="18"/>
  <c r="DQC220" i="18"/>
  <c r="DQD220" i="18"/>
  <c r="DQE220" i="18"/>
  <c r="DQF220" i="18"/>
  <c r="DQG220" i="18"/>
  <c r="DQH220" i="18"/>
  <c r="DQI220" i="18"/>
  <c r="DQJ220" i="18"/>
  <c r="DQK220" i="18"/>
  <c r="DQL220" i="18"/>
  <c r="DQM220" i="18"/>
  <c r="DQN220" i="18"/>
  <c r="DQO220" i="18"/>
  <c r="DQP220" i="18"/>
  <c r="DQQ220" i="18"/>
  <c r="DQR220" i="18"/>
  <c r="DQS220" i="18"/>
  <c r="DQT220" i="18"/>
  <c r="DQU220" i="18"/>
  <c r="DQV220" i="18"/>
  <c r="DQW220" i="18"/>
  <c r="DQX220" i="18"/>
  <c r="DQY220" i="18"/>
  <c r="DQZ220" i="18"/>
  <c r="DRA220" i="18"/>
  <c r="DRB220" i="18"/>
  <c r="DRC220" i="18"/>
  <c r="DRD220" i="18"/>
  <c r="DRE220" i="18"/>
  <c r="DRF220" i="18"/>
  <c r="DRG220" i="18"/>
  <c r="DRH220" i="18"/>
  <c r="DRI220" i="18"/>
  <c r="DRJ220" i="18"/>
  <c r="DRK220" i="18"/>
  <c r="DRL220" i="18"/>
  <c r="DRM220" i="18"/>
  <c r="DRN220" i="18"/>
  <c r="DRO220" i="18"/>
  <c r="DRP220" i="18"/>
  <c r="DRQ220" i="18"/>
  <c r="DRR220" i="18"/>
  <c r="DRS220" i="18"/>
  <c r="DRT220" i="18"/>
  <c r="DRU220" i="18"/>
  <c r="DRV220" i="18"/>
  <c r="DRW220" i="18"/>
  <c r="DRX220" i="18"/>
  <c r="DRY220" i="18"/>
  <c r="DRZ220" i="18"/>
  <c r="DSA220" i="18"/>
  <c r="DSB220" i="18"/>
  <c r="DSC220" i="18"/>
  <c r="DSD220" i="18"/>
  <c r="DSE220" i="18"/>
  <c r="DSF220" i="18"/>
  <c r="DSG220" i="18"/>
  <c r="DSH220" i="18"/>
  <c r="DSI220" i="18"/>
  <c r="DSJ220" i="18"/>
  <c r="DSK220" i="18"/>
  <c r="DSL220" i="18"/>
  <c r="DSM220" i="18"/>
  <c r="DSN220" i="18"/>
  <c r="DSO220" i="18"/>
  <c r="DSP220" i="18"/>
  <c r="DSQ220" i="18"/>
  <c r="DSR220" i="18"/>
  <c r="DSS220" i="18"/>
  <c r="DST220" i="18"/>
  <c r="DSU220" i="18"/>
  <c r="DSV220" i="18"/>
  <c r="DSW220" i="18"/>
  <c r="DSX220" i="18"/>
  <c r="DSY220" i="18"/>
  <c r="DSZ220" i="18"/>
  <c r="DTA220" i="18"/>
  <c r="DTB220" i="18"/>
  <c r="DTC220" i="18"/>
  <c r="DTD220" i="18"/>
  <c r="DTE220" i="18"/>
  <c r="DTF220" i="18"/>
  <c r="DTG220" i="18"/>
  <c r="DTH220" i="18"/>
  <c r="DTI220" i="18"/>
  <c r="DTJ220" i="18"/>
  <c r="DTK220" i="18"/>
  <c r="DTL220" i="18"/>
  <c r="DTM220" i="18"/>
  <c r="DTN220" i="18"/>
  <c r="DTO220" i="18"/>
  <c r="DTP220" i="18"/>
  <c r="DTQ220" i="18"/>
  <c r="DTR220" i="18"/>
  <c r="DTS220" i="18"/>
  <c r="DTT220" i="18"/>
  <c r="DTU220" i="18"/>
  <c r="DTV220" i="18"/>
  <c r="DTW220" i="18"/>
  <c r="DTX220" i="18"/>
  <c r="DTY220" i="18"/>
  <c r="DTZ220" i="18"/>
  <c r="DUA220" i="18"/>
  <c r="DUB220" i="18"/>
  <c r="DUC220" i="18"/>
  <c r="DUD220" i="18"/>
  <c r="DUE220" i="18"/>
  <c r="DUF220" i="18"/>
  <c r="DUG220" i="18"/>
  <c r="DUH220" i="18"/>
  <c r="DUI220" i="18"/>
  <c r="DUJ220" i="18"/>
  <c r="DUK220" i="18"/>
  <c r="DUL220" i="18"/>
  <c r="DUM220" i="18"/>
  <c r="DUN220" i="18"/>
  <c r="DUO220" i="18"/>
  <c r="DUP220" i="18"/>
  <c r="DUQ220" i="18"/>
  <c r="DUR220" i="18"/>
  <c r="DUS220" i="18"/>
  <c r="DUT220" i="18"/>
  <c r="DUU220" i="18"/>
  <c r="DUV220" i="18"/>
  <c r="DUW220" i="18"/>
  <c r="DUX220" i="18"/>
  <c r="DUY220" i="18"/>
  <c r="DUZ220" i="18"/>
  <c r="DVA220" i="18"/>
  <c r="DVB220" i="18"/>
  <c r="DVC220" i="18"/>
  <c r="DVD220" i="18"/>
  <c r="DVE220" i="18"/>
  <c r="DVF220" i="18"/>
  <c r="DVG220" i="18"/>
  <c r="DVH220" i="18"/>
  <c r="DVI220" i="18"/>
  <c r="DVJ220" i="18"/>
  <c r="DVK220" i="18"/>
  <c r="DVL220" i="18"/>
  <c r="DVM220" i="18"/>
  <c r="DVN220" i="18"/>
  <c r="DVO220" i="18"/>
  <c r="DVP220" i="18"/>
  <c r="DVQ220" i="18"/>
  <c r="DVR220" i="18"/>
  <c r="DVS220" i="18"/>
  <c r="DVT220" i="18"/>
  <c r="DVU220" i="18"/>
  <c r="DVV220" i="18"/>
  <c r="DVW220" i="18"/>
  <c r="DVX220" i="18"/>
  <c r="DVY220" i="18"/>
  <c r="DVZ220" i="18"/>
  <c r="DWA220" i="18"/>
  <c r="DWB220" i="18"/>
  <c r="DWC220" i="18"/>
  <c r="DWD220" i="18"/>
  <c r="DWE220" i="18"/>
  <c r="DWF220" i="18"/>
  <c r="DWG220" i="18"/>
  <c r="DWH220" i="18"/>
  <c r="DWI220" i="18"/>
  <c r="DWJ220" i="18"/>
  <c r="DWK220" i="18"/>
  <c r="DWL220" i="18"/>
  <c r="DWM220" i="18"/>
  <c r="DWN220" i="18"/>
  <c r="DWO220" i="18"/>
  <c r="DWP220" i="18"/>
  <c r="DWQ220" i="18"/>
  <c r="DWR220" i="18"/>
  <c r="DWS220" i="18"/>
  <c r="DWT220" i="18"/>
  <c r="DWU220" i="18"/>
  <c r="DWV220" i="18"/>
  <c r="DWW220" i="18"/>
  <c r="DWX220" i="18"/>
  <c r="DWY220" i="18"/>
  <c r="DWZ220" i="18"/>
  <c r="DXA220" i="18"/>
  <c r="DXB220" i="18"/>
  <c r="DXC220" i="18"/>
  <c r="DXD220" i="18"/>
  <c r="DXE220" i="18"/>
  <c r="DXF220" i="18"/>
  <c r="DXG220" i="18"/>
  <c r="DXH220" i="18"/>
  <c r="DXI220" i="18"/>
  <c r="DXJ220" i="18"/>
  <c r="DXK220" i="18"/>
  <c r="DXL220" i="18"/>
  <c r="DXM220" i="18"/>
  <c r="DXN220" i="18"/>
  <c r="DXO220" i="18"/>
  <c r="DXP220" i="18"/>
  <c r="DXQ220" i="18"/>
  <c r="DXR220" i="18"/>
  <c r="DXS220" i="18"/>
  <c r="DXT220" i="18"/>
  <c r="DXU220" i="18"/>
  <c r="DXV220" i="18"/>
  <c r="DXW220" i="18"/>
  <c r="DXX220" i="18"/>
  <c r="DXY220" i="18"/>
  <c r="DXZ220" i="18"/>
  <c r="DYA220" i="18"/>
  <c r="DYB220" i="18"/>
  <c r="DYC220" i="18"/>
  <c r="DYD220" i="18"/>
  <c r="DYE220" i="18"/>
  <c r="DYF220" i="18"/>
  <c r="DYG220" i="18"/>
  <c r="DYH220" i="18"/>
  <c r="DYI220" i="18"/>
  <c r="DYJ220" i="18"/>
  <c r="DYK220" i="18"/>
  <c r="DYL220" i="18"/>
  <c r="DYM220" i="18"/>
  <c r="DYN220" i="18"/>
  <c r="DYO220" i="18"/>
  <c r="DYP220" i="18"/>
  <c r="DYQ220" i="18"/>
  <c r="DYR220" i="18"/>
  <c r="DYS220" i="18"/>
  <c r="DYT220" i="18"/>
  <c r="DYU220" i="18"/>
  <c r="DYV220" i="18"/>
  <c r="DYW220" i="18"/>
  <c r="DYX220" i="18"/>
  <c r="DYY220" i="18"/>
  <c r="DYZ220" i="18"/>
  <c r="DZA220" i="18"/>
  <c r="DZB220" i="18"/>
  <c r="DZC220" i="18"/>
  <c r="DZD220" i="18"/>
  <c r="DZE220" i="18"/>
  <c r="DZF220" i="18"/>
  <c r="DZG220" i="18"/>
  <c r="DZH220" i="18"/>
  <c r="DZI220" i="18"/>
  <c r="DZJ220" i="18"/>
  <c r="DZK220" i="18"/>
  <c r="DZL220" i="18"/>
  <c r="DZM220" i="18"/>
  <c r="DZN220" i="18"/>
  <c r="DZO220" i="18"/>
  <c r="DZP220" i="18"/>
  <c r="DZQ220" i="18"/>
  <c r="DZR220" i="18"/>
  <c r="DZS220" i="18"/>
  <c r="DZT220" i="18"/>
  <c r="DZU220" i="18"/>
  <c r="DZV220" i="18"/>
  <c r="DZW220" i="18"/>
  <c r="DZX220" i="18"/>
  <c r="DZY220" i="18"/>
  <c r="DZZ220" i="18"/>
  <c r="EAA220" i="18"/>
  <c r="EAB220" i="18"/>
  <c r="EAC220" i="18"/>
  <c r="EAD220" i="18"/>
  <c r="EAE220" i="18"/>
  <c r="EAF220" i="18"/>
  <c r="EAG220" i="18"/>
  <c r="EAH220" i="18"/>
  <c r="EAI220" i="18"/>
  <c r="EAJ220" i="18"/>
  <c r="EAK220" i="18"/>
  <c r="EAL220" i="18"/>
  <c r="EAM220" i="18"/>
  <c r="EAN220" i="18"/>
  <c r="EAO220" i="18"/>
  <c r="EAP220" i="18"/>
  <c r="EAQ220" i="18"/>
  <c r="EAR220" i="18"/>
  <c r="EAS220" i="18"/>
  <c r="EAT220" i="18"/>
  <c r="EAU220" i="18"/>
  <c r="EAV220" i="18"/>
  <c r="EAW220" i="18"/>
  <c r="EAX220" i="18"/>
  <c r="EAY220" i="18"/>
  <c r="EAZ220" i="18"/>
  <c r="EBA220" i="18"/>
  <c r="EBB220" i="18"/>
  <c r="EBC220" i="18"/>
  <c r="EBD220" i="18"/>
  <c r="EBE220" i="18"/>
  <c r="EBF220" i="18"/>
  <c r="EBG220" i="18"/>
  <c r="EBH220" i="18"/>
  <c r="EBI220" i="18"/>
  <c r="EBJ220" i="18"/>
  <c r="EBK220" i="18"/>
  <c r="EBL220" i="18"/>
  <c r="EBM220" i="18"/>
  <c r="EBN220" i="18"/>
  <c r="EBO220" i="18"/>
  <c r="EBP220" i="18"/>
  <c r="EBQ220" i="18"/>
  <c r="EBR220" i="18"/>
  <c r="EBS220" i="18"/>
  <c r="EBT220" i="18"/>
  <c r="EBU220" i="18"/>
  <c r="EBV220" i="18"/>
  <c r="EBW220" i="18"/>
  <c r="EBX220" i="18"/>
  <c r="EBY220" i="18"/>
  <c r="EBZ220" i="18"/>
  <c r="ECA220" i="18"/>
  <c r="ECB220" i="18"/>
  <c r="ECC220" i="18"/>
  <c r="ECD220" i="18"/>
  <c r="ECE220" i="18"/>
  <c r="ECF220" i="18"/>
  <c r="ECG220" i="18"/>
  <c r="ECH220" i="18"/>
  <c r="ECI220" i="18"/>
  <c r="ECJ220" i="18"/>
  <c r="ECK220" i="18"/>
  <c r="ECL220" i="18"/>
  <c r="ECM220" i="18"/>
  <c r="ECN220" i="18"/>
  <c r="ECO220" i="18"/>
  <c r="ECP220" i="18"/>
  <c r="ECQ220" i="18"/>
  <c r="ECR220" i="18"/>
  <c r="ECS220" i="18"/>
  <c r="ECT220" i="18"/>
  <c r="ECU220" i="18"/>
  <c r="ECV220" i="18"/>
  <c r="ECW220" i="18"/>
  <c r="ECX220" i="18"/>
  <c r="ECY220" i="18"/>
  <c r="ECZ220" i="18"/>
  <c r="EDA220" i="18"/>
  <c r="EDB220" i="18"/>
  <c r="EDC220" i="18"/>
  <c r="EDD220" i="18"/>
  <c r="EDE220" i="18"/>
  <c r="EDF220" i="18"/>
  <c r="EDG220" i="18"/>
  <c r="EDH220" i="18"/>
  <c r="EDI220" i="18"/>
  <c r="EDJ220" i="18"/>
  <c r="EDK220" i="18"/>
  <c r="EDL220" i="18"/>
  <c r="EDM220" i="18"/>
  <c r="EDN220" i="18"/>
  <c r="EDO220" i="18"/>
  <c r="EDP220" i="18"/>
  <c r="EDQ220" i="18"/>
  <c r="EDR220" i="18"/>
  <c r="EDS220" i="18"/>
  <c r="EDT220" i="18"/>
  <c r="EDU220" i="18"/>
  <c r="EDV220" i="18"/>
  <c r="EDW220" i="18"/>
  <c r="EDX220" i="18"/>
  <c r="EDY220" i="18"/>
  <c r="EDZ220" i="18"/>
  <c r="EEA220" i="18"/>
  <c r="EEB220" i="18"/>
  <c r="EEC220" i="18"/>
  <c r="EED220" i="18"/>
  <c r="EEE220" i="18"/>
  <c r="EEF220" i="18"/>
  <c r="EEG220" i="18"/>
  <c r="EEH220" i="18"/>
  <c r="EEI220" i="18"/>
  <c r="EEJ220" i="18"/>
  <c r="EEK220" i="18"/>
  <c r="EEL220" i="18"/>
  <c r="EEM220" i="18"/>
  <c r="EEN220" i="18"/>
  <c r="EEO220" i="18"/>
  <c r="EEP220" i="18"/>
  <c r="EEQ220" i="18"/>
  <c r="EER220" i="18"/>
  <c r="EES220" i="18"/>
  <c r="EET220" i="18"/>
  <c r="EEU220" i="18"/>
  <c r="EEV220" i="18"/>
  <c r="EEW220" i="18"/>
  <c r="EEX220" i="18"/>
  <c r="EEY220" i="18"/>
  <c r="EEZ220" i="18"/>
  <c r="EFA220" i="18"/>
  <c r="EFB220" i="18"/>
  <c r="EFC220" i="18"/>
  <c r="EFD220" i="18"/>
  <c r="EFE220" i="18"/>
  <c r="EFF220" i="18"/>
  <c r="EFG220" i="18"/>
  <c r="EFH220" i="18"/>
  <c r="EFI220" i="18"/>
  <c r="EFJ220" i="18"/>
  <c r="EFK220" i="18"/>
  <c r="EFL220" i="18"/>
  <c r="EFM220" i="18"/>
  <c r="EFN220" i="18"/>
  <c r="EFO220" i="18"/>
  <c r="EFP220" i="18"/>
  <c r="EFQ220" i="18"/>
  <c r="EFR220" i="18"/>
  <c r="EFS220" i="18"/>
  <c r="EFT220" i="18"/>
  <c r="EFU220" i="18"/>
  <c r="EFV220" i="18"/>
  <c r="EFW220" i="18"/>
  <c r="EFX220" i="18"/>
  <c r="EFY220" i="18"/>
  <c r="EFZ220" i="18"/>
  <c r="EGA220" i="18"/>
  <c r="EGB220" i="18"/>
  <c r="EGC220" i="18"/>
  <c r="EGD220" i="18"/>
  <c r="EGE220" i="18"/>
  <c r="EGF220" i="18"/>
  <c r="EGG220" i="18"/>
  <c r="EGH220" i="18"/>
  <c r="EGI220" i="18"/>
  <c r="EGJ220" i="18"/>
  <c r="EGK220" i="18"/>
  <c r="EGL220" i="18"/>
  <c r="EGM220" i="18"/>
  <c r="EGN220" i="18"/>
  <c r="EGO220" i="18"/>
  <c r="EGP220" i="18"/>
  <c r="EGQ220" i="18"/>
  <c r="EGR220" i="18"/>
  <c r="EGS220" i="18"/>
  <c r="EGT220" i="18"/>
  <c r="EGU220" i="18"/>
  <c r="EGV220" i="18"/>
  <c r="EGW220" i="18"/>
  <c r="EGX220" i="18"/>
  <c r="EGY220" i="18"/>
  <c r="EGZ220" i="18"/>
  <c r="EHA220" i="18"/>
  <c r="EHB220" i="18"/>
  <c r="EHC220" i="18"/>
  <c r="EHD220" i="18"/>
  <c r="EHE220" i="18"/>
  <c r="EHF220" i="18"/>
  <c r="EHG220" i="18"/>
  <c r="EHH220" i="18"/>
  <c r="EHI220" i="18"/>
  <c r="EHJ220" i="18"/>
  <c r="EHK220" i="18"/>
  <c r="EHL220" i="18"/>
  <c r="EHM220" i="18"/>
  <c r="EHN220" i="18"/>
  <c r="EHO220" i="18"/>
  <c r="EHP220" i="18"/>
  <c r="EHQ220" i="18"/>
  <c r="EHR220" i="18"/>
  <c r="EHS220" i="18"/>
  <c r="EHT220" i="18"/>
  <c r="EHU220" i="18"/>
  <c r="EHV220" i="18"/>
  <c r="EHW220" i="18"/>
  <c r="EHX220" i="18"/>
  <c r="EHY220" i="18"/>
  <c r="EHZ220" i="18"/>
  <c r="EIA220" i="18"/>
  <c r="EIB220" i="18"/>
  <c r="EIC220" i="18"/>
  <c r="EID220" i="18"/>
  <c r="EIE220" i="18"/>
  <c r="EIF220" i="18"/>
  <c r="EIG220" i="18"/>
  <c r="EIH220" i="18"/>
  <c r="EII220" i="18"/>
  <c r="EIJ220" i="18"/>
  <c r="EIK220" i="18"/>
  <c r="EIL220" i="18"/>
  <c r="EIM220" i="18"/>
  <c r="EIN220" i="18"/>
  <c r="EIO220" i="18"/>
  <c r="EIP220" i="18"/>
  <c r="EIQ220" i="18"/>
  <c r="EIR220" i="18"/>
  <c r="EIS220" i="18"/>
  <c r="EIT220" i="18"/>
  <c r="EIU220" i="18"/>
  <c r="EIV220" i="18"/>
  <c r="EIW220" i="18"/>
  <c r="EIX220" i="18"/>
  <c r="EIY220" i="18"/>
  <c r="EIZ220" i="18"/>
  <c r="EJA220" i="18"/>
  <c r="EJB220" i="18"/>
  <c r="EJC220" i="18"/>
  <c r="EJD220" i="18"/>
  <c r="EJE220" i="18"/>
  <c r="EJF220" i="18"/>
  <c r="EJG220" i="18"/>
  <c r="EJH220" i="18"/>
  <c r="EJI220" i="18"/>
  <c r="EJJ220" i="18"/>
  <c r="EJK220" i="18"/>
  <c r="EJL220" i="18"/>
  <c r="EJM220" i="18"/>
  <c r="EJN220" i="18"/>
  <c r="EJO220" i="18"/>
  <c r="EJP220" i="18"/>
  <c r="EJQ220" i="18"/>
  <c r="EJR220" i="18"/>
  <c r="EJS220" i="18"/>
  <c r="EJT220" i="18"/>
  <c r="EJU220" i="18"/>
  <c r="EJV220" i="18"/>
  <c r="EJW220" i="18"/>
  <c r="EJX220" i="18"/>
  <c r="EJY220" i="18"/>
  <c r="EJZ220" i="18"/>
  <c r="EKA220" i="18"/>
  <c r="EKB220" i="18"/>
  <c r="EKC220" i="18"/>
  <c r="EKD220" i="18"/>
  <c r="EKE220" i="18"/>
  <c r="EKF220" i="18"/>
  <c r="EKG220" i="18"/>
  <c r="EKH220" i="18"/>
  <c r="EKI220" i="18"/>
  <c r="EKJ220" i="18"/>
  <c r="EKK220" i="18"/>
  <c r="EKL220" i="18"/>
  <c r="EKM220" i="18"/>
  <c r="EKN220" i="18"/>
  <c r="EKO220" i="18"/>
  <c r="EKP220" i="18"/>
  <c r="EKQ220" i="18"/>
  <c r="EKR220" i="18"/>
  <c r="EKS220" i="18"/>
  <c r="EKT220" i="18"/>
  <c r="EKU220" i="18"/>
  <c r="EKV220" i="18"/>
  <c r="EKW220" i="18"/>
  <c r="EKX220" i="18"/>
  <c r="EKY220" i="18"/>
  <c r="EKZ220" i="18"/>
  <c r="ELA220" i="18"/>
  <c r="ELB220" i="18"/>
  <c r="ELC220" i="18"/>
  <c r="ELD220" i="18"/>
  <c r="ELE220" i="18"/>
  <c r="ELF220" i="18"/>
  <c r="ELG220" i="18"/>
  <c r="ELH220" i="18"/>
  <c r="ELI220" i="18"/>
  <c r="ELJ220" i="18"/>
  <c r="ELK220" i="18"/>
  <c r="ELL220" i="18"/>
  <c r="ELM220" i="18"/>
  <c r="ELN220" i="18"/>
  <c r="ELO220" i="18"/>
  <c r="ELP220" i="18"/>
  <c r="ELQ220" i="18"/>
  <c r="ELR220" i="18"/>
  <c r="ELS220" i="18"/>
  <c r="ELT220" i="18"/>
  <c r="ELU220" i="18"/>
  <c r="ELV220" i="18"/>
  <c r="ELW220" i="18"/>
  <c r="ELX220" i="18"/>
  <c r="ELY220" i="18"/>
  <c r="ELZ220" i="18"/>
  <c r="EMA220" i="18"/>
  <c r="EMB220" i="18"/>
  <c r="EMC220" i="18"/>
  <c r="EMD220" i="18"/>
  <c r="EME220" i="18"/>
  <c r="EMF220" i="18"/>
  <c r="EMG220" i="18"/>
  <c r="EMH220" i="18"/>
  <c r="EMI220" i="18"/>
  <c r="EMJ220" i="18"/>
  <c r="EMK220" i="18"/>
  <c r="EML220" i="18"/>
  <c r="EMM220" i="18"/>
  <c r="EMN220" i="18"/>
  <c r="EMO220" i="18"/>
  <c r="EMP220" i="18"/>
  <c r="EMQ220" i="18"/>
  <c r="EMR220" i="18"/>
  <c r="EMS220" i="18"/>
  <c r="EMT220" i="18"/>
  <c r="EMU220" i="18"/>
  <c r="EMV220" i="18"/>
  <c r="EMW220" i="18"/>
  <c r="EMX220" i="18"/>
  <c r="EMY220" i="18"/>
  <c r="EMZ220" i="18"/>
  <c r="ENA220" i="18"/>
  <c r="ENB220" i="18"/>
  <c r="ENC220" i="18"/>
  <c r="END220" i="18"/>
  <c r="ENE220" i="18"/>
  <c r="ENF220" i="18"/>
  <c r="ENG220" i="18"/>
  <c r="ENH220" i="18"/>
  <c r="ENI220" i="18"/>
  <c r="ENJ220" i="18"/>
  <c r="ENK220" i="18"/>
  <c r="ENL220" i="18"/>
  <c r="ENM220" i="18"/>
  <c r="ENN220" i="18"/>
  <c r="ENO220" i="18"/>
  <c r="ENP220" i="18"/>
  <c r="ENQ220" i="18"/>
  <c r="ENR220" i="18"/>
  <c r="ENS220" i="18"/>
  <c r="ENT220" i="18"/>
  <c r="ENU220" i="18"/>
  <c r="ENV220" i="18"/>
  <c r="ENW220" i="18"/>
  <c r="ENX220" i="18"/>
  <c r="ENY220" i="18"/>
  <c r="ENZ220" i="18"/>
  <c r="EOA220" i="18"/>
  <c r="EOB220" i="18"/>
  <c r="EOC220" i="18"/>
  <c r="EOD220" i="18"/>
  <c r="EOE220" i="18"/>
  <c r="EOF220" i="18"/>
  <c r="EOG220" i="18"/>
  <c r="EOH220" i="18"/>
  <c r="EOI220" i="18"/>
  <c r="EOJ220" i="18"/>
  <c r="EOK220" i="18"/>
  <c r="EOL220" i="18"/>
  <c r="EOM220" i="18"/>
  <c r="EON220" i="18"/>
  <c r="EOO220" i="18"/>
  <c r="EOP220" i="18"/>
  <c r="EOQ220" i="18"/>
  <c r="EOR220" i="18"/>
  <c r="EOS220" i="18"/>
  <c r="EOT220" i="18"/>
  <c r="EOU220" i="18"/>
  <c r="EOV220" i="18"/>
  <c r="EOW220" i="18"/>
  <c r="EOX220" i="18"/>
  <c r="EOY220" i="18"/>
  <c r="EOZ220" i="18"/>
  <c r="EPA220" i="18"/>
  <c r="EPB220" i="18"/>
  <c r="EPC220" i="18"/>
  <c r="EPD220" i="18"/>
  <c r="EPE220" i="18"/>
  <c r="EPF220" i="18"/>
  <c r="EPG220" i="18"/>
  <c r="EPH220" i="18"/>
  <c r="EPI220" i="18"/>
  <c r="EPJ220" i="18"/>
  <c r="EPK220" i="18"/>
  <c r="EPL220" i="18"/>
  <c r="EPM220" i="18"/>
  <c r="EPN220" i="18"/>
  <c r="EPO220" i="18"/>
  <c r="EPP220" i="18"/>
  <c r="EPQ220" i="18"/>
  <c r="EPR220" i="18"/>
  <c r="EPS220" i="18"/>
  <c r="EPT220" i="18"/>
  <c r="EPU220" i="18"/>
  <c r="EPV220" i="18"/>
  <c r="EPW220" i="18"/>
  <c r="EPX220" i="18"/>
  <c r="EPY220" i="18"/>
  <c r="EPZ220" i="18"/>
  <c r="EQA220" i="18"/>
  <c r="EQB220" i="18"/>
  <c r="EQC220" i="18"/>
  <c r="EQD220" i="18"/>
  <c r="EQE220" i="18"/>
  <c r="EQF220" i="18"/>
  <c r="EQG220" i="18"/>
  <c r="EQH220" i="18"/>
  <c r="EQI220" i="18"/>
  <c r="EQJ220" i="18"/>
  <c r="EQK220" i="18"/>
  <c r="EQL220" i="18"/>
  <c r="EQM220" i="18"/>
  <c r="EQN220" i="18"/>
  <c r="EQO220" i="18"/>
  <c r="EQP220" i="18"/>
  <c r="EQQ220" i="18"/>
  <c r="EQR220" i="18"/>
  <c r="EQS220" i="18"/>
  <c r="EQT220" i="18"/>
  <c r="EQU220" i="18"/>
  <c r="EQV220" i="18"/>
  <c r="EQW220" i="18"/>
  <c r="EQX220" i="18"/>
  <c r="EQY220" i="18"/>
  <c r="EQZ220" i="18"/>
  <c r="ERA220" i="18"/>
  <c r="ERB220" i="18"/>
  <c r="ERC220" i="18"/>
  <c r="ERD220" i="18"/>
  <c r="ERE220" i="18"/>
  <c r="ERF220" i="18"/>
  <c r="ERG220" i="18"/>
  <c r="ERH220" i="18"/>
  <c r="ERI220" i="18"/>
  <c r="ERJ220" i="18"/>
  <c r="ERK220" i="18"/>
  <c r="ERL220" i="18"/>
  <c r="ERM220" i="18"/>
  <c r="ERN220" i="18"/>
  <c r="ERO220" i="18"/>
  <c r="ERP220" i="18"/>
  <c r="ERQ220" i="18"/>
  <c r="ERR220" i="18"/>
  <c r="ERS220" i="18"/>
  <c r="ERT220" i="18"/>
  <c r="ERU220" i="18"/>
  <c r="ERV220" i="18"/>
  <c r="ERW220" i="18"/>
  <c r="ERX220" i="18"/>
  <c r="ERY220" i="18"/>
  <c r="ERZ220" i="18"/>
  <c r="ESA220" i="18"/>
  <c r="ESB220" i="18"/>
  <c r="ESC220" i="18"/>
  <c r="ESD220" i="18"/>
  <c r="ESE220" i="18"/>
  <c r="ESF220" i="18"/>
  <c r="ESG220" i="18"/>
  <c r="ESH220" i="18"/>
  <c r="ESI220" i="18"/>
  <c r="ESJ220" i="18"/>
  <c r="ESK220" i="18"/>
  <c r="ESL220" i="18"/>
  <c r="ESM220" i="18"/>
  <c r="ESN220" i="18"/>
  <c r="ESO220" i="18"/>
  <c r="ESP220" i="18"/>
  <c r="ESQ220" i="18"/>
  <c r="ESR220" i="18"/>
  <c r="ESS220" i="18"/>
  <c r="EST220" i="18"/>
  <c r="ESU220" i="18"/>
  <c r="ESV220" i="18"/>
  <c r="ESW220" i="18"/>
  <c r="ESX220" i="18"/>
  <c r="ESY220" i="18"/>
  <c r="ESZ220" i="18"/>
  <c r="ETA220" i="18"/>
  <c r="ETB220" i="18"/>
  <c r="ETC220" i="18"/>
  <c r="ETD220" i="18"/>
  <c r="ETE220" i="18"/>
  <c r="ETF220" i="18"/>
  <c r="ETG220" i="18"/>
  <c r="ETH220" i="18"/>
  <c r="ETI220" i="18"/>
  <c r="ETJ220" i="18"/>
  <c r="ETK220" i="18"/>
  <c r="ETL220" i="18"/>
  <c r="ETM220" i="18"/>
  <c r="ETN220" i="18"/>
  <c r="ETO220" i="18"/>
  <c r="ETP220" i="18"/>
  <c r="ETQ220" i="18"/>
  <c r="ETR220" i="18"/>
  <c r="ETS220" i="18"/>
  <c r="ETT220" i="18"/>
  <c r="ETU220" i="18"/>
  <c r="ETV220" i="18"/>
  <c r="ETW220" i="18"/>
  <c r="ETX220" i="18"/>
  <c r="ETY220" i="18"/>
  <c r="ETZ220" i="18"/>
  <c r="EUA220" i="18"/>
  <c r="EUB220" i="18"/>
  <c r="EUC220" i="18"/>
  <c r="EUD220" i="18"/>
  <c r="EUE220" i="18"/>
  <c r="EUF220" i="18"/>
  <c r="EUG220" i="18"/>
  <c r="EUH220" i="18"/>
  <c r="EUI220" i="18"/>
  <c r="EUJ220" i="18"/>
  <c r="EUK220" i="18"/>
  <c r="EUL220" i="18"/>
  <c r="EUM220" i="18"/>
  <c r="EUN220" i="18"/>
  <c r="EUO220" i="18"/>
  <c r="EUP220" i="18"/>
  <c r="EUQ220" i="18"/>
  <c r="EUR220" i="18"/>
  <c r="EUS220" i="18"/>
  <c r="EUT220" i="18"/>
  <c r="EUU220" i="18"/>
  <c r="EUV220" i="18"/>
  <c r="EUW220" i="18"/>
  <c r="EUX220" i="18"/>
  <c r="EUY220" i="18"/>
  <c r="EUZ220" i="18"/>
  <c r="EVA220" i="18"/>
  <c r="EVB220" i="18"/>
  <c r="EVC220" i="18"/>
  <c r="EVD220" i="18"/>
  <c r="EVE220" i="18"/>
  <c r="EVF220" i="18"/>
  <c r="EVG220" i="18"/>
  <c r="EVH220" i="18"/>
  <c r="EVI220" i="18"/>
  <c r="EVJ220" i="18"/>
  <c r="EVK220" i="18"/>
  <c r="EVL220" i="18"/>
  <c r="EVM220" i="18"/>
  <c r="EVN220" i="18"/>
  <c r="EVO220" i="18"/>
  <c r="EVP220" i="18"/>
  <c r="EVQ220" i="18"/>
  <c r="EVR220" i="18"/>
  <c r="EVS220" i="18"/>
  <c r="EVT220" i="18"/>
  <c r="EVU220" i="18"/>
  <c r="EVV220" i="18"/>
  <c r="EVW220" i="18"/>
  <c r="EVX220" i="18"/>
  <c r="EVY220" i="18"/>
  <c r="EVZ220" i="18"/>
  <c r="EWA220" i="18"/>
  <c r="EWB220" i="18"/>
  <c r="EWC220" i="18"/>
  <c r="EWD220" i="18"/>
  <c r="EWE220" i="18"/>
  <c r="EWF220" i="18"/>
  <c r="EWG220" i="18"/>
  <c r="EWH220" i="18"/>
  <c r="EWI220" i="18"/>
  <c r="EWJ220" i="18"/>
  <c r="EWK220" i="18"/>
  <c r="EWL220" i="18"/>
  <c r="EWM220" i="18"/>
  <c r="EWN220" i="18"/>
  <c r="EWO220" i="18"/>
  <c r="EWP220" i="18"/>
  <c r="EWQ220" i="18"/>
  <c r="EWR220" i="18"/>
  <c r="EWS220" i="18"/>
  <c r="EWT220" i="18"/>
  <c r="EWU220" i="18"/>
  <c r="EWV220" i="18"/>
  <c r="EWW220" i="18"/>
  <c r="EWX220" i="18"/>
  <c r="EWY220" i="18"/>
  <c r="EWZ220" i="18"/>
  <c r="EXA220" i="18"/>
  <c r="EXB220" i="18"/>
  <c r="EXC220" i="18"/>
  <c r="EXD220" i="18"/>
  <c r="EXE220" i="18"/>
  <c r="EXF220" i="18"/>
  <c r="EXG220" i="18"/>
  <c r="EXH220" i="18"/>
  <c r="EXI220" i="18"/>
  <c r="EXJ220" i="18"/>
  <c r="EXK220" i="18"/>
  <c r="EXL220" i="18"/>
  <c r="EXM220" i="18"/>
  <c r="EXN220" i="18"/>
  <c r="EXO220" i="18"/>
  <c r="EXP220" i="18"/>
  <c r="EXQ220" i="18"/>
  <c r="EXR220" i="18"/>
  <c r="EXS220" i="18"/>
  <c r="EXT220" i="18"/>
  <c r="EXU220" i="18"/>
  <c r="EXV220" i="18"/>
  <c r="EXW220" i="18"/>
  <c r="EXX220" i="18"/>
  <c r="EXY220" i="18"/>
  <c r="EXZ220" i="18"/>
  <c r="EYA220" i="18"/>
  <c r="EYB220" i="18"/>
  <c r="EYC220" i="18"/>
  <c r="EYD220" i="18"/>
  <c r="EYE220" i="18"/>
  <c r="EYF220" i="18"/>
  <c r="EYG220" i="18"/>
  <c r="EYH220" i="18"/>
  <c r="EYI220" i="18"/>
  <c r="EYJ220" i="18"/>
  <c r="EYK220" i="18"/>
  <c r="EYL220" i="18"/>
  <c r="EYM220" i="18"/>
  <c r="EYN220" i="18"/>
  <c r="EYO220" i="18"/>
  <c r="EYP220" i="18"/>
  <c r="EYQ220" i="18"/>
  <c r="EYR220" i="18"/>
  <c r="EYS220" i="18"/>
  <c r="EYT220" i="18"/>
  <c r="EYU220" i="18"/>
  <c r="EYV220" i="18"/>
  <c r="EYW220" i="18"/>
  <c r="EYX220" i="18"/>
  <c r="EYY220" i="18"/>
  <c r="EYZ220" i="18"/>
  <c r="EZA220" i="18"/>
  <c r="EZB220" i="18"/>
  <c r="EZC220" i="18"/>
  <c r="EZD220" i="18"/>
  <c r="EZE220" i="18"/>
  <c r="EZF220" i="18"/>
  <c r="EZG220" i="18"/>
  <c r="EZH220" i="18"/>
  <c r="EZI220" i="18"/>
  <c r="EZJ220" i="18"/>
  <c r="EZK220" i="18"/>
  <c r="EZL220" i="18"/>
  <c r="EZM220" i="18"/>
  <c r="EZN220" i="18"/>
  <c r="EZO220" i="18"/>
  <c r="EZP220" i="18"/>
  <c r="EZQ220" i="18"/>
  <c r="EZR220" i="18"/>
  <c r="EZS220" i="18"/>
  <c r="EZT220" i="18"/>
  <c r="EZU220" i="18"/>
  <c r="EZV220" i="18"/>
  <c r="EZW220" i="18"/>
  <c r="EZX220" i="18"/>
  <c r="EZY220" i="18"/>
  <c r="EZZ220" i="18"/>
  <c r="FAA220" i="18"/>
  <c r="FAB220" i="18"/>
  <c r="FAC220" i="18"/>
  <c r="FAD220" i="18"/>
  <c r="FAE220" i="18"/>
  <c r="FAF220" i="18"/>
  <c r="FAG220" i="18"/>
  <c r="FAH220" i="18"/>
  <c r="FAI220" i="18"/>
  <c r="FAJ220" i="18"/>
  <c r="FAK220" i="18"/>
  <c r="FAL220" i="18"/>
  <c r="FAM220" i="18"/>
  <c r="FAN220" i="18"/>
  <c r="FAO220" i="18"/>
  <c r="FAP220" i="18"/>
  <c r="FAQ220" i="18"/>
  <c r="FAR220" i="18"/>
  <c r="FAS220" i="18"/>
  <c r="FAT220" i="18"/>
  <c r="FAU220" i="18"/>
  <c r="FAV220" i="18"/>
  <c r="FAW220" i="18"/>
  <c r="FAX220" i="18"/>
  <c r="FAY220" i="18"/>
  <c r="FAZ220" i="18"/>
  <c r="FBA220" i="18"/>
  <c r="FBB220" i="18"/>
  <c r="FBC220" i="18"/>
  <c r="FBD220" i="18"/>
  <c r="FBE220" i="18"/>
  <c r="FBF220" i="18"/>
  <c r="FBG220" i="18"/>
  <c r="FBH220" i="18"/>
  <c r="FBI220" i="18"/>
  <c r="FBJ220" i="18"/>
  <c r="FBK220" i="18"/>
  <c r="FBL220" i="18"/>
  <c r="FBM220" i="18"/>
  <c r="FBN220" i="18"/>
  <c r="FBO220" i="18"/>
  <c r="FBP220" i="18"/>
  <c r="FBQ220" i="18"/>
  <c r="FBR220" i="18"/>
  <c r="FBS220" i="18"/>
  <c r="FBT220" i="18"/>
  <c r="FBU220" i="18"/>
  <c r="FBV220" i="18"/>
  <c r="FBW220" i="18"/>
  <c r="FBX220" i="18"/>
  <c r="FBY220" i="18"/>
  <c r="FBZ220" i="18"/>
  <c r="FCA220" i="18"/>
  <c r="FCB220" i="18"/>
  <c r="FCC220" i="18"/>
  <c r="FCD220" i="18"/>
  <c r="FCE220" i="18"/>
  <c r="FCF220" i="18"/>
  <c r="FCG220" i="18"/>
  <c r="FCH220" i="18"/>
  <c r="FCI220" i="18"/>
  <c r="FCJ220" i="18"/>
  <c r="FCK220" i="18"/>
  <c r="FCL220" i="18"/>
  <c r="FCM220" i="18"/>
  <c r="FCN220" i="18"/>
  <c r="FCO220" i="18"/>
  <c r="FCP220" i="18"/>
  <c r="FCQ220" i="18"/>
  <c r="FCR220" i="18"/>
  <c r="FCS220" i="18"/>
  <c r="FCT220" i="18"/>
  <c r="FCU220" i="18"/>
  <c r="FCV220" i="18"/>
  <c r="FCW220" i="18"/>
  <c r="FCX220" i="18"/>
  <c r="FCY220" i="18"/>
  <c r="FCZ220" i="18"/>
  <c r="FDA220" i="18"/>
  <c r="FDB220" i="18"/>
  <c r="FDC220" i="18"/>
  <c r="FDD220" i="18"/>
  <c r="FDE220" i="18"/>
  <c r="FDF220" i="18"/>
  <c r="FDG220" i="18"/>
  <c r="FDH220" i="18"/>
  <c r="FDI220" i="18"/>
  <c r="FDJ220" i="18"/>
  <c r="FDK220" i="18"/>
  <c r="FDL220" i="18"/>
  <c r="FDM220" i="18"/>
  <c r="FDN220" i="18"/>
  <c r="FDO220" i="18"/>
  <c r="FDP220" i="18"/>
  <c r="FDQ220" i="18"/>
  <c r="FDR220" i="18"/>
  <c r="FDS220" i="18"/>
  <c r="FDT220" i="18"/>
  <c r="FDU220" i="18"/>
  <c r="FDV220" i="18"/>
  <c r="FDW220" i="18"/>
  <c r="FDX220" i="18"/>
  <c r="FDY220" i="18"/>
  <c r="FDZ220" i="18"/>
  <c r="FEA220" i="18"/>
  <c r="FEB220" i="18"/>
  <c r="FEC220" i="18"/>
  <c r="FED220" i="18"/>
  <c r="FEE220" i="18"/>
  <c r="FEF220" i="18"/>
  <c r="FEG220" i="18"/>
  <c r="FEH220" i="18"/>
  <c r="FEI220" i="18"/>
  <c r="FEJ220" i="18"/>
  <c r="FEK220" i="18"/>
  <c r="FEL220" i="18"/>
  <c r="FEM220" i="18"/>
  <c r="FEN220" i="18"/>
  <c r="FEO220" i="18"/>
  <c r="FEP220" i="18"/>
  <c r="FEQ220" i="18"/>
  <c r="FER220" i="18"/>
  <c r="FES220" i="18"/>
  <c r="FET220" i="18"/>
  <c r="FEU220" i="18"/>
  <c r="FEV220" i="18"/>
  <c r="FEW220" i="18"/>
  <c r="FEX220" i="18"/>
  <c r="FEY220" i="18"/>
  <c r="FEZ220" i="18"/>
  <c r="FFA220" i="18"/>
  <c r="FFB220" i="18"/>
  <c r="FFC220" i="18"/>
  <c r="FFD220" i="18"/>
  <c r="FFE220" i="18"/>
  <c r="FFF220" i="18"/>
  <c r="FFG220" i="18"/>
  <c r="FFH220" i="18"/>
  <c r="FFI220" i="18"/>
  <c r="FFJ220" i="18"/>
  <c r="FFK220" i="18"/>
  <c r="FFL220" i="18"/>
  <c r="FFM220" i="18"/>
  <c r="FFN220" i="18"/>
  <c r="FFO220" i="18"/>
  <c r="FFP220" i="18"/>
  <c r="FFQ220" i="18"/>
  <c r="FFR220" i="18"/>
  <c r="FFS220" i="18"/>
  <c r="FFT220" i="18"/>
  <c r="FFU220" i="18"/>
  <c r="FFV220" i="18"/>
  <c r="FFW220" i="18"/>
  <c r="FFX220" i="18"/>
  <c r="FFY220" i="18"/>
  <c r="FFZ220" i="18"/>
  <c r="FGA220" i="18"/>
  <c r="FGB220" i="18"/>
  <c r="FGC220" i="18"/>
  <c r="FGD220" i="18"/>
  <c r="FGE220" i="18"/>
  <c r="FGF220" i="18"/>
  <c r="FGG220" i="18"/>
  <c r="FGH220" i="18"/>
  <c r="FGI220" i="18"/>
  <c r="FGJ220" i="18"/>
  <c r="FGK220" i="18"/>
  <c r="FGL220" i="18"/>
  <c r="FGM220" i="18"/>
  <c r="FGN220" i="18"/>
  <c r="FGO220" i="18"/>
  <c r="FGP220" i="18"/>
  <c r="FGQ220" i="18"/>
  <c r="FGR220" i="18"/>
  <c r="FGS220" i="18"/>
  <c r="FGT220" i="18"/>
  <c r="FGU220" i="18"/>
  <c r="FGV220" i="18"/>
  <c r="FGW220" i="18"/>
  <c r="FGX220" i="18"/>
  <c r="FGY220" i="18"/>
  <c r="FGZ220" i="18"/>
  <c r="FHA220" i="18"/>
  <c r="FHB220" i="18"/>
  <c r="FHC220" i="18"/>
  <c r="FHD220" i="18"/>
  <c r="FHE220" i="18"/>
  <c r="FHF220" i="18"/>
  <c r="FHG220" i="18"/>
  <c r="FHH220" i="18"/>
  <c r="FHI220" i="18"/>
  <c r="FHJ220" i="18"/>
  <c r="FHK220" i="18"/>
  <c r="FHL220" i="18"/>
  <c r="FHM220" i="18"/>
  <c r="FHN220" i="18"/>
  <c r="FHO220" i="18"/>
  <c r="FHP220" i="18"/>
  <c r="FHQ220" i="18"/>
  <c r="FHR220" i="18"/>
  <c r="FHS220" i="18"/>
  <c r="FHT220" i="18"/>
  <c r="FHU220" i="18"/>
  <c r="FHV220" i="18"/>
  <c r="FHW220" i="18"/>
  <c r="FHX220" i="18"/>
  <c r="FHY220" i="18"/>
  <c r="FHZ220" i="18"/>
  <c r="FIA220" i="18"/>
  <c r="FIB220" i="18"/>
  <c r="FIC220" i="18"/>
  <c r="FID220" i="18"/>
  <c r="FIE220" i="18"/>
  <c r="FIF220" i="18"/>
  <c r="FIG220" i="18"/>
  <c r="FIH220" i="18"/>
  <c r="FII220" i="18"/>
  <c r="FIJ220" i="18"/>
  <c r="FIK220" i="18"/>
  <c r="FIL220" i="18"/>
  <c r="FIM220" i="18"/>
  <c r="FIN220" i="18"/>
  <c r="FIO220" i="18"/>
  <c r="FIP220" i="18"/>
  <c r="FIQ220" i="18"/>
  <c r="FIR220" i="18"/>
  <c r="FIS220" i="18"/>
  <c r="FIT220" i="18"/>
  <c r="FIU220" i="18"/>
  <c r="FIV220" i="18"/>
  <c r="FIW220" i="18"/>
  <c r="FIX220" i="18"/>
  <c r="FIY220" i="18"/>
  <c r="FIZ220" i="18"/>
  <c r="FJA220" i="18"/>
  <c r="FJB220" i="18"/>
  <c r="FJC220" i="18"/>
  <c r="FJD220" i="18"/>
  <c r="FJE220" i="18"/>
  <c r="FJF220" i="18"/>
  <c r="FJG220" i="18"/>
  <c r="FJH220" i="18"/>
  <c r="FJI220" i="18"/>
  <c r="FJJ220" i="18"/>
  <c r="FJK220" i="18"/>
  <c r="FJL220" i="18"/>
  <c r="FJM220" i="18"/>
  <c r="FJN220" i="18"/>
  <c r="FJO220" i="18"/>
  <c r="FJP220" i="18"/>
  <c r="FJQ220" i="18"/>
  <c r="FJR220" i="18"/>
  <c r="FJS220" i="18"/>
  <c r="FJT220" i="18"/>
  <c r="FJU220" i="18"/>
  <c r="FJV220" i="18"/>
  <c r="FJW220" i="18"/>
  <c r="FJX220" i="18"/>
  <c r="FJY220" i="18"/>
  <c r="FJZ220" i="18"/>
  <c r="FKA220" i="18"/>
  <c r="FKB220" i="18"/>
  <c r="FKC220" i="18"/>
  <c r="FKD220" i="18"/>
  <c r="FKE220" i="18"/>
  <c r="FKF220" i="18"/>
  <c r="FKG220" i="18"/>
  <c r="FKH220" i="18"/>
  <c r="FKI220" i="18"/>
  <c r="FKJ220" i="18"/>
  <c r="FKK220" i="18"/>
  <c r="FKL220" i="18"/>
  <c r="FKM220" i="18"/>
  <c r="FKN220" i="18"/>
  <c r="FKO220" i="18"/>
  <c r="FKP220" i="18"/>
  <c r="FKQ220" i="18"/>
  <c r="FKR220" i="18"/>
  <c r="FKS220" i="18"/>
  <c r="FKT220" i="18"/>
  <c r="FKU220" i="18"/>
  <c r="FKV220" i="18"/>
  <c r="FKW220" i="18"/>
  <c r="FKX220" i="18"/>
  <c r="FKY220" i="18"/>
  <c r="FKZ220" i="18"/>
  <c r="FLA220" i="18"/>
  <c r="FLB220" i="18"/>
  <c r="FLC220" i="18"/>
  <c r="FLD220" i="18"/>
  <c r="FLE220" i="18"/>
  <c r="FLF220" i="18"/>
  <c r="FLG220" i="18"/>
  <c r="FLH220" i="18"/>
  <c r="FLI220" i="18"/>
  <c r="FLJ220" i="18"/>
  <c r="FLK220" i="18"/>
  <c r="FLL220" i="18"/>
  <c r="FLM220" i="18"/>
  <c r="FLN220" i="18"/>
  <c r="FLO220" i="18"/>
  <c r="FLP220" i="18"/>
  <c r="FLQ220" i="18"/>
  <c r="FLR220" i="18"/>
  <c r="FLS220" i="18"/>
  <c r="FLT220" i="18"/>
  <c r="FLU220" i="18"/>
  <c r="FLV220" i="18"/>
  <c r="FLW220" i="18"/>
  <c r="FLX220" i="18"/>
  <c r="FLY220" i="18"/>
  <c r="FLZ220" i="18"/>
  <c r="FMA220" i="18"/>
  <c r="FMB220" i="18"/>
  <c r="FMC220" i="18"/>
  <c r="FMD220" i="18"/>
  <c r="FME220" i="18"/>
  <c r="FMF220" i="18"/>
  <c r="FMG220" i="18"/>
  <c r="FMH220" i="18"/>
  <c r="FMI220" i="18"/>
  <c r="FMJ220" i="18"/>
  <c r="FMK220" i="18"/>
  <c r="FML220" i="18"/>
  <c r="FMM220" i="18"/>
  <c r="FMN220" i="18"/>
  <c r="FMO220" i="18"/>
  <c r="FMP220" i="18"/>
  <c r="FMQ220" i="18"/>
  <c r="FMR220" i="18"/>
  <c r="FMS220" i="18"/>
  <c r="FMT220" i="18"/>
  <c r="FMU220" i="18"/>
  <c r="FMV220" i="18"/>
  <c r="FMW220" i="18"/>
  <c r="FMX220" i="18"/>
  <c r="FMY220" i="18"/>
  <c r="FMZ220" i="18"/>
  <c r="FNA220" i="18"/>
  <c r="FNB220" i="18"/>
  <c r="FNC220" i="18"/>
  <c r="FND220" i="18"/>
  <c r="FNE220" i="18"/>
  <c r="FNF220" i="18"/>
  <c r="FNG220" i="18"/>
  <c r="FNH220" i="18"/>
  <c r="FNI220" i="18"/>
  <c r="FNJ220" i="18"/>
  <c r="FNK220" i="18"/>
  <c r="FNL220" i="18"/>
  <c r="FNM220" i="18"/>
  <c r="FNN220" i="18"/>
  <c r="FNO220" i="18"/>
  <c r="FNP220" i="18"/>
  <c r="FNQ220" i="18"/>
  <c r="FNR220" i="18"/>
  <c r="FNS220" i="18"/>
  <c r="FNT220" i="18"/>
  <c r="FNU220" i="18"/>
  <c r="FNV220" i="18"/>
  <c r="FNW220" i="18"/>
  <c r="FNX220" i="18"/>
  <c r="FNY220" i="18"/>
  <c r="FNZ220" i="18"/>
  <c r="FOA220" i="18"/>
  <c r="FOB220" i="18"/>
  <c r="FOC220" i="18"/>
  <c r="FOD220" i="18"/>
  <c r="FOE220" i="18"/>
  <c r="FOF220" i="18"/>
  <c r="FOG220" i="18"/>
  <c r="FOH220" i="18"/>
  <c r="FOI220" i="18"/>
  <c r="FOJ220" i="18"/>
  <c r="FOK220" i="18"/>
  <c r="FOL220" i="18"/>
  <c r="FOM220" i="18"/>
  <c r="FON220" i="18"/>
  <c r="FOO220" i="18"/>
  <c r="FOP220" i="18"/>
  <c r="FOQ220" i="18"/>
  <c r="FOR220" i="18"/>
  <c r="FOS220" i="18"/>
  <c r="FOT220" i="18"/>
  <c r="FOU220" i="18"/>
  <c r="FOV220" i="18"/>
  <c r="FOW220" i="18"/>
  <c r="FOX220" i="18"/>
  <c r="FOY220" i="18"/>
  <c r="FOZ220" i="18"/>
  <c r="FPA220" i="18"/>
  <c r="FPB220" i="18"/>
  <c r="FPC220" i="18"/>
  <c r="FPD220" i="18"/>
  <c r="FPE220" i="18"/>
  <c r="FPF220" i="18"/>
  <c r="FPG220" i="18"/>
  <c r="FPH220" i="18"/>
  <c r="FPI220" i="18"/>
  <c r="FPJ220" i="18"/>
  <c r="FPK220" i="18"/>
  <c r="FPL220" i="18"/>
  <c r="FPM220" i="18"/>
  <c r="FPN220" i="18"/>
  <c r="FPO220" i="18"/>
  <c r="FPP220" i="18"/>
  <c r="FPQ220" i="18"/>
  <c r="FPR220" i="18"/>
  <c r="FPS220" i="18"/>
  <c r="FPT220" i="18"/>
  <c r="FPU220" i="18"/>
  <c r="FPV220" i="18"/>
  <c r="FPW220" i="18"/>
  <c r="FPX220" i="18"/>
  <c r="FPY220" i="18"/>
  <c r="FPZ220" i="18"/>
  <c r="FQA220" i="18"/>
  <c r="FQB220" i="18"/>
  <c r="FQC220" i="18"/>
  <c r="FQD220" i="18"/>
  <c r="FQE220" i="18"/>
  <c r="FQF220" i="18"/>
  <c r="FQG220" i="18"/>
  <c r="FQH220" i="18"/>
  <c r="FQI220" i="18"/>
  <c r="FQJ220" i="18"/>
  <c r="FQK220" i="18"/>
  <c r="FQL220" i="18"/>
  <c r="FQM220" i="18"/>
  <c r="FQN220" i="18"/>
  <c r="FQO220" i="18"/>
  <c r="FQP220" i="18"/>
  <c r="FQQ220" i="18"/>
  <c r="FQR220" i="18"/>
  <c r="FQS220" i="18"/>
  <c r="FQT220" i="18"/>
  <c r="FQU220" i="18"/>
  <c r="FQV220" i="18"/>
  <c r="FQW220" i="18"/>
  <c r="FQX220" i="18"/>
  <c r="FQY220" i="18"/>
  <c r="FQZ220" i="18"/>
  <c r="FRA220" i="18"/>
  <c r="FRB220" i="18"/>
  <c r="FRC220" i="18"/>
  <c r="FRD220" i="18"/>
  <c r="FRE220" i="18"/>
  <c r="FRF220" i="18"/>
  <c r="FRG220" i="18"/>
  <c r="FRH220" i="18"/>
  <c r="FRI220" i="18"/>
  <c r="FRJ220" i="18"/>
  <c r="FRK220" i="18"/>
  <c r="FRL220" i="18"/>
  <c r="FRM220" i="18"/>
  <c r="FRN220" i="18"/>
  <c r="FRO220" i="18"/>
  <c r="FRP220" i="18"/>
  <c r="FRQ220" i="18"/>
  <c r="FRR220" i="18"/>
  <c r="FRS220" i="18"/>
  <c r="FRT220" i="18"/>
  <c r="FRU220" i="18"/>
  <c r="FRV220" i="18"/>
  <c r="FRW220" i="18"/>
  <c r="FRX220" i="18"/>
  <c r="FRY220" i="18"/>
  <c r="FRZ220" i="18"/>
  <c r="FSA220" i="18"/>
  <c r="FSB220" i="18"/>
  <c r="FSC220" i="18"/>
  <c r="FSD220" i="18"/>
  <c r="FSE220" i="18"/>
  <c r="FSF220" i="18"/>
  <c r="FSG220" i="18"/>
  <c r="FSH220" i="18"/>
  <c r="FSI220" i="18"/>
  <c r="FSJ220" i="18"/>
  <c r="FSK220" i="18"/>
  <c r="FSL220" i="18"/>
  <c r="FSM220" i="18"/>
  <c r="FSN220" i="18"/>
  <c r="FSO220" i="18"/>
  <c r="FSP220" i="18"/>
  <c r="FSQ220" i="18"/>
  <c r="FSR220" i="18"/>
  <c r="FSS220" i="18"/>
  <c r="FST220" i="18"/>
  <c r="FSU220" i="18"/>
  <c r="FSV220" i="18"/>
  <c r="FSW220" i="18"/>
  <c r="FSX220" i="18"/>
  <c r="FSY220" i="18"/>
  <c r="FSZ220" i="18"/>
  <c r="FTA220" i="18"/>
  <c r="FTB220" i="18"/>
  <c r="FTC220" i="18"/>
  <c r="FTD220" i="18"/>
  <c r="FTE220" i="18"/>
  <c r="FTF220" i="18"/>
  <c r="FTG220" i="18"/>
  <c r="FTH220" i="18"/>
  <c r="FTI220" i="18"/>
  <c r="FTJ220" i="18"/>
  <c r="FTK220" i="18"/>
  <c r="FTL220" i="18"/>
  <c r="FTM220" i="18"/>
  <c r="FTN220" i="18"/>
  <c r="FTO220" i="18"/>
  <c r="FTP220" i="18"/>
  <c r="FTQ220" i="18"/>
  <c r="FTR220" i="18"/>
  <c r="FTS220" i="18"/>
  <c r="FTT220" i="18"/>
  <c r="FTU220" i="18"/>
  <c r="FTV220" i="18"/>
  <c r="FTW220" i="18"/>
  <c r="FTX220" i="18"/>
  <c r="FTY220" i="18"/>
  <c r="FTZ220" i="18"/>
  <c r="FUA220" i="18"/>
  <c r="FUB220" i="18"/>
  <c r="FUC220" i="18"/>
  <c r="FUD220" i="18"/>
  <c r="FUE220" i="18"/>
  <c r="FUF220" i="18"/>
  <c r="FUG220" i="18"/>
  <c r="FUH220" i="18"/>
  <c r="FUI220" i="18"/>
  <c r="FUJ220" i="18"/>
  <c r="FUK220" i="18"/>
  <c r="FUL220" i="18"/>
  <c r="FUM220" i="18"/>
  <c r="FUN220" i="18"/>
  <c r="FUO220" i="18"/>
  <c r="FUP220" i="18"/>
  <c r="FUQ220" i="18"/>
  <c r="FUR220" i="18"/>
  <c r="FUS220" i="18"/>
  <c r="FUT220" i="18"/>
  <c r="FUU220" i="18"/>
  <c r="FUV220" i="18"/>
  <c r="FUW220" i="18"/>
  <c r="FUX220" i="18"/>
  <c r="FUY220" i="18"/>
  <c r="FUZ220" i="18"/>
  <c r="FVA220" i="18"/>
  <c r="FVB220" i="18"/>
  <c r="FVC220" i="18"/>
  <c r="FVD220" i="18"/>
  <c r="FVE220" i="18"/>
  <c r="FVF220" i="18"/>
  <c r="FVG220" i="18"/>
  <c r="FVH220" i="18"/>
  <c r="FVI220" i="18"/>
  <c r="FVJ220" i="18"/>
  <c r="FVK220" i="18"/>
  <c r="FVL220" i="18"/>
  <c r="FVM220" i="18"/>
  <c r="FVN220" i="18"/>
  <c r="FVO220" i="18"/>
  <c r="FVP220" i="18"/>
  <c r="FVQ220" i="18"/>
  <c r="FVR220" i="18"/>
  <c r="FVS220" i="18"/>
  <c r="FVT220" i="18"/>
  <c r="FVU220" i="18"/>
  <c r="FVV220" i="18"/>
  <c r="FVW220" i="18"/>
  <c r="FVX220" i="18"/>
  <c r="FVY220" i="18"/>
  <c r="FVZ220" i="18"/>
  <c r="FWA220" i="18"/>
  <c r="FWB220" i="18"/>
  <c r="FWC220" i="18"/>
  <c r="FWD220" i="18"/>
  <c r="FWE220" i="18"/>
  <c r="FWF220" i="18"/>
  <c r="FWG220" i="18"/>
  <c r="FWH220" i="18"/>
  <c r="FWI220" i="18"/>
  <c r="FWJ220" i="18"/>
  <c r="FWK220" i="18"/>
  <c r="FWL220" i="18"/>
  <c r="FWM220" i="18"/>
  <c r="FWN220" i="18"/>
  <c r="FWO220" i="18"/>
  <c r="FWP220" i="18"/>
  <c r="FWQ220" i="18"/>
  <c r="FWR220" i="18"/>
  <c r="FWS220" i="18"/>
  <c r="FWT220" i="18"/>
  <c r="FWU220" i="18"/>
  <c r="FWV220" i="18"/>
  <c r="FWW220" i="18"/>
  <c r="FWX220" i="18"/>
  <c r="FWY220" i="18"/>
  <c r="FWZ220" i="18"/>
  <c r="FXA220" i="18"/>
  <c r="FXB220" i="18"/>
  <c r="FXC220" i="18"/>
  <c r="FXD220" i="18"/>
  <c r="FXE220" i="18"/>
  <c r="FXF220" i="18"/>
  <c r="FXG220" i="18"/>
  <c r="FXH220" i="18"/>
  <c r="FXI220" i="18"/>
  <c r="FXJ220" i="18"/>
  <c r="FXK220" i="18"/>
  <c r="FXL220" i="18"/>
  <c r="FXM220" i="18"/>
  <c r="FXN220" i="18"/>
  <c r="FXO220" i="18"/>
  <c r="FXP220" i="18"/>
  <c r="FXQ220" i="18"/>
  <c r="FXR220" i="18"/>
  <c r="FXS220" i="18"/>
  <c r="FXT220" i="18"/>
  <c r="FXU220" i="18"/>
  <c r="FXV220" i="18"/>
  <c r="FXW220" i="18"/>
  <c r="FXX220" i="18"/>
  <c r="FXY220" i="18"/>
  <c r="FXZ220" i="18"/>
  <c r="FYA220" i="18"/>
  <c r="FYB220" i="18"/>
  <c r="FYC220" i="18"/>
  <c r="FYD220" i="18"/>
  <c r="FYE220" i="18"/>
  <c r="FYF220" i="18"/>
  <c r="FYG220" i="18"/>
  <c r="FYH220" i="18"/>
  <c r="FYI220" i="18"/>
  <c r="FYJ220" i="18"/>
  <c r="FYK220" i="18"/>
  <c r="FYL220" i="18"/>
  <c r="FYM220" i="18"/>
  <c r="FYN220" i="18"/>
  <c r="FYO220" i="18"/>
  <c r="FYP220" i="18"/>
  <c r="FYQ220" i="18"/>
  <c r="FYR220" i="18"/>
  <c r="FYS220" i="18"/>
  <c r="FYT220" i="18"/>
  <c r="FYU220" i="18"/>
  <c r="FYV220" i="18"/>
  <c r="FYW220" i="18"/>
  <c r="FYX220" i="18"/>
  <c r="FYY220" i="18"/>
  <c r="FYZ220" i="18"/>
  <c r="FZA220" i="18"/>
  <c r="FZB220" i="18"/>
  <c r="FZC220" i="18"/>
  <c r="FZD220" i="18"/>
  <c r="FZE220" i="18"/>
  <c r="FZF220" i="18"/>
  <c r="FZG220" i="18"/>
  <c r="FZH220" i="18"/>
  <c r="FZI220" i="18"/>
  <c r="FZJ220" i="18"/>
  <c r="FZK220" i="18"/>
  <c r="FZL220" i="18"/>
  <c r="FZM220" i="18"/>
  <c r="FZN220" i="18"/>
  <c r="FZO220" i="18"/>
  <c r="FZP220" i="18"/>
  <c r="FZQ220" i="18"/>
  <c r="FZR220" i="18"/>
  <c r="FZS220" i="18"/>
  <c r="FZT220" i="18"/>
  <c r="FZU220" i="18"/>
  <c r="FZV220" i="18"/>
  <c r="FZW220" i="18"/>
  <c r="FZX220" i="18"/>
  <c r="FZY220" i="18"/>
  <c r="FZZ220" i="18"/>
  <c r="GAA220" i="18"/>
  <c r="GAB220" i="18"/>
  <c r="GAC220" i="18"/>
  <c r="GAD220" i="18"/>
  <c r="GAE220" i="18"/>
  <c r="GAF220" i="18"/>
  <c r="GAG220" i="18"/>
  <c r="GAH220" i="18"/>
  <c r="GAI220" i="18"/>
  <c r="GAJ220" i="18"/>
  <c r="GAK220" i="18"/>
  <c r="GAL220" i="18"/>
  <c r="GAM220" i="18"/>
  <c r="GAN220" i="18"/>
  <c r="GAO220" i="18"/>
  <c r="GAP220" i="18"/>
  <c r="GAQ220" i="18"/>
  <c r="GAR220" i="18"/>
  <c r="GAS220" i="18"/>
  <c r="GAT220" i="18"/>
  <c r="GAU220" i="18"/>
  <c r="GAV220" i="18"/>
  <c r="GAW220" i="18"/>
  <c r="GAX220" i="18"/>
  <c r="GAY220" i="18"/>
  <c r="GAZ220" i="18"/>
  <c r="GBA220" i="18"/>
  <c r="GBB220" i="18"/>
  <c r="GBC220" i="18"/>
  <c r="GBD220" i="18"/>
  <c r="GBE220" i="18"/>
  <c r="GBF220" i="18"/>
  <c r="GBG220" i="18"/>
  <c r="GBH220" i="18"/>
  <c r="GBI220" i="18"/>
  <c r="GBJ220" i="18"/>
  <c r="GBK220" i="18"/>
  <c r="GBL220" i="18"/>
  <c r="GBM220" i="18"/>
  <c r="GBN220" i="18"/>
  <c r="GBO220" i="18"/>
  <c r="GBP220" i="18"/>
  <c r="GBQ220" i="18"/>
  <c r="GBR220" i="18"/>
  <c r="GBS220" i="18"/>
  <c r="GBT220" i="18"/>
  <c r="GBU220" i="18"/>
  <c r="GBV220" i="18"/>
  <c r="GBW220" i="18"/>
  <c r="GBX220" i="18"/>
  <c r="GBY220" i="18"/>
  <c r="GBZ220" i="18"/>
  <c r="GCA220" i="18"/>
  <c r="GCB220" i="18"/>
  <c r="GCC220" i="18"/>
  <c r="GCD220" i="18"/>
  <c r="GCE220" i="18"/>
  <c r="GCF220" i="18"/>
  <c r="GCG220" i="18"/>
  <c r="GCH220" i="18"/>
  <c r="GCI220" i="18"/>
  <c r="GCJ220" i="18"/>
  <c r="GCK220" i="18"/>
  <c r="GCL220" i="18"/>
  <c r="GCM220" i="18"/>
  <c r="GCN220" i="18"/>
  <c r="GCO220" i="18"/>
  <c r="GCP220" i="18"/>
  <c r="GCQ220" i="18"/>
  <c r="GCR220" i="18"/>
  <c r="GCS220" i="18"/>
  <c r="GCT220" i="18"/>
  <c r="GCU220" i="18"/>
  <c r="GCV220" i="18"/>
  <c r="GCW220" i="18"/>
  <c r="GCX220" i="18"/>
  <c r="GCY220" i="18"/>
  <c r="GCZ220" i="18"/>
  <c r="GDA220" i="18"/>
  <c r="GDB220" i="18"/>
  <c r="GDC220" i="18"/>
  <c r="GDD220" i="18"/>
  <c r="GDE220" i="18"/>
  <c r="GDF220" i="18"/>
  <c r="GDG220" i="18"/>
  <c r="GDH220" i="18"/>
  <c r="GDI220" i="18"/>
  <c r="GDJ220" i="18"/>
  <c r="GDK220" i="18"/>
  <c r="GDL220" i="18"/>
  <c r="GDM220" i="18"/>
  <c r="GDN220" i="18"/>
  <c r="GDO220" i="18"/>
  <c r="GDP220" i="18"/>
  <c r="GDQ220" i="18"/>
  <c r="GDR220" i="18"/>
  <c r="GDS220" i="18"/>
  <c r="GDT220" i="18"/>
  <c r="GDU220" i="18"/>
  <c r="GDV220" i="18"/>
  <c r="GDW220" i="18"/>
  <c r="GDX220" i="18"/>
  <c r="GDY220" i="18"/>
  <c r="GDZ220" i="18"/>
  <c r="GEA220" i="18"/>
  <c r="GEB220" i="18"/>
  <c r="GEC220" i="18"/>
  <c r="GED220" i="18"/>
  <c r="GEE220" i="18"/>
  <c r="GEF220" i="18"/>
  <c r="GEG220" i="18"/>
  <c r="GEH220" i="18"/>
  <c r="GEI220" i="18"/>
  <c r="GEJ220" i="18"/>
  <c r="GEK220" i="18"/>
  <c r="GEL220" i="18"/>
  <c r="GEM220" i="18"/>
  <c r="GEN220" i="18"/>
  <c r="GEO220" i="18"/>
  <c r="GEP220" i="18"/>
  <c r="GEQ220" i="18"/>
  <c r="GER220" i="18"/>
  <c r="GES220" i="18"/>
  <c r="GET220" i="18"/>
  <c r="GEU220" i="18"/>
  <c r="GEV220" i="18"/>
  <c r="GEW220" i="18"/>
  <c r="GEX220" i="18"/>
  <c r="GEY220" i="18"/>
  <c r="GEZ220" i="18"/>
  <c r="GFA220" i="18"/>
  <c r="GFB220" i="18"/>
  <c r="GFC220" i="18"/>
  <c r="GFD220" i="18"/>
  <c r="GFE220" i="18"/>
  <c r="GFF220" i="18"/>
  <c r="GFG220" i="18"/>
  <c r="GFH220" i="18"/>
  <c r="GFI220" i="18"/>
  <c r="GFJ220" i="18"/>
  <c r="GFK220" i="18"/>
  <c r="GFL220" i="18"/>
  <c r="GFM220" i="18"/>
  <c r="GFN220" i="18"/>
  <c r="GFO220" i="18"/>
  <c r="GFP220" i="18"/>
  <c r="GFQ220" i="18"/>
  <c r="GFR220" i="18"/>
  <c r="GFS220" i="18"/>
  <c r="GFT220" i="18"/>
  <c r="GFU220" i="18"/>
  <c r="GFV220" i="18"/>
  <c r="GFW220" i="18"/>
  <c r="GFX220" i="18"/>
  <c r="GFY220" i="18"/>
  <c r="GFZ220" i="18"/>
  <c r="GGA220" i="18"/>
  <c r="GGB220" i="18"/>
  <c r="GGC220" i="18"/>
  <c r="GGD220" i="18"/>
  <c r="GGE220" i="18"/>
  <c r="GGF220" i="18"/>
  <c r="GGG220" i="18"/>
  <c r="GGH220" i="18"/>
  <c r="GGI220" i="18"/>
  <c r="GGJ220" i="18"/>
  <c r="GGK220" i="18"/>
  <c r="GGL220" i="18"/>
  <c r="GGM220" i="18"/>
  <c r="GGN220" i="18"/>
  <c r="GGO220" i="18"/>
  <c r="GGP220" i="18"/>
  <c r="GGQ220" i="18"/>
  <c r="GGR220" i="18"/>
  <c r="GGS220" i="18"/>
  <c r="GGT220" i="18"/>
  <c r="GGU220" i="18"/>
  <c r="GGV220" i="18"/>
  <c r="GGW220" i="18"/>
  <c r="GGX220" i="18"/>
  <c r="GGY220" i="18"/>
  <c r="GGZ220" i="18"/>
  <c r="GHA220" i="18"/>
  <c r="GHB220" i="18"/>
  <c r="GHC220" i="18"/>
  <c r="GHD220" i="18"/>
  <c r="GHE220" i="18"/>
  <c r="GHF220" i="18"/>
  <c r="GHG220" i="18"/>
  <c r="GHH220" i="18"/>
  <c r="GHI220" i="18"/>
  <c r="GHJ220" i="18"/>
  <c r="GHK220" i="18"/>
  <c r="GHL220" i="18"/>
  <c r="GHM220" i="18"/>
  <c r="GHN220" i="18"/>
  <c r="GHO220" i="18"/>
  <c r="GHP220" i="18"/>
  <c r="GHQ220" i="18"/>
  <c r="GHR220" i="18"/>
  <c r="GHS220" i="18"/>
  <c r="GHT220" i="18"/>
  <c r="GHU220" i="18"/>
  <c r="GHV220" i="18"/>
  <c r="GHW220" i="18"/>
  <c r="GHX220" i="18"/>
  <c r="GHY220" i="18"/>
  <c r="GHZ220" i="18"/>
  <c r="GIA220" i="18"/>
  <c r="GIB220" i="18"/>
  <c r="GIC220" i="18"/>
  <c r="GID220" i="18"/>
  <c r="GIE220" i="18"/>
  <c r="GIF220" i="18"/>
  <c r="GIG220" i="18"/>
  <c r="GIH220" i="18"/>
  <c r="GII220" i="18"/>
  <c r="GIJ220" i="18"/>
  <c r="GIK220" i="18"/>
  <c r="GIL220" i="18"/>
  <c r="GIM220" i="18"/>
  <c r="GIN220" i="18"/>
  <c r="GIO220" i="18"/>
  <c r="GIP220" i="18"/>
  <c r="GIQ220" i="18"/>
  <c r="GIR220" i="18"/>
  <c r="GIS220" i="18"/>
  <c r="GIT220" i="18"/>
  <c r="GIU220" i="18"/>
  <c r="GIV220" i="18"/>
  <c r="GIW220" i="18"/>
  <c r="GIX220" i="18"/>
  <c r="GIY220" i="18"/>
  <c r="GIZ220" i="18"/>
  <c r="GJA220" i="18"/>
  <c r="GJB220" i="18"/>
  <c r="GJC220" i="18"/>
  <c r="GJD220" i="18"/>
  <c r="GJE220" i="18"/>
  <c r="GJF220" i="18"/>
  <c r="GJG220" i="18"/>
  <c r="GJH220" i="18"/>
  <c r="GJI220" i="18"/>
  <c r="GJJ220" i="18"/>
  <c r="GJK220" i="18"/>
  <c r="GJL220" i="18"/>
  <c r="GJM220" i="18"/>
  <c r="GJN220" i="18"/>
  <c r="GJO220" i="18"/>
  <c r="GJP220" i="18"/>
  <c r="GJQ220" i="18"/>
  <c r="GJR220" i="18"/>
  <c r="GJS220" i="18"/>
  <c r="GJT220" i="18"/>
  <c r="GJU220" i="18"/>
  <c r="GJV220" i="18"/>
  <c r="GJW220" i="18"/>
  <c r="GJX220" i="18"/>
  <c r="GJY220" i="18"/>
  <c r="GJZ220" i="18"/>
  <c r="GKA220" i="18"/>
  <c r="GKB220" i="18"/>
  <c r="GKC220" i="18"/>
  <c r="GKD220" i="18"/>
  <c r="GKE220" i="18"/>
  <c r="GKF220" i="18"/>
  <c r="GKG220" i="18"/>
  <c r="GKH220" i="18"/>
  <c r="GKI220" i="18"/>
  <c r="GKJ220" i="18"/>
  <c r="GKK220" i="18"/>
  <c r="GKL220" i="18"/>
  <c r="GKM220" i="18"/>
  <c r="GKN220" i="18"/>
  <c r="GKO220" i="18"/>
  <c r="GKP220" i="18"/>
  <c r="GKQ220" i="18"/>
  <c r="GKR220" i="18"/>
  <c r="GKS220" i="18"/>
  <c r="GKT220" i="18"/>
  <c r="GKU220" i="18"/>
  <c r="GKV220" i="18"/>
  <c r="GKW220" i="18"/>
  <c r="GKX220" i="18"/>
  <c r="GKY220" i="18"/>
  <c r="GKZ220" i="18"/>
  <c r="GLA220" i="18"/>
  <c r="GLB220" i="18"/>
  <c r="GLC220" i="18"/>
  <c r="GLD220" i="18"/>
  <c r="GLE220" i="18"/>
  <c r="GLF220" i="18"/>
  <c r="GLG220" i="18"/>
  <c r="GLH220" i="18"/>
  <c r="GLI220" i="18"/>
  <c r="GLJ220" i="18"/>
  <c r="GLK220" i="18"/>
  <c r="GLL220" i="18"/>
  <c r="GLM220" i="18"/>
  <c r="GLN220" i="18"/>
  <c r="GLO220" i="18"/>
  <c r="GLP220" i="18"/>
  <c r="GLQ220" i="18"/>
  <c r="GLR220" i="18"/>
  <c r="GLS220" i="18"/>
  <c r="GLT220" i="18"/>
  <c r="GLU220" i="18"/>
  <c r="GLV220" i="18"/>
  <c r="GLW220" i="18"/>
  <c r="GLX220" i="18"/>
  <c r="GLY220" i="18"/>
  <c r="GLZ220" i="18"/>
  <c r="GMA220" i="18"/>
  <c r="GMB220" i="18"/>
  <c r="GMC220" i="18"/>
  <c r="GMD220" i="18"/>
  <c r="GME220" i="18"/>
  <c r="GMF220" i="18"/>
  <c r="GMG220" i="18"/>
  <c r="GMH220" i="18"/>
  <c r="GMI220" i="18"/>
  <c r="GMJ220" i="18"/>
  <c r="GMK220" i="18"/>
  <c r="GML220" i="18"/>
  <c r="GMM220" i="18"/>
  <c r="GMN220" i="18"/>
  <c r="GMO220" i="18"/>
  <c r="GMP220" i="18"/>
  <c r="GMQ220" i="18"/>
  <c r="GMR220" i="18"/>
  <c r="GMS220" i="18"/>
  <c r="GMT220" i="18"/>
  <c r="GMU220" i="18"/>
  <c r="GMV220" i="18"/>
  <c r="GMW220" i="18"/>
  <c r="GMX220" i="18"/>
  <c r="GMY220" i="18"/>
  <c r="GMZ220" i="18"/>
  <c r="GNA220" i="18"/>
  <c r="GNB220" i="18"/>
  <c r="GNC220" i="18"/>
  <c r="GND220" i="18"/>
  <c r="GNE220" i="18"/>
  <c r="GNF220" i="18"/>
  <c r="GNG220" i="18"/>
  <c r="GNH220" i="18"/>
  <c r="GNI220" i="18"/>
  <c r="GNJ220" i="18"/>
  <c r="GNK220" i="18"/>
  <c r="GNL220" i="18"/>
  <c r="GNM220" i="18"/>
  <c r="GNN220" i="18"/>
  <c r="GNO220" i="18"/>
  <c r="GNP220" i="18"/>
  <c r="GNQ220" i="18"/>
  <c r="GNR220" i="18"/>
  <c r="GNS220" i="18"/>
  <c r="GNT220" i="18"/>
  <c r="GNU220" i="18"/>
  <c r="GNV220" i="18"/>
  <c r="GNW220" i="18"/>
  <c r="GNX220" i="18"/>
  <c r="GNY220" i="18"/>
  <c r="GNZ220" i="18"/>
  <c r="GOA220" i="18"/>
  <c r="GOB220" i="18"/>
  <c r="GOC220" i="18"/>
  <c r="GOD220" i="18"/>
  <c r="GOE220" i="18"/>
  <c r="GOF220" i="18"/>
  <c r="GOG220" i="18"/>
  <c r="GOH220" i="18"/>
  <c r="GOI220" i="18"/>
  <c r="GOJ220" i="18"/>
  <c r="GOK220" i="18"/>
  <c r="GOL220" i="18"/>
  <c r="GOM220" i="18"/>
  <c r="GON220" i="18"/>
  <c r="GOO220" i="18"/>
  <c r="GOP220" i="18"/>
  <c r="GOQ220" i="18"/>
  <c r="GOR220" i="18"/>
  <c r="GOS220" i="18"/>
  <c r="GOT220" i="18"/>
  <c r="GOU220" i="18"/>
  <c r="GOV220" i="18"/>
  <c r="GOW220" i="18"/>
  <c r="GOX220" i="18"/>
  <c r="GOY220" i="18"/>
  <c r="GOZ220" i="18"/>
  <c r="GPA220" i="18"/>
  <c r="GPB220" i="18"/>
  <c r="GPC220" i="18"/>
  <c r="GPD220" i="18"/>
  <c r="GPE220" i="18"/>
  <c r="GPF220" i="18"/>
  <c r="GPG220" i="18"/>
  <c r="GPH220" i="18"/>
  <c r="GPI220" i="18"/>
  <c r="GPJ220" i="18"/>
  <c r="GPK220" i="18"/>
  <c r="GPL220" i="18"/>
  <c r="GPM220" i="18"/>
  <c r="GPN220" i="18"/>
  <c r="GPO220" i="18"/>
  <c r="GPP220" i="18"/>
  <c r="GPQ220" i="18"/>
  <c r="GPR220" i="18"/>
  <c r="GPS220" i="18"/>
  <c r="GPT220" i="18"/>
  <c r="GPU220" i="18"/>
  <c r="GPV220" i="18"/>
  <c r="GPW220" i="18"/>
  <c r="GPX220" i="18"/>
  <c r="GPY220" i="18"/>
  <c r="GPZ220" i="18"/>
  <c r="GQA220" i="18"/>
  <c r="GQB220" i="18"/>
  <c r="GQC220" i="18"/>
  <c r="GQD220" i="18"/>
  <c r="GQE220" i="18"/>
  <c r="GQF220" i="18"/>
  <c r="GQG220" i="18"/>
  <c r="GQH220" i="18"/>
  <c r="GQI220" i="18"/>
  <c r="GQJ220" i="18"/>
  <c r="GQK220" i="18"/>
  <c r="GQL220" i="18"/>
  <c r="GQM220" i="18"/>
  <c r="GQN220" i="18"/>
  <c r="GQO220" i="18"/>
  <c r="GQP220" i="18"/>
  <c r="GQQ220" i="18"/>
  <c r="GQR220" i="18"/>
  <c r="GQS220" i="18"/>
  <c r="GQT220" i="18"/>
  <c r="GQU220" i="18"/>
  <c r="GQV220" i="18"/>
  <c r="GQW220" i="18"/>
  <c r="GQX220" i="18"/>
  <c r="GQY220" i="18"/>
  <c r="GQZ220" i="18"/>
  <c r="GRA220" i="18"/>
  <c r="GRB220" i="18"/>
  <c r="GRC220" i="18"/>
  <c r="GRD220" i="18"/>
  <c r="GRE220" i="18"/>
  <c r="GRF220" i="18"/>
  <c r="GRG220" i="18"/>
  <c r="GRH220" i="18"/>
  <c r="GRI220" i="18"/>
  <c r="GRJ220" i="18"/>
  <c r="GRK220" i="18"/>
  <c r="GRL220" i="18"/>
  <c r="GRM220" i="18"/>
  <c r="GRN220" i="18"/>
  <c r="GRO220" i="18"/>
  <c r="GRP220" i="18"/>
  <c r="GRQ220" i="18"/>
  <c r="GRR220" i="18"/>
  <c r="GRS220" i="18"/>
  <c r="GRT220" i="18"/>
  <c r="GRU220" i="18"/>
  <c r="GRV220" i="18"/>
  <c r="GRW220" i="18"/>
  <c r="GRX220" i="18"/>
  <c r="GRY220" i="18"/>
  <c r="GRZ220" i="18"/>
  <c r="GSA220" i="18"/>
  <c r="GSB220" i="18"/>
  <c r="GSC220" i="18"/>
  <c r="GSD220" i="18"/>
  <c r="GSE220" i="18"/>
  <c r="GSF220" i="18"/>
  <c r="GSG220" i="18"/>
  <c r="GSH220" i="18"/>
  <c r="GSI220" i="18"/>
  <c r="GSJ220" i="18"/>
  <c r="GSK220" i="18"/>
  <c r="GSL220" i="18"/>
  <c r="GSM220" i="18"/>
  <c r="GSN220" i="18"/>
  <c r="GSO220" i="18"/>
  <c r="GSP220" i="18"/>
  <c r="GSQ220" i="18"/>
  <c r="GSR220" i="18"/>
  <c r="GSS220" i="18"/>
  <c r="GST220" i="18"/>
  <c r="GSU220" i="18"/>
  <c r="GSV220" i="18"/>
  <c r="GSW220" i="18"/>
  <c r="GSX220" i="18"/>
  <c r="GSY220" i="18"/>
  <c r="GSZ220" i="18"/>
  <c r="GTA220" i="18"/>
  <c r="GTB220" i="18"/>
  <c r="GTC220" i="18"/>
  <c r="GTD220" i="18"/>
  <c r="GTE220" i="18"/>
  <c r="GTF220" i="18"/>
  <c r="GTG220" i="18"/>
  <c r="GTH220" i="18"/>
  <c r="GTI220" i="18"/>
  <c r="GTJ220" i="18"/>
  <c r="GTK220" i="18"/>
  <c r="GTL220" i="18"/>
  <c r="GTM220" i="18"/>
  <c r="GTN220" i="18"/>
  <c r="GTO220" i="18"/>
  <c r="GTP220" i="18"/>
  <c r="GTQ220" i="18"/>
  <c r="GTR220" i="18"/>
  <c r="GTS220" i="18"/>
  <c r="GTT220" i="18"/>
  <c r="GTU220" i="18"/>
  <c r="GTV220" i="18"/>
  <c r="GTW220" i="18"/>
  <c r="GTX220" i="18"/>
  <c r="GTY220" i="18"/>
  <c r="GTZ220" i="18"/>
  <c r="GUA220" i="18"/>
  <c r="GUB220" i="18"/>
  <c r="GUC220" i="18"/>
  <c r="GUD220" i="18"/>
  <c r="GUE220" i="18"/>
  <c r="GUF220" i="18"/>
  <c r="GUG220" i="18"/>
  <c r="GUH220" i="18"/>
  <c r="GUI220" i="18"/>
  <c r="GUJ220" i="18"/>
  <c r="GUK220" i="18"/>
  <c r="GUL220" i="18"/>
  <c r="GUM220" i="18"/>
  <c r="GUN220" i="18"/>
  <c r="GUO220" i="18"/>
  <c r="GUP220" i="18"/>
  <c r="GUQ220" i="18"/>
  <c r="GUR220" i="18"/>
  <c r="GUS220" i="18"/>
  <c r="GUT220" i="18"/>
  <c r="GUU220" i="18"/>
  <c r="GUV220" i="18"/>
  <c r="GUW220" i="18"/>
  <c r="GUX220" i="18"/>
  <c r="GUY220" i="18"/>
  <c r="GUZ220" i="18"/>
  <c r="GVA220" i="18"/>
  <c r="GVB220" i="18"/>
  <c r="GVC220" i="18"/>
  <c r="GVD220" i="18"/>
  <c r="GVE220" i="18"/>
  <c r="GVF220" i="18"/>
  <c r="GVG220" i="18"/>
  <c r="GVH220" i="18"/>
  <c r="GVI220" i="18"/>
  <c r="GVJ220" i="18"/>
  <c r="GVK220" i="18"/>
  <c r="GVL220" i="18"/>
  <c r="GVM220" i="18"/>
  <c r="GVN220" i="18"/>
  <c r="GVO220" i="18"/>
  <c r="GVP220" i="18"/>
  <c r="GVQ220" i="18"/>
  <c r="GVR220" i="18"/>
  <c r="GVS220" i="18"/>
  <c r="GVT220" i="18"/>
  <c r="GVU220" i="18"/>
  <c r="GVV220" i="18"/>
  <c r="GVW220" i="18"/>
  <c r="GVX220" i="18"/>
  <c r="GVY220" i="18"/>
  <c r="GVZ220" i="18"/>
  <c r="GWA220" i="18"/>
  <c r="GWB220" i="18"/>
  <c r="GWC220" i="18"/>
  <c r="GWD220" i="18"/>
  <c r="GWE220" i="18"/>
  <c r="GWF220" i="18"/>
  <c r="GWG220" i="18"/>
  <c r="GWH220" i="18"/>
  <c r="GWI220" i="18"/>
  <c r="GWJ220" i="18"/>
  <c r="GWK220" i="18"/>
  <c r="GWL220" i="18"/>
  <c r="GWM220" i="18"/>
  <c r="GWN220" i="18"/>
  <c r="GWO220" i="18"/>
  <c r="GWP220" i="18"/>
  <c r="GWQ220" i="18"/>
  <c r="GWR220" i="18"/>
  <c r="GWS220" i="18"/>
  <c r="GWT220" i="18"/>
  <c r="GWU220" i="18"/>
  <c r="GWV220" i="18"/>
  <c r="GWW220" i="18"/>
  <c r="GWX220" i="18"/>
  <c r="GWY220" i="18"/>
  <c r="GWZ220" i="18"/>
  <c r="GXA220" i="18"/>
  <c r="GXB220" i="18"/>
  <c r="GXC220" i="18"/>
  <c r="GXD220" i="18"/>
  <c r="GXE220" i="18"/>
  <c r="GXF220" i="18"/>
  <c r="GXG220" i="18"/>
  <c r="GXH220" i="18"/>
  <c r="GXI220" i="18"/>
  <c r="GXJ220" i="18"/>
  <c r="GXK220" i="18"/>
  <c r="GXL220" i="18"/>
  <c r="GXM220" i="18"/>
  <c r="GXN220" i="18"/>
  <c r="GXO220" i="18"/>
  <c r="GXP220" i="18"/>
  <c r="GXQ220" i="18"/>
  <c r="GXR220" i="18"/>
  <c r="GXS220" i="18"/>
  <c r="GXT220" i="18"/>
  <c r="GXU220" i="18"/>
  <c r="GXV220" i="18"/>
  <c r="GXW220" i="18"/>
  <c r="GXX220" i="18"/>
  <c r="GXY220" i="18"/>
  <c r="GXZ220" i="18"/>
  <c r="GYA220" i="18"/>
  <c r="GYB220" i="18"/>
  <c r="GYC220" i="18"/>
  <c r="GYD220" i="18"/>
  <c r="GYE220" i="18"/>
  <c r="GYF220" i="18"/>
  <c r="GYG220" i="18"/>
  <c r="GYH220" i="18"/>
  <c r="GYI220" i="18"/>
  <c r="GYJ220" i="18"/>
  <c r="GYK220" i="18"/>
  <c r="GYL220" i="18"/>
  <c r="GYM220" i="18"/>
  <c r="GYN220" i="18"/>
  <c r="GYO220" i="18"/>
  <c r="GYP220" i="18"/>
  <c r="GYQ220" i="18"/>
  <c r="GYR220" i="18"/>
  <c r="GYS220" i="18"/>
  <c r="GYT220" i="18"/>
  <c r="GYU220" i="18"/>
  <c r="GYV220" i="18"/>
  <c r="GYW220" i="18"/>
  <c r="GYX220" i="18"/>
  <c r="GYY220" i="18"/>
  <c r="GYZ220" i="18"/>
  <c r="GZA220" i="18"/>
  <c r="GZB220" i="18"/>
  <c r="GZC220" i="18"/>
  <c r="GZD220" i="18"/>
  <c r="GZE220" i="18"/>
  <c r="GZF220" i="18"/>
  <c r="GZG220" i="18"/>
  <c r="GZH220" i="18"/>
  <c r="GZI220" i="18"/>
  <c r="GZJ220" i="18"/>
  <c r="GZK220" i="18"/>
  <c r="GZL220" i="18"/>
  <c r="GZM220" i="18"/>
  <c r="GZN220" i="18"/>
  <c r="GZO220" i="18"/>
  <c r="GZP220" i="18"/>
  <c r="GZQ220" i="18"/>
  <c r="GZR220" i="18"/>
  <c r="GZS220" i="18"/>
  <c r="GZT220" i="18"/>
  <c r="GZU220" i="18"/>
  <c r="GZV220" i="18"/>
  <c r="GZW220" i="18"/>
  <c r="GZX220" i="18"/>
  <c r="GZY220" i="18"/>
  <c r="GZZ220" i="18"/>
  <c r="HAA220" i="18"/>
  <c r="HAB220" i="18"/>
  <c r="HAC220" i="18"/>
  <c r="HAD220" i="18"/>
  <c r="HAE220" i="18"/>
  <c r="HAF220" i="18"/>
  <c r="HAG220" i="18"/>
  <c r="HAH220" i="18"/>
  <c r="HAI220" i="18"/>
  <c r="HAJ220" i="18"/>
  <c r="HAK220" i="18"/>
  <c r="HAL220" i="18"/>
  <c r="HAM220" i="18"/>
  <c r="HAN220" i="18"/>
  <c r="HAO220" i="18"/>
  <c r="HAP220" i="18"/>
  <c r="HAQ220" i="18"/>
  <c r="HAR220" i="18"/>
  <c r="HAS220" i="18"/>
  <c r="HAT220" i="18"/>
  <c r="HAU220" i="18"/>
  <c r="HAV220" i="18"/>
  <c r="HAW220" i="18"/>
  <c r="HAX220" i="18"/>
  <c r="HAY220" i="18"/>
  <c r="HAZ220" i="18"/>
  <c r="HBA220" i="18"/>
  <c r="HBB220" i="18"/>
  <c r="HBC220" i="18"/>
  <c r="HBD220" i="18"/>
  <c r="HBE220" i="18"/>
  <c r="HBF220" i="18"/>
  <c r="HBG220" i="18"/>
  <c r="HBH220" i="18"/>
  <c r="HBI220" i="18"/>
  <c r="HBJ220" i="18"/>
  <c r="HBK220" i="18"/>
  <c r="HBL220" i="18"/>
  <c r="HBM220" i="18"/>
  <c r="HBN220" i="18"/>
  <c r="HBO220" i="18"/>
  <c r="HBP220" i="18"/>
  <c r="HBQ220" i="18"/>
  <c r="HBR220" i="18"/>
  <c r="HBS220" i="18"/>
  <c r="HBT220" i="18"/>
  <c r="HBU220" i="18"/>
  <c r="HBV220" i="18"/>
  <c r="HBW220" i="18"/>
  <c r="HBX220" i="18"/>
  <c r="HBY220" i="18"/>
  <c r="HBZ220" i="18"/>
  <c r="HCA220" i="18"/>
  <c r="HCB220" i="18"/>
  <c r="HCC220" i="18"/>
  <c r="HCD220" i="18"/>
  <c r="HCE220" i="18"/>
  <c r="HCF220" i="18"/>
  <c r="HCG220" i="18"/>
  <c r="HCH220" i="18"/>
  <c r="HCI220" i="18"/>
  <c r="HCJ220" i="18"/>
  <c r="HCK220" i="18"/>
  <c r="HCL220" i="18"/>
  <c r="HCM220" i="18"/>
  <c r="HCN220" i="18"/>
  <c r="HCO220" i="18"/>
  <c r="HCP220" i="18"/>
  <c r="HCQ220" i="18"/>
  <c r="HCR220" i="18"/>
  <c r="HCS220" i="18"/>
  <c r="HCT220" i="18"/>
  <c r="HCU220" i="18"/>
  <c r="HCV220" i="18"/>
  <c r="HCW220" i="18"/>
  <c r="HCX220" i="18"/>
  <c r="HCY220" i="18"/>
  <c r="HCZ220" i="18"/>
  <c r="HDA220" i="18"/>
  <c r="HDB220" i="18"/>
  <c r="HDC220" i="18"/>
  <c r="HDD220" i="18"/>
  <c r="HDE220" i="18"/>
  <c r="HDF220" i="18"/>
  <c r="HDG220" i="18"/>
  <c r="HDH220" i="18"/>
  <c r="HDI220" i="18"/>
  <c r="HDJ220" i="18"/>
  <c r="HDK220" i="18"/>
  <c r="HDL220" i="18"/>
  <c r="HDM220" i="18"/>
  <c r="HDN220" i="18"/>
  <c r="HDO220" i="18"/>
  <c r="HDP220" i="18"/>
  <c r="HDQ220" i="18"/>
  <c r="HDR220" i="18"/>
  <c r="HDS220" i="18"/>
  <c r="HDT220" i="18"/>
  <c r="HDU220" i="18"/>
  <c r="HDV220" i="18"/>
  <c r="HDW220" i="18"/>
  <c r="HDX220" i="18"/>
  <c r="HDY220" i="18"/>
  <c r="HDZ220" i="18"/>
  <c r="HEA220" i="18"/>
  <c r="HEB220" i="18"/>
  <c r="HEC220" i="18"/>
  <c r="HED220" i="18"/>
  <c r="HEE220" i="18"/>
  <c r="HEF220" i="18"/>
  <c r="HEG220" i="18"/>
  <c r="HEH220" i="18"/>
  <c r="HEI220" i="18"/>
  <c r="HEJ220" i="18"/>
  <c r="HEK220" i="18"/>
  <c r="HEL220" i="18"/>
  <c r="HEM220" i="18"/>
  <c r="HEN220" i="18"/>
  <c r="HEO220" i="18"/>
  <c r="HEP220" i="18"/>
  <c r="HEQ220" i="18"/>
  <c r="HER220" i="18"/>
  <c r="HES220" i="18"/>
  <c r="HET220" i="18"/>
  <c r="HEU220" i="18"/>
  <c r="HEV220" i="18"/>
  <c r="HEW220" i="18"/>
  <c r="HEX220" i="18"/>
  <c r="HEY220" i="18"/>
  <c r="HEZ220" i="18"/>
  <c r="HFA220" i="18"/>
  <c r="HFB220" i="18"/>
  <c r="HFC220" i="18"/>
  <c r="HFD220" i="18"/>
  <c r="HFE220" i="18"/>
  <c r="HFF220" i="18"/>
  <c r="HFG220" i="18"/>
  <c r="HFH220" i="18"/>
  <c r="HFI220" i="18"/>
  <c r="HFJ220" i="18"/>
  <c r="HFK220" i="18"/>
  <c r="HFL220" i="18"/>
  <c r="HFM220" i="18"/>
  <c r="HFN220" i="18"/>
  <c r="HFO220" i="18"/>
  <c r="HFP220" i="18"/>
  <c r="HFQ220" i="18"/>
  <c r="HFR220" i="18"/>
  <c r="HFS220" i="18"/>
  <c r="HFT220" i="18"/>
  <c r="HFU220" i="18"/>
  <c r="HFV220" i="18"/>
  <c r="HFW220" i="18"/>
  <c r="HFX220" i="18"/>
  <c r="HFY220" i="18"/>
  <c r="HFZ220" i="18"/>
  <c r="HGA220" i="18"/>
  <c r="HGB220" i="18"/>
  <c r="HGC220" i="18"/>
  <c r="HGD220" i="18"/>
  <c r="HGE220" i="18"/>
  <c r="HGF220" i="18"/>
  <c r="HGG220" i="18"/>
  <c r="HGH220" i="18"/>
  <c r="HGI220" i="18"/>
  <c r="HGJ220" i="18"/>
  <c r="HGK220" i="18"/>
  <c r="HGL220" i="18"/>
  <c r="HGM220" i="18"/>
  <c r="HGN220" i="18"/>
  <c r="HGO220" i="18"/>
  <c r="HGP220" i="18"/>
  <c r="HGQ220" i="18"/>
  <c r="HGR220" i="18"/>
  <c r="HGS220" i="18"/>
  <c r="HGT220" i="18"/>
  <c r="HGU220" i="18"/>
  <c r="HGV220" i="18"/>
  <c r="HGW220" i="18"/>
  <c r="HGX220" i="18"/>
  <c r="HGY220" i="18"/>
  <c r="HGZ220" i="18"/>
  <c r="HHA220" i="18"/>
  <c r="HHB220" i="18"/>
  <c r="HHC220" i="18"/>
  <c r="HHD220" i="18"/>
  <c r="HHE220" i="18"/>
  <c r="HHF220" i="18"/>
  <c r="HHG220" i="18"/>
  <c r="HHH220" i="18"/>
  <c r="HHI220" i="18"/>
  <c r="HHJ220" i="18"/>
  <c r="HHK220" i="18"/>
  <c r="HHL220" i="18"/>
  <c r="HHM220" i="18"/>
  <c r="HHN220" i="18"/>
  <c r="HHO220" i="18"/>
  <c r="HHP220" i="18"/>
  <c r="HHQ220" i="18"/>
  <c r="HHR220" i="18"/>
  <c r="HHS220" i="18"/>
  <c r="HHT220" i="18"/>
  <c r="HHU220" i="18"/>
  <c r="HHV220" i="18"/>
  <c r="HHW220" i="18"/>
  <c r="HHX220" i="18"/>
  <c r="HHY220" i="18"/>
  <c r="HHZ220" i="18"/>
  <c r="HIA220" i="18"/>
  <c r="HIB220" i="18"/>
  <c r="HIC220" i="18"/>
  <c r="HID220" i="18"/>
  <c r="HIE220" i="18"/>
  <c r="HIF220" i="18"/>
  <c r="HIG220" i="18"/>
  <c r="HIH220" i="18"/>
  <c r="HII220" i="18"/>
  <c r="HIJ220" i="18"/>
  <c r="HIK220" i="18"/>
  <c r="HIL220" i="18"/>
  <c r="HIM220" i="18"/>
  <c r="HIN220" i="18"/>
  <c r="HIO220" i="18"/>
  <c r="HIP220" i="18"/>
  <c r="HIQ220" i="18"/>
  <c r="HIR220" i="18"/>
  <c r="HIS220" i="18"/>
  <c r="HIT220" i="18"/>
  <c r="HIU220" i="18"/>
  <c r="HIV220" i="18"/>
  <c r="HIW220" i="18"/>
  <c r="HIX220" i="18"/>
  <c r="HIY220" i="18"/>
  <c r="HIZ220" i="18"/>
  <c r="HJA220" i="18"/>
  <c r="HJB220" i="18"/>
  <c r="HJC220" i="18"/>
  <c r="HJD220" i="18"/>
  <c r="HJE220" i="18"/>
  <c r="HJF220" i="18"/>
  <c r="HJG220" i="18"/>
  <c r="HJH220" i="18"/>
  <c r="HJI220" i="18"/>
  <c r="HJJ220" i="18"/>
  <c r="HJK220" i="18"/>
  <c r="HJL220" i="18"/>
  <c r="HJM220" i="18"/>
  <c r="HJN220" i="18"/>
  <c r="HJO220" i="18"/>
  <c r="HJP220" i="18"/>
  <c r="HJQ220" i="18"/>
  <c r="HJR220" i="18"/>
  <c r="HJS220" i="18"/>
  <c r="HJT220" i="18"/>
  <c r="HJU220" i="18"/>
  <c r="HJV220" i="18"/>
  <c r="HJW220" i="18"/>
  <c r="HJX220" i="18"/>
  <c r="HJY220" i="18"/>
  <c r="HJZ220" i="18"/>
  <c r="HKA220" i="18"/>
  <c r="HKB220" i="18"/>
  <c r="HKC220" i="18"/>
  <c r="HKD220" i="18"/>
  <c r="HKE220" i="18"/>
  <c r="HKF220" i="18"/>
  <c r="HKG220" i="18"/>
  <c r="HKH220" i="18"/>
  <c r="HKI220" i="18"/>
  <c r="HKJ220" i="18"/>
  <c r="HKK220" i="18"/>
  <c r="HKL220" i="18"/>
  <c r="HKM220" i="18"/>
  <c r="HKN220" i="18"/>
  <c r="HKO220" i="18"/>
  <c r="HKP220" i="18"/>
  <c r="HKQ220" i="18"/>
  <c r="HKR220" i="18"/>
  <c r="HKS220" i="18"/>
  <c r="HKT220" i="18"/>
  <c r="HKU220" i="18"/>
  <c r="HKV220" i="18"/>
  <c r="HKW220" i="18"/>
  <c r="HKX220" i="18"/>
  <c r="HKY220" i="18"/>
  <c r="HKZ220" i="18"/>
  <c r="HLA220" i="18"/>
  <c r="HLB220" i="18"/>
  <c r="HLC220" i="18"/>
  <c r="HLD220" i="18"/>
  <c r="HLE220" i="18"/>
  <c r="HLF220" i="18"/>
  <c r="HLG220" i="18"/>
  <c r="HLH220" i="18"/>
  <c r="HLI220" i="18"/>
  <c r="HLJ220" i="18"/>
  <c r="HLK220" i="18"/>
  <c r="HLL220" i="18"/>
  <c r="HLM220" i="18"/>
  <c r="HLN220" i="18"/>
  <c r="HLO220" i="18"/>
  <c r="HLP220" i="18"/>
  <c r="HLQ220" i="18"/>
  <c r="HLR220" i="18"/>
  <c r="HLS220" i="18"/>
  <c r="HLT220" i="18"/>
  <c r="HLU220" i="18"/>
  <c r="HLV220" i="18"/>
  <c r="HLW220" i="18"/>
  <c r="HLX220" i="18"/>
  <c r="HLY220" i="18"/>
  <c r="HLZ220" i="18"/>
  <c r="HMA220" i="18"/>
  <c r="HMB220" i="18"/>
  <c r="HMC220" i="18"/>
  <c r="HMD220" i="18"/>
  <c r="HME220" i="18"/>
  <c r="HMF220" i="18"/>
  <c r="HMG220" i="18"/>
  <c r="HMH220" i="18"/>
  <c r="HMI220" i="18"/>
  <c r="HMJ220" i="18"/>
  <c r="HMK220" i="18"/>
  <c r="HML220" i="18"/>
  <c r="HMM220" i="18"/>
  <c r="HMN220" i="18"/>
  <c r="HMO220" i="18"/>
  <c r="HMP220" i="18"/>
  <c r="HMQ220" i="18"/>
  <c r="HMR220" i="18"/>
  <c r="HMS220" i="18"/>
  <c r="HMT220" i="18"/>
  <c r="HMU220" i="18"/>
  <c r="HMV220" i="18"/>
  <c r="HMW220" i="18"/>
  <c r="HMX220" i="18"/>
  <c r="HMY220" i="18"/>
  <c r="HMZ220" i="18"/>
  <c r="HNA220" i="18"/>
  <c r="HNB220" i="18"/>
  <c r="HNC220" i="18"/>
  <c r="HND220" i="18"/>
  <c r="HNE220" i="18"/>
  <c r="HNF220" i="18"/>
  <c r="HNG220" i="18"/>
  <c r="HNH220" i="18"/>
  <c r="HNI220" i="18"/>
  <c r="HNJ220" i="18"/>
  <c r="HNK220" i="18"/>
  <c r="HNL220" i="18"/>
  <c r="HNM220" i="18"/>
  <c r="HNN220" i="18"/>
  <c r="HNO220" i="18"/>
  <c r="HNP220" i="18"/>
  <c r="HNQ220" i="18"/>
  <c r="HNR220" i="18"/>
  <c r="HNS220" i="18"/>
  <c r="HNT220" i="18"/>
  <c r="HNU220" i="18"/>
  <c r="HNV220" i="18"/>
  <c r="HNW220" i="18"/>
  <c r="HNX220" i="18"/>
  <c r="HNY220" i="18"/>
  <c r="HNZ220" i="18"/>
  <c r="HOA220" i="18"/>
  <c r="HOB220" i="18"/>
  <c r="HOC220" i="18"/>
  <c r="HOD220" i="18"/>
  <c r="HOE220" i="18"/>
  <c r="HOF220" i="18"/>
  <c r="HOG220" i="18"/>
  <c r="HOH220" i="18"/>
  <c r="HOI220" i="18"/>
  <c r="HOJ220" i="18"/>
  <c r="HOK220" i="18"/>
  <c r="HOL220" i="18"/>
  <c r="HOM220" i="18"/>
  <c r="HON220" i="18"/>
  <c r="HOO220" i="18"/>
  <c r="HOP220" i="18"/>
  <c r="HOQ220" i="18"/>
  <c r="HOR220" i="18"/>
  <c r="HOS220" i="18"/>
  <c r="HOT220" i="18"/>
  <c r="HOU220" i="18"/>
  <c r="HOV220" i="18"/>
  <c r="HOW220" i="18"/>
  <c r="HOX220" i="18"/>
  <c r="HOY220" i="18"/>
  <c r="HOZ220" i="18"/>
  <c r="HPA220" i="18"/>
  <c r="HPB220" i="18"/>
  <c r="HPC220" i="18"/>
  <c r="HPD220" i="18"/>
  <c r="HPE220" i="18"/>
  <c r="HPF220" i="18"/>
  <c r="HPG220" i="18"/>
  <c r="HPH220" i="18"/>
  <c r="HPI220" i="18"/>
  <c r="HPJ220" i="18"/>
  <c r="HPK220" i="18"/>
  <c r="HPL220" i="18"/>
  <c r="HPM220" i="18"/>
  <c r="HPN220" i="18"/>
  <c r="HPO220" i="18"/>
  <c r="HPP220" i="18"/>
  <c r="HPQ220" i="18"/>
  <c r="HPR220" i="18"/>
  <c r="HPS220" i="18"/>
  <c r="HPT220" i="18"/>
  <c r="HPU220" i="18"/>
  <c r="HPV220" i="18"/>
  <c r="HPW220" i="18"/>
  <c r="HPX220" i="18"/>
  <c r="HPY220" i="18"/>
  <c r="HPZ220" i="18"/>
  <c r="HQA220" i="18"/>
  <c r="HQB220" i="18"/>
  <c r="HQC220" i="18"/>
  <c r="HQD220" i="18"/>
  <c r="HQE220" i="18"/>
  <c r="HQF220" i="18"/>
  <c r="HQG220" i="18"/>
  <c r="HQH220" i="18"/>
  <c r="HQI220" i="18"/>
  <c r="HQJ220" i="18"/>
  <c r="HQK220" i="18"/>
  <c r="HQL220" i="18"/>
  <c r="HQM220" i="18"/>
  <c r="HQN220" i="18"/>
  <c r="HQO220" i="18"/>
  <c r="HQP220" i="18"/>
  <c r="HQQ220" i="18"/>
  <c r="HQR220" i="18"/>
  <c r="HQS220" i="18"/>
  <c r="HQT220" i="18"/>
  <c r="HQU220" i="18"/>
  <c r="HQV220" i="18"/>
  <c r="HQW220" i="18"/>
  <c r="HQX220" i="18"/>
  <c r="HQY220" i="18"/>
  <c r="HQZ220" i="18"/>
  <c r="HRA220" i="18"/>
  <c r="HRB220" i="18"/>
  <c r="HRC220" i="18"/>
  <c r="HRD220" i="18"/>
  <c r="HRE220" i="18"/>
  <c r="HRF220" i="18"/>
  <c r="HRG220" i="18"/>
  <c r="HRH220" i="18"/>
  <c r="HRI220" i="18"/>
  <c r="HRJ220" i="18"/>
  <c r="HRK220" i="18"/>
  <c r="HRL220" i="18"/>
  <c r="HRM220" i="18"/>
  <c r="HRN220" i="18"/>
  <c r="HRO220" i="18"/>
  <c r="HRP220" i="18"/>
  <c r="HRQ220" i="18"/>
  <c r="HRR220" i="18"/>
  <c r="HRS220" i="18"/>
  <c r="HRT220" i="18"/>
  <c r="HRU220" i="18"/>
  <c r="HRV220" i="18"/>
  <c r="HRW220" i="18"/>
  <c r="HRX220" i="18"/>
  <c r="HRY220" i="18"/>
  <c r="HRZ220" i="18"/>
  <c r="HSA220" i="18"/>
  <c r="HSB220" i="18"/>
  <c r="HSC220" i="18"/>
  <c r="HSD220" i="18"/>
  <c r="HSE220" i="18"/>
  <c r="HSF220" i="18"/>
  <c r="HSG220" i="18"/>
  <c r="HSH220" i="18"/>
  <c r="HSI220" i="18"/>
  <c r="HSJ220" i="18"/>
  <c r="HSK220" i="18"/>
  <c r="HSL220" i="18"/>
  <c r="HSM220" i="18"/>
  <c r="HSN220" i="18"/>
  <c r="HSO220" i="18"/>
  <c r="HSP220" i="18"/>
  <c r="HSQ220" i="18"/>
  <c r="HSR220" i="18"/>
  <c r="HSS220" i="18"/>
  <c r="HST220" i="18"/>
  <c r="HSU220" i="18"/>
  <c r="HSV220" i="18"/>
  <c r="HSW220" i="18"/>
  <c r="HSX220" i="18"/>
  <c r="HSY220" i="18"/>
  <c r="HSZ220" i="18"/>
  <c r="HTA220" i="18"/>
  <c r="HTB220" i="18"/>
  <c r="HTC220" i="18"/>
  <c r="HTD220" i="18"/>
  <c r="HTE220" i="18"/>
  <c r="HTF220" i="18"/>
  <c r="HTG220" i="18"/>
  <c r="HTH220" i="18"/>
  <c r="HTI220" i="18"/>
  <c r="HTJ220" i="18"/>
  <c r="HTK220" i="18"/>
  <c r="HTL220" i="18"/>
  <c r="HTM220" i="18"/>
  <c r="HTN220" i="18"/>
  <c r="HTO220" i="18"/>
  <c r="HTP220" i="18"/>
  <c r="HTQ220" i="18"/>
  <c r="HTR220" i="18"/>
  <c r="HTS220" i="18"/>
  <c r="HTT220" i="18"/>
  <c r="HTU220" i="18"/>
  <c r="HTV220" i="18"/>
  <c r="HTW220" i="18"/>
  <c r="HTX220" i="18"/>
  <c r="HTY220" i="18"/>
  <c r="HTZ220" i="18"/>
  <c r="HUA220" i="18"/>
  <c r="HUB220" i="18"/>
  <c r="HUC220" i="18"/>
  <c r="HUD220" i="18"/>
  <c r="HUE220" i="18"/>
  <c r="HUF220" i="18"/>
  <c r="HUG220" i="18"/>
  <c r="HUH220" i="18"/>
  <c r="HUI220" i="18"/>
  <c r="HUJ220" i="18"/>
  <c r="HUK220" i="18"/>
  <c r="HUL220" i="18"/>
  <c r="HUM220" i="18"/>
  <c r="HUN220" i="18"/>
  <c r="HUO220" i="18"/>
  <c r="HUP220" i="18"/>
  <c r="HUQ220" i="18"/>
  <c r="HUR220" i="18"/>
  <c r="HUS220" i="18"/>
  <c r="HUT220" i="18"/>
  <c r="HUU220" i="18"/>
  <c r="HUV220" i="18"/>
  <c r="HUW220" i="18"/>
  <c r="HUX220" i="18"/>
  <c r="HUY220" i="18"/>
  <c r="HUZ220" i="18"/>
  <c r="HVA220" i="18"/>
  <c r="HVB220" i="18"/>
  <c r="HVC220" i="18"/>
  <c r="HVD220" i="18"/>
  <c r="HVE220" i="18"/>
  <c r="HVF220" i="18"/>
  <c r="HVG220" i="18"/>
  <c r="HVH220" i="18"/>
  <c r="HVI220" i="18"/>
  <c r="HVJ220" i="18"/>
  <c r="HVK220" i="18"/>
  <c r="HVL220" i="18"/>
  <c r="HVM220" i="18"/>
  <c r="HVN220" i="18"/>
  <c r="HVO220" i="18"/>
  <c r="HVP220" i="18"/>
  <c r="HVQ220" i="18"/>
  <c r="HVR220" i="18"/>
  <c r="HVS220" i="18"/>
  <c r="HVT220" i="18"/>
  <c r="HVU220" i="18"/>
  <c r="HVV220" i="18"/>
  <c r="HVW220" i="18"/>
  <c r="HVX220" i="18"/>
  <c r="HVY220" i="18"/>
  <c r="HVZ220" i="18"/>
  <c r="HWA220" i="18"/>
  <c r="HWB220" i="18"/>
  <c r="HWC220" i="18"/>
  <c r="HWD220" i="18"/>
  <c r="HWE220" i="18"/>
  <c r="HWF220" i="18"/>
  <c r="HWG220" i="18"/>
  <c r="HWH220" i="18"/>
  <c r="HWI220" i="18"/>
  <c r="HWJ220" i="18"/>
  <c r="HWK220" i="18"/>
  <c r="HWL220" i="18"/>
  <c r="HWM220" i="18"/>
  <c r="HWN220" i="18"/>
  <c r="HWO220" i="18"/>
  <c r="HWP220" i="18"/>
  <c r="HWQ220" i="18"/>
  <c r="HWR220" i="18"/>
  <c r="HWS220" i="18"/>
  <c r="HWT220" i="18"/>
  <c r="HWU220" i="18"/>
  <c r="HWV220" i="18"/>
  <c r="HWW220" i="18"/>
  <c r="HWX220" i="18"/>
  <c r="HWY220" i="18"/>
  <c r="HWZ220" i="18"/>
  <c r="HXA220" i="18"/>
  <c r="HXB220" i="18"/>
  <c r="HXC220" i="18"/>
  <c r="HXD220" i="18"/>
  <c r="HXE220" i="18"/>
  <c r="HXF220" i="18"/>
  <c r="HXG220" i="18"/>
  <c r="HXH220" i="18"/>
  <c r="HXI220" i="18"/>
  <c r="HXJ220" i="18"/>
  <c r="HXK220" i="18"/>
  <c r="HXL220" i="18"/>
  <c r="HXM220" i="18"/>
  <c r="HXN220" i="18"/>
  <c r="HXO220" i="18"/>
  <c r="HXP220" i="18"/>
  <c r="HXQ220" i="18"/>
  <c r="HXR220" i="18"/>
  <c r="HXS220" i="18"/>
  <c r="HXT220" i="18"/>
  <c r="HXU220" i="18"/>
  <c r="HXV220" i="18"/>
  <c r="HXW220" i="18"/>
  <c r="HXX220" i="18"/>
  <c r="HXY220" i="18"/>
  <c r="HXZ220" i="18"/>
  <c r="HYA220" i="18"/>
  <c r="HYB220" i="18"/>
  <c r="HYC220" i="18"/>
  <c r="HYD220" i="18"/>
  <c r="HYE220" i="18"/>
  <c r="HYF220" i="18"/>
  <c r="HYG220" i="18"/>
  <c r="HYH220" i="18"/>
  <c r="HYI220" i="18"/>
  <c r="HYJ220" i="18"/>
  <c r="HYK220" i="18"/>
  <c r="HYL220" i="18"/>
  <c r="HYM220" i="18"/>
  <c r="HYN220" i="18"/>
  <c r="HYO220" i="18"/>
  <c r="HYP220" i="18"/>
  <c r="HYQ220" i="18"/>
  <c r="HYR220" i="18"/>
  <c r="HYS220" i="18"/>
  <c r="HYT220" i="18"/>
  <c r="HYU220" i="18"/>
  <c r="HYV220" i="18"/>
  <c r="HYW220" i="18"/>
  <c r="HYX220" i="18"/>
  <c r="HYY220" i="18"/>
  <c r="HYZ220" i="18"/>
  <c r="HZA220" i="18"/>
  <c r="HZB220" i="18"/>
  <c r="HZC220" i="18"/>
  <c r="HZD220" i="18"/>
  <c r="HZE220" i="18"/>
  <c r="HZF220" i="18"/>
  <c r="HZG220" i="18"/>
  <c r="HZH220" i="18"/>
  <c r="HZI220" i="18"/>
  <c r="HZJ220" i="18"/>
  <c r="HZK220" i="18"/>
  <c r="HZL220" i="18"/>
  <c r="HZM220" i="18"/>
  <c r="HZN220" i="18"/>
  <c r="HZO220" i="18"/>
  <c r="HZP220" i="18"/>
  <c r="HZQ220" i="18"/>
  <c r="HZR220" i="18"/>
  <c r="HZS220" i="18"/>
  <c r="HZT220" i="18"/>
  <c r="HZU220" i="18"/>
  <c r="HZV220" i="18"/>
  <c r="HZW220" i="18"/>
  <c r="HZX220" i="18"/>
  <c r="HZY220" i="18"/>
  <c r="HZZ220" i="18"/>
  <c r="IAA220" i="18"/>
  <c r="IAB220" i="18"/>
  <c r="IAC220" i="18"/>
  <c r="IAD220" i="18"/>
  <c r="IAE220" i="18"/>
  <c r="IAF220" i="18"/>
  <c r="IAG220" i="18"/>
  <c r="IAH220" i="18"/>
  <c r="IAI220" i="18"/>
  <c r="IAJ220" i="18"/>
  <c r="IAK220" i="18"/>
  <c r="IAL220" i="18"/>
  <c r="IAM220" i="18"/>
  <c r="IAN220" i="18"/>
  <c r="IAO220" i="18"/>
  <c r="IAP220" i="18"/>
  <c r="IAQ220" i="18"/>
  <c r="IAR220" i="18"/>
  <c r="IAS220" i="18"/>
  <c r="IAT220" i="18"/>
  <c r="IAU220" i="18"/>
  <c r="IAV220" i="18"/>
  <c r="IAW220" i="18"/>
  <c r="IAX220" i="18"/>
  <c r="IAY220" i="18"/>
  <c r="IAZ220" i="18"/>
  <c r="IBA220" i="18"/>
  <c r="IBB220" i="18"/>
  <c r="IBC220" i="18"/>
  <c r="IBD220" i="18"/>
  <c r="IBE220" i="18"/>
  <c r="IBF220" i="18"/>
  <c r="IBG220" i="18"/>
  <c r="IBH220" i="18"/>
  <c r="IBI220" i="18"/>
  <c r="IBJ220" i="18"/>
  <c r="IBK220" i="18"/>
  <c r="IBL220" i="18"/>
  <c r="IBM220" i="18"/>
  <c r="IBN220" i="18"/>
  <c r="IBO220" i="18"/>
  <c r="IBP220" i="18"/>
  <c r="IBQ220" i="18"/>
  <c r="IBR220" i="18"/>
  <c r="IBS220" i="18"/>
  <c r="IBT220" i="18"/>
  <c r="IBU220" i="18"/>
  <c r="IBV220" i="18"/>
  <c r="IBW220" i="18"/>
  <c r="IBX220" i="18"/>
  <c r="IBY220" i="18"/>
  <c r="IBZ220" i="18"/>
  <c r="ICA220" i="18"/>
  <c r="ICB220" i="18"/>
  <c r="ICC220" i="18"/>
  <c r="ICD220" i="18"/>
  <c r="ICE220" i="18"/>
  <c r="ICF220" i="18"/>
  <c r="ICG220" i="18"/>
  <c r="ICH220" i="18"/>
  <c r="ICI220" i="18"/>
  <c r="ICJ220" i="18"/>
  <c r="ICK220" i="18"/>
  <c r="ICL220" i="18"/>
  <c r="ICM220" i="18"/>
  <c r="ICN220" i="18"/>
  <c r="ICO220" i="18"/>
  <c r="ICP220" i="18"/>
  <c r="ICQ220" i="18"/>
  <c r="ICR220" i="18"/>
  <c r="ICS220" i="18"/>
  <c r="ICT220" i="18"/>
  <c r="ICU220" i="18"/>
  <c r="ICV220" i="18"/>
  <c r="ICW220" i="18"/>
  <c r="ICX220" i="18"/>
  <c r="ICY220" i="18"/>
  <c r="ICZ220" i="18"/>
  <c r="IDA220" i="18"/>
  <c r="IDB220" i="18"/>
  <c r="IDC220" i="18"/>
  <c r="IDD220" i="18"/>
  <c r="IDE220" i="18"/>
  <c r="IDF220" i="18"/>
  <c r="IDG220" i="18"/>
  <c r="IDH220" i="18"/>
  <c r="IDI220" i="18"/>
  <c r="IDJ220" i="18"/>
  <c r="IDK220" i="18"/>
  <c r="IDL220" i="18"/>
  <c r="IDM220" i="18"/>
  <c r="IDN220" i="18"/>
  <c r="IDO220" i="18"/>
  <c r="IDP220" i="18"/>
  <c r="IDQ220" i="18"/>
  <c r="IDR220" i="18"/>
  <c r="IDS220" i="18"/>
  <c r="IDT220" i="18"/>
  <c r="IDU220" i="18"/>
  <c r="IDV220" i="18"/>
  <c r="IDW220" i="18"/>
  <c r="IDX220" i="18"/>
  <c r="IDY220" i="18"/>
  <c r="IDZ220" i="18"/>
  <c r="IEA220" i="18"/>
  <c r="IEB220" i="18"/>
  <c r="IEC220" i="18"/>
  <c r="IED220" i="18"/>
  <c r="IEE220" i="18"/>
  <c r="IEF220" i="18"/>
  <c r="IEG220" i="18"/>
  <c r="IEH220" i="18"/>
  <c r="IEI220" i="18"/>
  <c r="IEJ220" i="18"/>
  <c r="IEK220" i="18"/>
  <c r="IEL220" i="18"/>
  <c r="IEM220" i="18"/>
  <c r="IEN220" i="18"/>
  <c r="IEO220" i="18"/>
  <c r="IEP220" i="18"/>
  <c r="IEQ220" i="18"/>
  <c r="IER220" i="18"/>
  <c r="IES220" i="18"/>
  <c r="IET220" i="18"/>
  <c r="IEU220" i="18"/>
  <c r="IEV220" i="18"/>
  <c r="IEW220" i="18"/>
  <c r="IEX220" i="18"/>
  <c r="IEY220" i="18"/>
  <c r="IEZ220" i="18"/>
  <c r="IFA220" i="18"/>
  <c r="IFB220" i="18"/>
  <c r="IFC220" i="18"/>
  <c r="IFD220" i="18"/>
  <c r="IFE220" i="18"/>
  <c r="IFF220" i="18"/>
  <c r="IFG220" i="18"/>
  <c r="IFH220" i="18"/>
  <c r="IFI220" i="18"/>
  <c r="IFJ220" i="18"/>
  <c r="IFK220" i="18"/>
  <c r="IFL220" i="18"/>
  <c r="IFM220" i="18"/>
  <c r="IFN220" i="18"/>
  <c r="IFO220" i="18"/>
  <c r="IFP220" i="18"/>
  <c r="IFQ220" i="18"/>
  <c r="IFR220" i="18"/>
  <c r="IFS220" i="18"/>
  <c r="IFT220" i="18"/>
  <c r="IFU220" i="18"/>
  <c r="IFV220" i="18"/>
  <c r="IFW220" i="18"/>
  <c r="IFX220" i="18"/>
  <c r="IFY220" i="18"/>
  <c r="IFZ220" i="18"/>
  <c r="IGA220" i="18"/>
  <c r="IGB220" i="18"/>
  <c r="IGC220" i="18"/>
  <c r="IGD220" i="18"/>
  <c r="IGE220" i="18"/>
  <c r="IGF220" i="18"/>
  <c r="IGG220" i="18"/>
  <c r="IGH220" i="18"/>
  <c r="IGI220" i="18"/>
  <c r="IGJ220" i="18"/>
  <c r="IGK220" i="18"/>
  <c r="IGL220" i="18"/>
  <c r="IGM220" i="18"/>
  <c r="IGN220" i="18"/>
  <c r="IGO220" i="18"/>
  <c r="IGP220" i="18"/>
  <c r="IGQ220" i="18"/>
  <c r="IGR220" i="18"/>
  <c r="IGS220" i="18"/>
  <c r="IGT220" i="18"/>
  <c r="IGU220" i="18"/>
  <c r="IGV220" i="18"/>
  <c r="IGW220" i="18"/>
  <c r="IGX220" i="18"/>
  <c r="IGY220" i="18"/>
  <c r="IGZ220" i="18"/>
  <c r="IHA220" i="18"/>
  <c r="IHB220" i="18"/>
  <c r="IHC220" i="18"/>
  <c r="IHD220" i="18"/>
  <c r="IHE220" i="18"/>
  <c r="IHF220" i="18"/>
  <c r="IHG220" i="18"/>
  <c r="IHH220" i="18"/>
  <c r="IHI220" i="18"/>
  <c r="IHJ220" i="18"/>
  <c r="IHK220" i="18"/>
  <c r="IHL220" i="18"/>
  <c r="IHM220" i="18"/>
  <c r="IHN220" i="18"/>
  <c r="IHO220" i="18"/>
  <c r="IHP220" i="18"/>
  <c r="IHQ220" i="18"/>
  <c r="IHR220" i="18"/>
  <c r="IHS220" i="18"/>
  <c r="IHT220" i="18"/>
  <c r="IHU220" i="18"/>
  <c r="IHV220" i="18"/>
  <c r="IHW220" i="18"/>
  <c r="IHX220" i="18"/>
  <c r="IHY220" i="18"/>
  <c r="IHZ220" i="18"/>
  <c r="IIA220" i="18"/>
  <c r="IIB220" i="18"/>
  <c r="IIC220" i="18"/>
  <c r="IID220" i="18"/>
  <c r="IIE220" i="18"/>
  <c r="IIF220" i="18"/>
  <c r="IIG220" i="18"/>
  <c r="IIH220" i="18"/>
  <c r="III220" i="18"/>
  <c r="IIJ220" i="18"/>
  <c r="IIK220" i="18"/>
  <c r="IIL220" i="18"/>
  <c r="IIM220" i="18"/>
  <c r="IIN220" i="18"/>
  <c r="IIO220" i="18"/>
  <c r="IIP220" i="18"/>
  <c r="IIQ220" i="18"/>
  <c r="IIR220" i="18"/>
  <c r="IIS220" i="18"/>
  <c r="IIT220" i="18"/>
  <c r="IIU220" i="18"/>
  <c r="IIV220" i="18"/>
  <c r="IIW220" i="18"/>
  <c r="IIX220" i="18"/>
  <c r="IIY220" i="18"/>
  <c r="IIZ220" i="18"/>
  <c r="IJA220" i="18"/>
  <c r="IJB220" i="18"/>
  <c r="IJC220" i="18"/>
  <c r="IJD220" i="18"/>
  <c r="IJE220" i="18"/>
  <c r="IJF220" i="18"/>
  <c r="IJG220" i="18"/>
  <c r="IJH220" i="18"/>
  <c r="IJI220" i="18"/>
  <c r="IJJ220" i="18"/>
  <c r="IJK220" i="18"/>
  <c r="IJL220" i="18"/>
  <c r="IJM220" i="18"/>
  <c r="IJN220" i="18"/>
  <c r="IJO220" i="18"/>
  <c r="IJP220" i="18"/>
  <c r="IJQ220" i="18"/>
  <c r="IJR220" i="18"/>
  <c r="IJS220" i="18"/>
  <c r="IJT220" i="18"/>
  <c r="IJU220" i="18"/>
  <c r="IJV220" i="18"/>
  <c r="IJW220" i="18"/>
  <c r="IJX220" i="18"/>
  <c r="IJY220" i="18"/>
  <c r="IJZ220" i="18"/>
  <c r="IKA220" i="18"/>
  <c r="IKB220" i="18"/>
  <c r="IKC220" i="18"/>
  <c r="IKD220" i="18"/>
  <c r="IKE220" i="18"/>
  <c r="IKF220" i="18"/>
  <c r="IKG220" i="18"/>
  <c r="IKH220" i="18"/>
  <c r="IKI220" i="18"/>
  <c r="IKJ220" i="18"/>
  <c r="IKK220" i="18"/>
  <c r="IKL220" i="18"/>
  <c r="IKM220" i="18"/>
  <c r="IKN220" i="18"/>
  <c r="IKO220" i="18"/>
  <c r="IKP220" i="18"/>
  <c r="IKQ220" i="18"/>
  <c r="IKR220" i="18"/>
  <c r="IKS220" i="18"/>
  <c r="IKT220" i="18"/>
  <c r="IKU220" i="18"/>
  <c r="IKV220" i="18"/>
  <c r="IKW220" i="18"/>
  <c r="IKX220" i="18"/>
  <c r="IKY220" i="18"/>
  <c r="IKZ220" i="18"/>
  <c r="ILA220" i="18"/>
  <c r="ILB220" i="18"/>
  <c r="ILC220" i="18"/>
  <c r="ILD220" i="18"/>
  <c r="ILE220" i="18"/>
  <c r="ILF220" i="18"/>
  <c r="ILG220" i="18"/>
  <c r="ILH220" i="18"/>
  <c r="ILI220" i="18"/>
  <c r="ILJ220" i="18"/>
  <c r="ILK220" i="18"/>
  <c r="ILL220" i="18"/>
  <c r="ILM220" i="18"/>
  <c r="ILN220" i="18"/>
  <c r="ILO220" i="18"/>
  <c r="ILP220" i="18"/>
  <c r="ILQ220" i="18"/>
  <c r="ILR220" i="18"/>
  <c r="ILS220" i="18"/>
  <c r="ILT220" i="18"/>
  <c r="ILU220" i="18"/>
  <c r="ILV220" i="18"/>
  <c r="ILW220" i="18"/>
  <c r="ILX220" i="18"/>
  <c r="ILY220" i="18"/>
  <c r="ILZ220" i="18"/>
  <c r="IMA220" i="18"/>
  <c r="IMB220" i="18"/>
  <c r="IMC220" i="18"/>
  <c r="IMD220" i="18"/>
  <c r="IME220" i="18"/>
  <c r="IMF220" i="18"/>
  <c r="IMG220" i="18"/>
  <c r="IMH220" i="18"/>
  <c r="IMI220" i="18"/>
  <c r="IMJ220" i="18"/>
  <c r="IMK220" i="18"/>
  <c r="IML220" i="18"/>
  <c r="IMM220" i="18"/>
  <c r="IMN220" i="18"/>
  <c r="IMO220" i="18"/>
  <c r="IMP220" i="18"/>
  <c r="IMQ220" i="18"/>
  <c r="IMR220" i="18"/>
  <c r="IMS220" i="18"/>
  <c r="IMT220" i="18"/>
  <c r="IMU220" i="18"/>
  <c r="IMV220" i="18"/>
  <c r="IMW220" i="18"/>
  <c r="IMX220" i="18"/>
  <c r="IMY220" i="18"/>
  <c r="IMZ220" i="18"/>
  <c r="INA220" i="18"/>
  <c r="INB220" i="18"/>
  <c r="INC220" i="18"/>
  <c r="IND220" i="18"/>
  <c r="INE220" i="18"/>
  <c r="INF220" i="18"/>
  <c r="ING220" i="18"/>
  <c r="INH220" i="18"/>
  <c r="INI220" i="18"/>
  <c r="INJ220" i="18"/>
  <c r="INK220" i="18"/>
  <c r="INL220" i="18"/>
  <c r="INM220" i="18"/>
  <c r="INN220" i="18"/>
  <c r="INO220" i="18"/>
  <c r="INP220" i="18"/>
  <c r="INQ220" i="18"/>
  <c r="INR220" i="18"/>
  <c r="INS220" i="18"/>
  <c r="INT220" i="18"/>
  <c r="INU220" i="18"/>
  <c r="INV220" i="18"/>
  <c r="INW220" i="18"/>
  <c r="INX220" i="18"/>
  <c r="INY220" i="18"/>
  <c r="INZ220" i="18"/>
  <c r="IOA220" i="18"/>
  <c r="IOB220" i="18"/>
  <c r="IOC220" i="18"/>
  <c r="IOD220" i="18"/>
  <c r="IOE220" i="18"/>
  <c r="IOF220" i="18"/>
  <c r="IOG220" i="18"/>
  <c r="IOH220" i="18"/>
  <c r="IOI220" i="18"/>
  <c r="IOJ220" i="18"/>
  <c r="IOK220" i="18"/>
  <c r="IOL220" i="18"/>
  <c r="IOM220" i="18"/>
  <c r="ION220" i="18"/>
  <c r="IOO220" i="18"/>
  <c r="IOP220" i="18"/>
  <c r="IOQ220" i="18"/>
  <c r="IOR220" i="18"/>
  <c r="IOS220" i="18"/>
  <c r="IOT220" i="18"/>
  <c r="IOU220" i="18"/>
  <c r="IOV220" i="18"/>
  <c r="IOW220" i="18"/>
  <c r="IOX220" i="18"/>
  <c r="IOY220" i="18"/>
  <c r="IOZ220" i="18"/>
  <c r="IPA220" i="18"/>
  <c r="IPB220" i="18"/>
  <c r="IPC220" i="18"/>
  <c r="IPD220" i="18"/>
  <c r="IPE220" i="18"/>
  <c r="IPF220" i="18"/>
  <c r="IPG220" i="18"/>
  <c r="IPH220" i="18"/>
  <c r="IPI220" i="18"/>
  <c r="IPJ220" i="18"/>
  <c r="IPK220" i="18"/>
  <c r="IPL220" i="18"/>
  <c r="IPM220" i="18"/>
  <c r="IPN220" i="18"/>
  <c r="IPO220" i="18"/>
  <c r="IPP220" i="18"/>
  <c r="IPQ220" i="18"/>
  <c r="IPR220" i="18"/>
  <c r="IPS220" i="18"/>
  <c r="IPT220" i="18"/>
  <c r="IPU220" i="18"/>
  <c r="IPV220" i="18"/>
  <c r="IPW220" i="18"/>
  <c r="IPX220" i="18"/>
  <c r="IPY220" i="18"/>
  <c r="IPZ220" i="18"/>
  <c r="IQA220" i="18"/>
  <c r="IQB220" i="18"/>
  <c r="IQC220" i="18"/>
  <c r="IQD220" i="18"/>
  <c r="IQE220" i="18"/>
  <c r="IQF220" i="18"/>
  <c r="IQG220" i="18"/>
  <c r="IQH220" i="18"/>
  <c r="IQI220" i="18"/>
  <c r="IQJ220" i="18"/>
  <c r="IQK220" i="18"/>
  <c r="IQL220" i="18"/>
  <c r="IQM220" i="18"/>
  <c r="IQN220" i="18"/>
  <c r="IQO220" i="18"/>
  <c r="IQP220" i="18"/>
  <c r="IQQ220" i="18"/>
  <c r="IQR220" i="18"/>
  <c r="IQS220" i="18"/>
  <c r="IQT220" i="18"/>
  <c r="IQU220" i="18"/>
  <c r="IQV220" i="18"/>
  <c r="IQW220" i="18"/>
  <c r="IQX220" i="18"/>
  <c r="IQY220" i="18"/>
  <c r="IQZ220" i="18"/>
  <c r="IRA220" i="18"/>
  <c r="IRB220" i="18"/>
  <c r="IRC220" i="18"/>
  <c r="IRD220" i="18"/>
  <c r="IRE220" i="18"/>
  <c r="IRF220" i="18"/>
  <c r="IRG220" i="18"/>
  <c r="IRH220" i="18"/>
  <c r="IRI220" i="18"/>
  <c r="IRJ220" i="18"/>
  <c r="IRK220" i="18"/>
  <c r="IRL220" i="18"/>
  <c r="IRM220" i="18"/>
  <c r="IRN220" i="18"/>
  <c r="IRO220" i="18"/>
  <c r="IRP220" i="18"/>
  <c r="IRQ220" i="18"/>
  <c r="IRR220" i="18"/>
  <c r="IRS220" i="18"/>
  <c r="IRT220" i="18"/>
  <c r="IRU220" i="18"/>
  <c r="IRV220" i="18"/>
  <c r="IRW220" i="18"/>
  <c r="IRX220" i="18"/>
  <c r="IRY220" i="18"/>
  <c r="IRZ220" i="18"/>
  <c r="ISA220" i="18"/>
  <c r="ISB220" i="18"/>
  <c r="ISC220" i="18"/>
  <c r="ISD220" i="18"/>
  <c r="ISE220" i="18"/>
  <c r="ISF220" i="18"/>
  <c r="ISG220" i="18"/>
  <c r="ISH220" i="18"/>
  <c r="ISI220" i="18"/>
  <c r="ISJ220" i="18"/>
  <c r="ISK220" i="18"/>
  <c r="ISL220" i="18"/>
  <c r="ISM220" i="18"/>
  <c r="ISN220" i="18"/>
  <c r="ISO220" i="18"/>
  <c r="ISP220" i="18"/>
  <c r="ISQ220" i="18"/>
  <c r="ISR220" i="18"/>
  <c r="ISS220" i="18"/>
  <c r="IST220" i="18"/>
  <c r="ISU220" i="18"/>
  <c r="ISV220" i="18"/>
  <c r="ISW220" i="18"/>
  <c r="ISX220" i="18"/>
  <c r="ISY220" i="18"/>
  <c r="ISZ220" i="18"/>
  <c r="ITA220" i="18"/>
  <c r="ITB220" i="18"/>
  <c r="ITC220" i="18"/>
  <c r="ITD220" i="18"/>
  <c r="ITE220" i="18"/>
  <c r="ITF220" i="18"/>
  <c r="ITG220" i="18"/>
  <c r="ITH220" i="18"/>
  <c r="ITI220" i="18"/>
  <c r="ITJ220" i="18"/>
  <c r="ITK220" i="18"/>
  <c r="ITL220" i="18"/>
  <c r="ITM220" i="18"/>
  <c r="ITN220" i="18"/>
  <c r="ITO220" i="18"/>
  <c r="ITP220" i="18"/>
  <c r="ITQ220" i="18"/>
  <c r="ITR220" i="18"/>
  <c r="ITS220" i="18"/>
  <c r="ITT220" i="18"/>
  <c r="ITU220" i="18"/>
  <c r="ITV220" i="18"/>
  <c r="ITW220" i="18"/>
  <c r="ITX220" i="18"/>
  <c r="ITY220" i="18"/>
  <c r="ITZ220" i="18"/>
  <c r="IUA220" i="18"/>
  <c r="IUB220" i="18"/>
  <c r="IUC220" i="18"/>
  <c r="IUD220" i="18"/>
  <c r="IUE220" i="18"/>
  <c r="IUF220" i="18"/>
  <c r="IUG220" i="18"/>
  <c r="IUH220" i="18"/>
  <c r="IUI220" i="18"/>
  <c r="IUJ220" i="18"/>
  <c r="IUK220" i="18"/>
  <c r="IUL220" i="18"/>
  <c r="IUM220" i="18"/>
  <c r="IUN220" i="18"/>
  <c r="IUO220" i="18"/>
  <c r="IUP220" i="18"/>
  <c r="IUQ220" i="18"/>
  <c r="IUR220" i="18"/>
  <c r="IUS220" i="18"/>
  <c r="IUT220" i="18"/>
  <c r="IUU220" i="18"/>
  <c r="IUV220" i="18"/>
  <c r="IUW220" i="18"/>
  <c r="IUX220" i="18"/>
  <c r="IUY220" i="18"/>
  <c r="IUZ220" i="18"/>
  <c r="IVA220" i="18"/>
  <c r="IVB220" i="18"/>
  <c r="IVC220" i="18"/>
  <c r="IVD220" i="18"/>
  <c r="IVE220" i="18"/>
  <c r="IVF220" i="18"/>
  <c r="IVG220" i="18"/>
  <c r="IVH220" i="18"/>
  <c r="IVI220" i="18"/>
  <c r="IVJ220" i="18"/>
  <c r="IVK220" i="18"/>
  <c r="IVL220" i="18"/>
  <c r="IVM220" i="18"/>
  <c r="IVN220" i="18"/>
  <c r="IVO220" i="18"/>
  <c r="IVP220" i="18"/>
  <c r="IVQ220" i="18"/>
  <c r="IVR220" i="18"/>
  <c r="IVS220" i="18"/>
  <c r="IVT220" i="18"/>
  <c r="IVU220" i="18"/>
  <c r="IVV220" i="18"/>
  <c r="IVW220" i="18"/>
  <c r="IVX220" i="18"/>
  <c r="IVY220" i="18"/>
  <c r="IVZ220" i="18"/>
  <c r="IWA220" i="18"/>
  <c r="IWB220" i="18"/>
  <c r="IWC220" i="18"/>
  <c r="IWD220" i="18"/>
  <c r="IWE220" i="18"/>
  <c r="IWF220" i="18"/>
  <c r="IWG220" i="18"/>
  <c r="IWH220" i="18"/>
  <c r="IWI220" i="18"/>
  <c r="IWJ220" i="18"/>
  <c r="IWK220" i="18"/>
  <c r="IWL220" i="18"/>
  <c r="IWM220" i="18"/>
  <c r="IWN220" i="18"/>
  <c r="IWO220" i="18"/>
  <c r="IWP220" i="18"/>
  <c r="IWQ220" i="18"/>
  <c r="IWR220" i="18"/>
  <c r="IWS220" i="18"/>
  <c r="IWT220" i="18"/>
  <c r="IWU220" i="18"/>
  <c r="IWV220" i="18"/>
  <c r="IWW220" i="18"/>
  <c r="IWX220" i="18"/>
  <c r="IWY220" i="18"/>
  <c r="IWZ220" i="18"/>
  <c r="IXA220" i="18"/>
  <c r="IXB220" i="18"/>
  <c r="IXC220" i="18"/>
  <c r="IXD220" i="18"/>
  <c r="IXE220" i="18"/>
  <c r="IXF220" i="18"/>
  <c r="IXG220" i="18"/>
  <c r="IXH220" i="18"/>
  <c r="IXI220" i="18"/>
  <c r="IXJ220" i="18"/>
  <c r="IXK220" i="18"/>
  <c r="IXL220" i="18"/>
  <c r="IXM220" i="18"/>
  <c r="IXN220" i="18"/>
  <c r="IXO220" i="18"/>
  <c r="IXP220" i="18"/>
  <c r="IXQ220" i="18"/>
  <c r="IXR220" i="18"/>
  <c r="IXS220" i="18"/>
  <c r="IXT220" i="18"/>
  <c r="IXU220" i="18"/>
  <c r="IXV220" i="18"/>
  <c r="IXW220" i="18"/>
  <c r="IXX220" i="18"/>
  <c r="IXY220" i="18"/>
  <c r="IXZ220" i="18"/>
  <c r="IYA220" i="18"/>
  <c r="IYB220" i="18"/>
  <c r="IYC220" i="18"/>
  <c r="IYD220" i="18"/>
  <c r="IYE220" i="18"/>
  <c r="IYF220" i="18"/>
  <c r="IYG220" i="18"/>
  <c r="IYH220" i="18"/>
  <c r="IYI220" i="18"/>
  <c r="IYJ220" i="18"/>
  <c r="IYK220" i="18"/>
  <c r="IYL220" i="18"/>
  <c r="IYM220" i="18"/>
  <c r="IYN220" i="18"/>
  <c r="IYO220" i="18"/>
  <c r="IYP220" i="18"/>
  <c r="IYQ220" i="18"/>
  <c r="IYR220" i="18"/>
  <c r="IYS220" i="18"/>
  <c r="IYT220" i="18"/>
  <c r="IYU220" i="18"/>
  <c r="IYV220" i="18"/>
  <c r="IYW220" i="18"/>
  <c r="IYX220" i="18"/>
  <c r="IYY220" i="18"/>
  <c r="IYZ220" i="18"/>
  <c r="IZA220" i="18"/>
  <c r="IZB220" i="18"/>
  <c r="IZC220" i="18"/>
  <c r="IZD220" i="18"/>
  <c r="IZE220" i="18"/>
  <c r="IZF220" i="18"/>
  <c r="IZG220" i="18"/>
  <c r="IZH220" i="18"/>
  <c r="IZI220" i="18"/>
  <c r="IZJ220" i="18"/>
  <c r="IZK220" i="18"/>
  <c r="IZL220" i="18"/>
  <c r="IZM220" i="18"/>
  <c r="IZN220" i="18"/>
  <c r="IZO220" i="18"/>
  <c r="IZP220" i="18"/>
  <c r="IZQ220" i="18"/>
  <c r="IZR220" i="18"/>
  <c r="IZS220" i="18"/>
  <c r="IZT220" i="18"/>
  <c r="IZU220" i="18"/>
  <c r="IZV220" i="18"/>
  <c r="IZW220" i="18"/>
  <c r="IZX220" i="18"/>
  <c r="IZY220" i="18"/>
  <c r="IZZ220" i="18"/>
  <c r="JAA220" i="18"/>
  <c r="JAB220" i="18"/>
  <c r="JAC220" i="18"/>
  <c r="JAD220" i="18"/>
  <c r="JAE220" i="18"/>
  <c r="JAF220" i="18"/>
  <c r="JAG220" i="18"/>
  <c r="JAH220" i="18"/>
  <c r="JAI220" i="18"/>
  <c r="JAJ220" i="18"/>
  <c r="JAK220" i="18"/>
  <c r="JAL220" i="18"/>
  <c r="JAM220" i="18"/>
  <c r="JAN220" i="18"/>
  <c r="JAO220" i="18"/>
  <c r="JAP220" i="18"/>
  <c r="JAQ220" i="18"/>
  <c r="JAR220" i="18"/>
  <c r="JAS220" i="18"/>
  <c r="JAT220" i="18"/>
  <c r="JAU220" i="18"/>
  <c r="JAV220" i="18"/>
  <c r="JAW220" i="18"/>
  <c r="JAX220" i="18"/>
  <c r="JAY220" i="18"/>
  <c r="JAZ220" i="18"/>
  <c r="JBA220" i="18"/>
  <c r="JBB220" i="18"/>
  <c r="JBC220" i="18"/>
  <c r="JBD220" i="18"/>
  <c r="JBE220" i="18"/>
  <c r="JBF220" i="18"/>
  <c r="JBG220" i="18"/>
  <c r="JBH220" i="18"/>
  <c r="JBI220" i="18"/>
  <c r="JBJ220" i="18"/>
  <c r="JBK220" i="18"/>
  <c r="JBL220" i="18"/>
  <c r="JBM220" i="18"/>
  <c r="JBN220" i="18"/>
  <c r="JBO220" i="18"/>
  <c r="JBP220" i="18"/>
  <c r="JBQ220" i="18"/>
  <c r="JBR220" i="18"/>
  <c r="JBS220" i="18"/>
  <c r="JBT220" i="18"/>
  <c r="JBU220" i="18"/>
  <c r="JBV220" i="18"/>
  <c r="JBW220" i="18"/>
  <c r="JBX220" i="18"/>
  <c r="JBY220" i="18"/>
  <c r="JBZ220" i="18"/>
  <c r="JCA220" i="18"/>
  <c r="JCB220" i="18"/>
  <c r="JCC220" i="18"/>
  <c r="JCD220" i="18"/>
  <c r="JCE220" i="18"/>
  <c r="JCF220" i="18"/>
  <c r="JCG220" i="18"/>
  <c r="JCH220" i="18"/>
  <c r="JCI220" i="18"/>
  <c r="JCJ220" i="18"/>
  <c r="JCK220" i="18"/>
  <c r="JCL220" i="18"/>
  <c r="JCM220" i="18"/>
  <c r="JCN220" i="18"/>
  <c r="JCO220" i="18"/>
  <c r="JCP220" i="18"/>
  <c r="JCQ220" i="18"/>
  <c r="JCR220" i="18"/>
  <c r="JCS220" i="18"/>
  <c r="JCT220" i="18"/>
  <c r="JCU220" i="18"/>
  <c r="JCV220" i="18"/>
  <c r="JCW220" i="18"/>
  <c r="JCX220" i="18"/>
  <c r="JCY220" i="18"/>
  <c r="JCZ220" i="18"/>
  <c r="JDA220" i="18"/>
  <c r="JDB220" i="18"/>
  <c r="JDC220" i="18"/>
  <c r="JDD220" i="18"/>
  <c r="JDE220" i="18"/>
  <c r="JDF220" i="18"/>
  <c r="JDG220" i="18"/>
  <c r="JDH220" i="18"/>
  <c r="JDI220" i="18"/>
  <c r="JDJ220" i="18"/>
  <c r="JDK220" i="18"/>
  <c r="JDL220" i="18"/>
  <c r="JDM220" i="18"/>
  <c r="JDN220" i="18"/>
  <c r="JDO220" i="18"/>
  <c r="JDP220" i="18"/>
  <c r="JDQ220" i="18"/>
  <c r="JDR220" i="18"/>
  <c r="JDS220" i="18"/>
  <c r="JDT220" i="18"/>
  <c r="JDU220" i="18"/>
  <c r="JDV220" i="18"/>
  <c r="JDW220" i="18"/>
  <c r="JDX220" i="18"/>
  <c r="JDY220" i="18"/>
  <c r="JDZ220" i="18"/>
  <c r="JEA220" i="18"/>
  <c r="JEB220" i="18"/>
  <c r="JEC220" i="18"/>
  <c r="JED220" i="18"/>
  <c r="JEE220" i="18"/>
  <c r="JEF220" i="18"/>
  <c r="JEG220" i="18"/>
  <c r="JEH220" i="18"/>
  <c r="JEI220" i="18"/>
  <c r="JEJ220" i="18"/>
  <c r="JEK220" i="18"/>
  <c r="JEL220" i="18"/>
  <c r="JEM220" i="18"/>
  <c r="JEN220" i="18"/>
  <c r="JEO220" i="18"/>
  <c r="JEP220" i="18"/>
  <c r="JEQ220" i="18"/>
  <c r="JER220" i="18"/>
  <c r="JES220" i="18"/>
  <c r="JET220" i="18"/>
  <c r="JEU220" i="18"/>
  <c r="JEV220" i="18"/>
  <c r="JEW220" i="18"/>
  <c r="JEX220" i="18"/>
  <c r="JEY220" i="18"/>
  <c r="JEZ220" i="18"/>
  <c r="JFA220" i="18"/>
  <c r="JFB220" i="18"/>
  <c r="JFC220" i="18"/>
  <c r="JFD220" i="18"/>
  <c r="JFE220" i="18"/>
  <c r="JFF220" i="18"/>
  <c r="JFG220" i="18"/>
  <c r="JFH220" i="18"/>
  <c r="JFI220" i="18"/>
  <c r="JFJ220" i="18"/>
  <c r="JFK220" i="18"/>
  <c r="JFL220" i="18"/>
  <c r="JFM220" i="18"/>
  <c r="JFN220" i="18"/>
  <c r="JFO220" i="18"/>
  <c r="JFP220" i="18"/>
  <c r="JFQ220" i="18"/>
  <c r="JFR220" i="18"/>
  <c r="JFS220" i="18"/>
  <c r="JFT220" i="18"/>
  <c r="JFU220" i="18"/>
  <c r="JFV220" i="18"/>
  <c r="JFW220" i="18"/>
  <c r="JFX220" i="18"/>
  <c r="JFY220" i="18"/>
  <c r="JFZ220" i="18"/>
  <c r="JGA220" i="18"/>
  <c r="JGB220" i="18"/>
  <c r="JGC220" i="18"/>
  <c r="JGD220" i="18"/>
  <c r="JGE220" i="18"/>
  <c r="JGF220" i="18"/>
  <c r="JGG220" i="18"/>
  <c r="JGH220" i="18"/>
  <c r="JGI220" i="18"/>
  <c r="JGJ220" i="18"/>
  <c r="JGK220" i="18"/>
  <c r="JGL220" i="18"/>
  <c r="JGM220" i="18"/>
  <c r="JGN220" i="18"/>
  <c r="JGO220" i="18"/>
  <c r="JGP220" i="18"/>
  <c r="JGQ220" i="18"/>
  <c r="JGR220" i="18"/>
  <c r="JGS220" i="18"/>
  <c r="JGT220" i="18"/>
  <c r="JGU220" i="18"/>
  <c r="JGV220" i="18"/>
  <c r="JGW220" i="18"/>
  <c r="JGX220" i="18"/>
  <c r="JGY220" i="18"/>
  <c r="JGZ220" i="18"/>
  <c r="JHA220" i="18"/>
  <c r="JHB220" i="18"/>
  <c r="JHC220" i="18"/>
  <c r="JHD220" i="18"/>
  <c r="JHE220" i="18"/>
  <c r="JHF220" i="18"/>
  <c r="JHG220" i="18"/>
  <c r="JHH220" i="18"/>
  <c r="JHI220" i="18"/>
  <c r="JHJ220" i="18"/>
  <c r="JHK220" i="18"/>
  <c r="JHL220" i="18"/>
  <c r="JHM220" i="18"/>
  <c r="JHN220" i="18"/>
  <c r="JHO220" i="18"/>
  <c r="JHP220" i="18"/>
  <c r="JHQ220" i="18"/>
  <c r="JHR220" i="18"/>
  <c r="JHS220" i="18"/>
  <c r="JHT220" i="18"/>
  <c r="JHU220" i="18"/>
  <c r="JHV220" i="18"/>
  <c r="JHW220" i="18"/>
  <c r="JHX220" i="18"/>
  <c r="JHY220" i="18"/>
  <c r="JHZ220" i="18"/>
  <c r="JIA220" i="18"/>
  <c r="JIB220" i="18"/>
  <c r="JIC220" i="18"/>
  <c r="JID220" i="18"/>
  <c r="JIE220" i="18"/>
  <c r="JIF220" i="18"/>
  <c r="JIG220" i="18"/>
  <c r="JIH220" i="18"/>
  <c r="JII220" i="18"/>
  <c r="JIJ220" i="18"/>
  <c r="JIK220" i="18"/>
  <c r="JIL220" i="18"/>
  <c r="JIM220" i="18"/>
  <c r="JIN220" i="18"/>
  <c r="JIO220" i="18"/>
  <c r="JIP220" i="18"/>
  <c r="JIQ220" i="18"/>
  <c r="JIR220" i="18"/>
  <c r="JIS220" i="18"/>
  <c r="JIT220" i="18"/>
  <c r="JIU220" i="18"/>
  <c r="JIV220" i="18"/>
  <c r="JIW220" i="18"/>
  <c r="JIX220" i="18"/>
  <c r="JIY220" i="18"/>
  <c r="JIZ220" i="18"/>
  <c r="JJA220" i="18"/>
  <c r="JJB220" i="18"/>
  <c r="JJC220" i="18"/>
  <c r="JJD220" i="18"/>
  <c r="JJE220" i="18"/>
  <c r="JJF220" i="18"/>
  <c r="JJG220" i="18"/>
  <c r="JJH220" i="18"/>
  <c r="JJI220" i="18"/>
  <c r="JJJ220" i="18"/>
  <c r="JJK220" i="18"/>
  <c r="JJL220" i="18"/>
  <c r="JJM220" i="18"/>
  <c r="JJN220" i="18"/>
  <c r="JJO220" i="18"/>
  <c r="JJP220" i="18"/>
  <c r="JJQ220" i="18"/>
  <c r="JJR220" i="18"/>
  <c r="JJS220" i="18"/>
  <c r="JJT220" i="18"/>
  <c r="JJU220" i="18"/>
  <c r="JJV220" i="18"/>
  <c r="JJW220" i="18"/>
  <c r="JJX220" i="18"/>
  <c r="JJY220" i="18"/>
  <c r="JJZ220" i="18"/>
  <c r="JKA220" i="18"/>
  <c r="JKB220" i="18"/>
  <c r="JKC220" i="18"/>
  <c r="JKD220" i="18"/>
  <c r="JKE220" i="18"/>
  <c r="JKF220" i="18"/>
  <c r="JKG220" i="18"/>
  <c r="JKH220" i="18"/>
  <c r="JKI220" i="18"/>
  <c r="JKJ220" i="18"/>
  <c r="JKK220" i="18"/>
  <c r="JKL220" i="18"/>
  <c r="JKM220" i="18"/>
  <c r="JKN220" i="18"/>
  <c r="JKO220" i="18"/>
  <c r="JKP220" i="18"/>
  <c r="JKQ220" i="18"/>
  <c r="JKR220" i="18"/>
  <c r="JKS220" i="18"/>
  <c r="JKT220" i="18"/>
  <c r="JKU220" i="18"/>
  <c r="JKV220" i="18"/>
  <c r="JKW220" i="18"/>
  <c r="JKX220" i="18"/>
  <c r="JKY220" i="18"/>
  <c r="JKZ220" i="18"/>
  <c r="JLA220" i="18"/>
  <c r="JLB220" i="18"/>
  <c r="JLC220" i="18"/>
  <c r="JLD220" i="18"/>
  <c r="JLE220" i="18"/>
  <c r="JLF220" i="18"/>
  <c r="JLG220" i="18"/>
  <c r="JLH220" i="18"/>
  <c r="JLI220" i="18"/>
  <c r="JLJ220" i="18"/>
  <c r="JLK220" i="18"/>
  <c r="JLL220" i="18"/>
  <c r="JLM220" i="18"/>
  <c r="JLN220" i="18"/>
  <c r="JLO220" i="18"/>
  <c r="JLP220" i="18"/>
  <c r="JLQ220" i="18"/>
  <c r="JLR220" i="18"/>
  <c r="JLS220" i="18"/>
  <c r="JLT220" i="18"/>
  <c r="JLU220" i="18"/>
  <c r="JLV220" i="18"/>
  <c r="JLW220" i="18"/>
  <c r="JLX220" i="18"/>
  <c r="JLY220" i="18"/>
  <c r="JLZ220" i="18"/>
  <c r="JMA220" i="18"/>
  <c r="JMB220" i="18"/>
  <c r="JMC220" i="18"/>
  <c r="JMD220" i="18"/>
  <c r="JME220" i="18"/>
  <c r="JMF220" i="18"/>
  <c r="JMG220" i="18"/>
  <c r="JMH220" i="18"/>
  <c r="JMI220" i="18"/>
  <c r="JMJ220" i="18"/>
  <c r="JMK220" i="18"/>
  <c r="JML220" i="18"/>
  <c r="JMM220" i="18"/>
  <c r="JMN220" i="18"/>
  <c r="JMO220" i="18"/>
  <c r="JMP220" i="18"/>
  <c r="JMQ220" i="18"/>
  <c r="JMR220" i="18"/>
  <c r="JMS220" i="18"/>
  <c r="JMT220" i="18"/>
  <c r="JMU220" i="18"/>
  <c r="JMV220" i="18"/>
  <c r="JMW220" i="18"/>
  <c r="JMX220" i="18"/>
  <c r="JMY220" i="18"/>
  <c r="JMZ220" i="18"/>
  <c r="JNA220" i="18"/>
  <c r="JNB220" i="18"/>
  <c r="JNC220" i="18"/>
  <c r="JND220" i="18"/>
  <c r="JNE220" i="18"/>
  <c r="JNF220" i="18"/>
  <c r="JNG220" i="18"/>
  <c r="JNH220" i="18"/>
  <c r="JNI220" i="18"/>
  <c r="JNJ220" i="18"/>
  <c r="JNK220" i="18"/>
  <c r="JNL220" i="18"/>
  <c r="JNM220" i="18"/>
  <c r="JNN220" i="18"/>
  <c r="JNO220" i="18"/>
  <c r="JNP220" i="18"/>
  <c r="JNQ220" i="18"/>
  <c r="JNR220" i="18"/>
  <c r="JNS220" i="18"/>
  <c r="JNT220" i="18"/>
  <c r="JNU220" i="18"/>
  <c r="JNV220" i="18"/>
  <c r="JNW220" i="18"/>
  <c r="JNX220" i="18"/>
  <c r="JNY220" i="18"/>
  <c r="JNZ220" i="18"/>
  <c r="JOA220" i="18"/>
  <c r="JOB220" i="18"/>
  <c r="JOC220" i="18"/>
  <c r="JOD220" i="18"/>
  <c r="JOE220" i="18"/>
  <c r="JOF220" i="18"/>
  <c r="JOG220" i="18"/>
  <c r="JOH220" i="18"/>
  <c r="JOI220" i="18"/>
  <c r="JOJ220" i="18"/>
  <c r="JOK220" i="18"/>
  <c r="JOL220" i="18"/>
  <c r="JOM220" i="18"/>
  <c r="JON220" i="18"/>
  <c r="JOO220" i="18"/>
  <c r="JOP220" i="18"/>
  <c r="JOQ220" i="18"/>
  <c r="JOR220" i="18"/>
  <c r="JOS220" i="18"/>
  <c r="JOT220" i="18"/>
  <c r="JOU220" i="18"/>
  <c r="JOV220" i="18"/>
  <c r="JOW220" i="18"/>
  <c r="JOX220" i="18"/>
  <c r="JOY220" i="18"/>
  <c r="JOZ220" i="18"/>
  <c r="JPA220" i="18"/>
  <c r="JPB220" i="18"/>
  <c r="JPC220" i="18"/>
  <c r="JPD220" i="18"/>
  <c r="JPE220" i="18"/>
  <c r="JPF220" i="18"/>
  <c r="JPG220" i="18"/>
  <c r="JPH220" i="18"/>
  <c r="JPI220" i="18"/>
  <c r="JPJ220" i="18"/>
  <c r="JPK220" i="18"/>
  <c r="JPL220" i="18"/>
  <c r="JPM220" i="18"/>
  <c r="JPN220" i="18"/>
  <c r="JPO220" i="18"/>
  <c r="JPP220" i="18"/>
  <c r="JPQ220" i="18"/>
  <c r="JPR220" i="18"/>
  <c r="JPS220" i="18"/>
  <c r="JPT220" i="18"/>
  <c r="JPU220" i="18"/>
  <c r="JPV220" i="18"/>
  <c r="JPW220" i="18"/>
  <c r="JPX220" i="18"/>
  <c r="JPY220" i="18"/>
  <c r="JPZ220" i="18"/>
  <c r="JQA220" i="18"/>
  <c r="JQB220" i="18"/>
  <c r="JQC220" i="18"/>
  <c r="JQD220" i="18"/>
  <c r="JQE220" i="18"/>
  <c r="JQF220" i="18"/>
  <c r="JQG220" i="18"/>
  <c r="JQH220" i="18"/>
  <c r="JQI220" i="18"/>
  <c r="JQJ220" i="18"/>
  <c r="JQK220" i="18"/>
  <c r="JQL220" i="18"/>
  <c r="JQM220" i="18"/>
  <c r="JQN220" i="18"/>
  <c r="JQO220" i="18"/>
  <c r="JQP220" i="18"/>
  <c r="JQQ220" i="18"/>
  <c r="JQR220" i="18"/>
  <c r="JQS220" i="18"/>
  <c r="JQT220" i="18"/>
  <c r="JQU220" i="18"/>
  <c r="JQV220" i="18"/>
  <c r="JQW220" i="18"/>
  <c r="JQX220" i="18"/>
  <c r="JQY220" i="18"/>
  <c r="JQZ220" i="18"/>
  <c r="JRA220" i="18"/>
  <c r="JRB220" i="18"/>
  <c r="JRC220" i="18"/>
  <c r="JRD220" i="18"/>
  <c r="JRE220" i="18"/>
  <c r="JRF220" i="18"/>
  <c r="JRG220" i="18"/>
  <c r="JRH220" i="18"/>
  <c r="JRI220" i="18"/>
  <c r="JRJ220" i="18"/>
  <c r="JRK220" i="18"/>
  <c r="JRL220" i="18"/>
  <c r="JRM220" i="18"/>
  <c r="JRN220" i="18"/>
  <c r="JRO220" i="18"/>
  <c r="JRP220" i="18"/>
  <c r="JRQ220" i="18"/>
  <c r="JRR220" i="18"/>
  <c r="JRS220" i="18"/>
  <c r="JRT220" i="18"/>
  <c r="JRU220" i="18"/>
  <c r="JRV220" i="18"/>
  <c r="JRW220" i="18"/>
  <c r="JRX220" i="18"/>
  <c r="JRY220" i="18"/>
  <c r="JRZ220" i="18"/>
  <c r="JSA220" i="18"/>
  <c r="JSB220" i="18"/>
  <c r="JSC220" i="18"/>
  <c r="JSD220" i="18"/>
  <c r="JSE220" i="18"/>
  <c r="JSF220" i="18"/>
  <c r="JSG220" i="18"/>
  <c r="JSH220" i="18"/>
  <c r="JSI220" i="18"/>
  <c r="JSJ220" i="18"/>
  <c r="JSK220" i="18"/>
  <c r="JSL220" i="18"/>
  <c r="JSM220" i="18"/>
  <c r="JSN220" i="18"/>
  <c r="JSO220" i="18"/>
  <c r="JSP220" i="18"/>
  <c r="JSQ220" i="18"/>
  <c r="JSR220" i="18"/>
  <c r="JSS220" i="18"/>
  <c r="JST220" i="18"/>
  <c r="JSU220" i="18"/>
  <c r="JSV220" i="18"/>
  <c r="JSW220" i="18"/>
  <c r="JSX220" i="18"/>
  <c r="JSY220" i="18"/>
  <c r="JSZ220" i="18"/>
  <c r="JTA220" i="18"/>
  <c r="JTB220" i="18"/>
  <c r="JTC220" i="18"/>
  <c r="JTD220" i="18"/>
  <c r="JTE220" i="18"/>
  <c r="JTF220" i="18"/>
  <c r="JTG220" i="18"/>
  <c r="JTH220" i="18"/>
  <c r="JTI220" i="18"/>
  <c r="JTJ220" i="18"/>
  <c r="JTK220" i="18"/>
  <c r="JTL220" i="18"/>
  <c r="JTM220" i="18"/>
  <c r="JTN220" i="18"/>
  <c r="JTO220" i="18"/>
  <c r="JTP220" i="18"/>
  <c r="JTQ220" i="18"/>
  <c r="JTR220" i="18"/>
  <c r="JTS220" i="18"/>
  <c r="JTT220" i="18"/>
  <c r="JTU220" i="18"/>
  <c r="JTV220" i="18"/>
  <c r="JTW220" i="18"/>
  <c r="JTX220" i="18"/>
  <c r="JTY220" i="18"/>
  <c r="JTZ220" i="18"/>
  <c r="JUA220" i="18"/>
  <c r="JUB220" i="18"/>
  <c r="JUC220" i="18"/>
  <c r="JUD220" i="18"/>
  <c r="JUE220" i="18"/>
  <c r="JUF220" i="18"/>
  <c r="JUG220" i="18"/>
  <c r="JUH220" i="18"/>
  <c r="JUI220" i="18"/>
  <c r="JUJ220" i="18"/>
  <c r="JUK220" i="18"/>
  <c r="JUL220" i="18"/>
  <c r="JUM220" i="18"/>
  <c r="JUN220" i="18"/>
  <c r="JUO220" i="18"/>
  <c r="JUP220" i="18"/>
  <c r="JUQ220" i="18"/>
  <c r="JUR220" i="18"/>
  <c r="JUS220" i="18"/>
  <c r="JUT220" i="18"/>
  <c r="JUU220" i="18"/>
  <c r="JUV220" i="18"/>
  <c r="JUW220" i="18"/>
  <c r="JUX220" i="18"/>
  <c r="JUY220" i="18"/>
  <c r="JUZ220" i="18"/>
  <c r="JVA220" i="18"/>
  <c r="JVB220" i="18"/>
  <c r="JVC220" i="18"/>
  <c r="JVD220" i="18"/>
  <c r="JVE220" i="18"/>
  <c r="JVF220" i="18"/>
  <c r="JVG220" i="18"/>
  <c r="JVH220" i="18"/>
  <c r="JVI220" i="18"/>
  <c r="JVJ220" i="18"/>
  <c r="JVK220" i="18"/>
  <c r="JVL220" i="18"/>
  <c r="JVM220" i="18"/>
  <c r="JVN220" i="18"/>
  <c r="JVO220" i="18"/>
  <c r="JVP220" i="18"/>
  <c r="JVQ220" i="18"/>
  <c r="JVR220" i="18"/>
  <c r="JVS220" i="18"/>
  <c r="JVT220" i="18"/>
  <c r="JVU220" i="18"/>
  <c r="JVV220" i="18"/>
  <c r="JVW220" i="18"/>
  <c r="JVX220" i="18"/>
  <c r="JVY220" i="18"/>
  <c r="JVZ220" i="18"/>
  <c r="JWA220" i="18"/>
  <c r="JWB220" i="18"/>
  <c r="JWC220" i="18"/>
  <c r="JWD220" i="18"/>
  <c r="JWE220" i="18"/>
  <c r="JWF220" i="18"/>
  <c r="JWG220" i="18"/>
  <c r="JWH220" i="18"/>
  <c r="JWI220" i="18"/>
  <c r="JWJ220" i="18"/>
  <c r="JWK220" i="18"/>
  <c r="JWL220" i="18"/>
  <c r="JWM220" i="18"/>
  <c r="JWN220" i="18"/>
  <c r="JWO220" i="18"/>
  <c r="JWP220" i="18"/>
  <c r="JWQ220" i="18"/>
  <c r="JWR220" i="18"/>
  <c r="JWS220" i="18"/>
  <c r="JWT220" i="18"/>
  <c r="JWU220" i="18"/>
  <c r="JWV220" i="18"/>
  <c r="JWW220" i="18"/>
  <c r="JWX220" i="18"/>
  <c r="JWY220" i="18"/>
  <c r="JWZ220" i="18"/>
  <c r="JXA220" i="18"/>
  <c r="JXB220" i="18"/>
  <c r="JXC220" i="18"/>
  <c r="JXD220" i="18"/>
  <c r="JXE220" i="18"/>
  <c r="JXF220" i="18"/>
  <c r="JXG220" i="18"/>
  <c r="JXH220" i="18"/>
  <c r="JXI220" i="18"/>
  <c r="JXJ220" i="18"/>
  <c r="JXK220" i="18"/>
  <c r="JXL220" i="18"/>
  <c r="JXM220" i="18"/>
  <c r="JXN220" i="18"/>
  <c r="JXO220" i="18"/>
  <c r="JXP220" i="18"/>
  <c r="JXQ220" i="18"/>
  <c r="JXR220" i="18"/>
  <c r="JXS220" i="18"/>
  <c r="JXT220" i="18"/>
  <c r="JXU220" i="18"/>
  <c r="JXV220" i="18"/>
  <c r="JXW220" i="18"/>
  <c r="JXX220" i="18"/>
  <c r="JXY220" i="18"/>
  <c r="JXZ220" i="18"/>
  <c r="JYA220" i="18"/>
  <c r="JYB220" i="18"/>
  <c r="JYC220" i="18"/>
  <c r="JYD220" i="18"/>
  <c r="JYE220" i="18"/>
  <c r="JYF220" i="18"/>
  <c r="JYG220" i="18"/>
  <c r="JYH220" i="18"/>
  <c r="JYI220" i="18"/>
  <c r="JYJ220" i="18"/>
  <c r="JYK220" i="18"/>
  <c r="JYL220" i="18"/>
  <c r="JYM220" i="18"/>
  <c r="JYN220" i="18"/>
  <c r="JYO220" i="18"/>
  <c r="JYP220" i="18"/>
  <c r="JYQ220" i="18"/>
  <c r="JYR220" i="18"/>
  <c r="JYS220" i="18"/>
  <c r="JYT220" i="18"/>
  <c r="JYU220" i="18"/>
  <c r="JYV220" i="18"/>
  <c r="JYW220" i="18"/>
  <c r="JYX220" i="18"/>
  <c r="JYY220" i="18"/>
  <c r="JYZ220" i="18"/>
  <c r="JZA220" i="18"/>
  <c r="JZB220" i="18"/>
  <c r="JZC220" i="18"/>
  <c r="JZD220" i="18"/>
  <c r="JZE220" i="18"/>
  <c r="JZF220" i="18"/>
  <c r="JZG220" i="18"/>
  <c r="JZH220" i="18"/>
  <c r="JZI220" i="18"/>
  <c r="JZJ220" i="18"/>
  <c r="JZK220" i="18"/>
  <c r="JZL220" i="18"/>
  <c r="JZM220" i="18"/>
  <c r="JZN220" i="18"/>
  <c r="JZO220" i="18"/>
  <c r="JZP220" i="18"/>
  <c r="JZQ220" i="18"/>
  <c r="JZR220" i="18"/>
  <c r="JZS220" i="18"/>
  <c r="JZT220" i="18"/>
  <c r="JZU220" i="18"/>
  <c r="JZV220" i="18"/>
  <c r="JZW220" i="18"/>
  <c r="JZX220" i="18"/>
  <c r="JZY220" i="18"/>
  <c r="JZZ220" i="18"/>
  <c r="KAA220" i="18"/>
  <c r="KAB220" i="18"/>
  <c r="KAC220" i="18"/>
  <c r="KAD220" i="18"/>
  <c r="KAE220" i="18"/>
  <c r="KAF220" i="18"/>
  <c r="KAG220" i="18"/>
  <c r="KAH220" i="18"/>
  <c r="KAI220" i="18"/>
  <c r="KAJ220" i="18"/>
  <c r="KAK220" i="18"/>
  <c r="KAL220" i="18"/>
  <c r="KAM220" i="18"/>
  <c r="KAN220" i="18"/>
  <c r="KAO220" i="18"/>
  <c r="KAP220" i="18"/>
  <c r="KAQ220" i="18"/>
  <c r="KAR220" i="18"/>
  <c r="KAS220" i="18"/>
  <c r="KAT220" i="18"/>
  <c r="KAU220" i="18"/>
  <c r="KAV220" i="18"/>
  <c r="KAW220" i="18"/>
  <c r="KAX220" i="18"/>
  <c r="KAY220" i="18"/>
  <c r="KAZ220" i="18"/>
  <c r="KBA220" i="18"/>
  <c r="KBB220" i="18"/>
  <c r="KBC220" i="18"/>
  <c r="KBD220" i="18"/>
  <c r="KBE220" i="18"/>
  <c r="KBF220" i="18"/>
  <c r="KBG220" i="18"/>
  <c r="KBH220" i="18"/>
  <c r="KBI220" i="18"/>
  <c r="KBJ220" i="18"/>
  <c r="KBK220" i="18"/>
  <c r="KBL220" i="18"/>
  <c r="KBM220" i="18"/>
  <c r="KBN220" i="18"/>
  <c r="KBO220" i="18"/>
  <c r="KBP220" i="18"/>
  <c r="KBQ220" i="18"/>
  <c r="KBR220" i="18"/>
  <c r="KBS220" i="18"/>
  <c r="KBT220" i="18"/>
  <c r="KBU220" i="18"/>
  <c r="KBV220" i="18"/>
  <c r="KBW220" i="18"/>
  <c r="KBX220" i="18"/>
  <c r="KBY220" i="18"/>
  <c r="KBZ220" i="18"/>
  <c r="KCA220" i="18"/>
  <c r="KCB220" i="18"/>
  <c r="KCC220" i="18"/>
  <c r="KCD220" i="18"/>
  <c r="KCE220" i="18"/>
  <c r="KCF220" i="18"/>
  <c r="KCG220" i="18"/>
  <c r="KCH220" i="18"/>
  <c r="KCI220" i="18"/>
  <c r="KCJ220" i="18"/>
  <c r="KCK220" i="18"/>
  <c r="KCL220" i="18"/>
  <c r="KCM220" i="18"/>
  <c r="KCN220" i="18"/>
  <c r="KCO220" i="18"/>
  <c r="KCP220" i="18"/>
  <c r="KCQ220" i="18"/>
  <c r="KCR220" i="18"/>
  <c r="KCS220" i="18"/>
  <c r="KCT220" i="18"/>
  <c r="KCU220" i="18"/>
  <c r="KCV220" i="18"/>
  <c r="KCW220" i="18"/>
  <c r="KCX220" i="18"/>
  <c r="KCY220" i="18"/>
  <c r="KCZ220" i="18"/>
  <c r="KDA220" i="18"/>
  <c r="KDB220" i="18"/>
  <c r="KDC220" i="18"/>
  <c r="KDD220" i="18"/>
  <c r="KDE220" i="18"/>
  <c r="KDF220" i="18"/>
  <c r="KDG220" i="18"/>
  <c r="KDH220" i="18"/>
  <c r="KDI220" i="18"/>
  <c r="KDJ220" i="18"/>
  <c r="KDK220" i="18"/>
  <c r="KDL220" i="18"/>
  <c r="KDM220" i="18"/>
  <c r="KDN220" i="18"/>
  <c r="KDO220" i="18"/>
  <c r="KDP220" i="18"/>
  <c r="KDQ220" i="18"/>
  <c r="KDR220" i="18"/>
  <c r="KDS220" i="18"/>
  <c r="KDT220" i="18"/>
  <c r="KDU220" i="18"/>
  <c r="KDV220" i="18"/>
  <c r="KDW220" i="18"/>
  <c r="KDX220" i="18"/>
  <c r="KDY220" i="18"/>
  <c r="KDZ220" i="18"/>
  <c r="KEA220" i="18"/>
  <c r="KEB220" i="18"/>
  <c r="KEC220" i="18"/>
  <c r="KED220" i="18"/>
  <c r="KEE220" i="18"/>
  <c r="KEF220" i="18"/>
  <c r="KEG220" i="18"/>
  <c r="KEH220" i="18"/>
  <c r="KEI220" i="18"/>
  <c r="KEJ220" i="18"/>
  <c r="KEK220" i="18"/>
  <c r="KEL220" i="18"/>
  <c r="KEM220" i="18"/>
  <c r="KEN220" i="18"/>
  <c r="KEO220" i="18"/>
  <c r="KEP220" i="18"/>
  <c r="KEQ220" i="18"/>
  <c r="KER220" i="18"/>
  <c r="KES220" i="18"/>
  <c r="KET220" i="18"/>
  <c r="KEU220" i="18"/>
  <c r="KEV220" i="18"/>
  <c r="KEW220" i="18"/>
  <c r="KEX220" i="18"/>
  <c r="KEY220" i="18"/>
  <c r="KEZ220" i="18"/>
  <c r="KFA220" i="18"/>
  <c r="KFB220" i="18"/>
  <c r="KFC220" i="18"/>
  <c r="KFD220" i="18"/>
  <c r="KFE220" i="18"/>
  <c r="KFF220" i="18"/>
  <c r="KFG220" i="18"/>
  <c r="KFH220" i="18"/>
  <c r="KFI220" i="18"/>
  <c r="KFJ220" i="18"/>
  <c r="KFK220" i="18"/>
  <c r="KFL220" i="18"/>
  <c r="KFM220" i="18"/>
  <c r="KFN220" i="18"/>
  <c r="KFO220" i="18"/>
  <c r="KFP220" i="18"/>
  <c r="KFQ220" i="18"/>
  <c r="KFR220" i="18"/>
  <c r="KFS220" i="18"/>
  <c r="KFT220" i="18"/>
  <c r="KFU220" i="18"/>
  <c r="KFV220" i="18"/>
  <c r="KFW220" i="18"/>
  <c r="KFX220" i="18"/>
  <c r="KFY220" i="18"/>
  <c r="KFZ220" i="18"/>
  <c r="KGA220" i="18"/>
  <c r="KGB220" i="18"/>
  <c r="KGC220" i="18"/>
  <c r="KGD220" i="18"/>
  <c r="KGE220" i="18"/>
  <c r="KGF220" i="18"/>
  <c r="KGG220" i="18"/>
  <c r="KGH220" i="18"/>
  <c r="KGI220" i="18"/>
  <c r="KGJ220" i="18"/>
  <c r="KGK220" i="18"/>
  <c r="KGL220" i="18"/>
  <c r="KGM220" i="18"/>
  <c r="KGN220" i="18"/>
  <c r="KGO220" i="18"/>
  <c r="KGP220" i="18"/>
  <c r="KGQ220" i="18"/>
  <c r="KGR220" i="18"/>
  <c r="KGS220" i="18"/>
  <c r="KGT220" i="18"/>
  <c r="KGU220" i="18"/>
  <c r="KGV220" i="18"/>
  <c r="KGW220" i="18"/>
  <c r="KGX220" i="18"/>
  <c r="KGY220" i="18"/>
  <c r="KGZ220" i="18"/>
  <c r="KHA220" i="18"/>
  <c r="KHB220" i="18"/>
  <c r="KHC220" i="18"/>
  <c r="KHD220" i="18"/>
  <c r="KHE220" i="18"/>
  <c r="KHF220" i="18"/>
  <c r="KHG220" i="18"/>
  <c r="KHH220" i="18"/>
  <c r="KHI220" i="18"/>
  <c r="KHJ220" i="18"/>
  <c r="KHK220" i="18"/>
  <c r="KHL220" i="18"/>
  <c r="KHM220" i="18"/>
  <c r="KHN220" i="18"/>
  <c r="KHO220" i="18"/>
  <c r="KHP220" i="18"/>
  <c r="KHQ220" i="18"/>
  <c r="KHR220" i="18"/>
  <c r="KHS220" i="18"/>
  <c r="KHT220" i="18"/>
  <c r="KHU220" i="18"/>
  <c r="KHV220" i="18"/>
  <c r="KHW220" i="18"/>
  <c r="KHX220" i="18"/>
  <c r="KHY220" i="18"/>
  <c r="KHZ220" i="18"/>
  <c r="KIA220" i="18"/>
  <c r="KIB220" i="18"/>
  <c r="KIC220" i="18"/>
  <c r="KID220" i="18"/>
  <c r="KIE220" i="18"/>
  <c r="KIF220" i="18"/>
  <c r="KIG220" i="18"/>
  <c r="KIH220" i="18"/>
  <c r="KII220" i="18"/>
  <c r="KIJ220" i="18"/>
  <c r="KIK220" i="18"/>
  <c r="KIL220" i="18"/>
  <c r="KIM220" i="18"/>
  <c r="KIN220" i="18"/>
  <c r="KIO220" i="18"/>
  <c r="KIP220" i="18"/>
  <c r="KIQ220" i="18"/>
  <c r="KIR220" i="18"/>
  <c r="KIS220" i="18"/>
  <c r="KIT220" i="18"/>
  <c r="KIU220" i="18"/>
  <c r="KIV220" i="18"/>
  <c r="KIW220" i="18"/>
  <c r="KIX220" i="18"/>
  <c r="KIY220" i="18"/>
  <c r="KIZ220" i="18"/>
  <c r="KJA220" i="18"/>
  <c r="KJB220" i="18"/>
  <c r="KJC220" i="18"/>
  <c r="KJD220" i="18"/>
  <c r="KJE220" i="18"/>
  <c r="KJF220" i="18"/>
  <c r="KJG220" i="18"/>
  <c r="KJH220" i="18"/>
  <c r="KJI220" i="18"/>
  <c r="KJJ220" i="18"/>
  <c r="KJK220" i="18"/>
  <c r="KJL220" i="18"/>
  <c r="KJM220" i="18"/>
  <c r="KJN220" i="18"/>
  <c r="KJO220" i="18"/>
  <c r="KJP220" i="18"/>
  <c r="KJQ220" i="18"/>
  <c r="KJR220" i="18"/>
  <c r="KJS220" i="18"/>
  <c r="KJT220" i="18"/>
  <c r="KJU220" i="18"/>
  <c r="KJV220" i="18"/>
  <c r="KJW220" i="18"/>
  <c r="KJX220" i="18"/>
  <c r="KJY220" i="18"/>
  <c r="KJZ220" i="18"/>
  <c r="KKA220" i="18"/>
  <c r="KKB220" i="18"/>
  <c r="KKC220" i="18"/>
  <c r="KKD220" i="18"/>
  <c r="KKE220" i="18"/>
  <c r="KKF220" i="18"/>
  <c r="KKG220" i="18"/>
  <c r="KKH220" i="18"/>
  <c r="KKI220" i="18"/>
  <c r="KKJ220" i="18"/>
  <c r="KKK220" i="18"/>
  <c r="KKL220" i="18"/>
  <c r="KKM220" i="18"/>
  <c r="KKN220" i="18"/>
  <c r="KKO220" i="18"/>
  <c r="KKP220" i="18"/>
  <c r="KKQ220" i="18"/>
  <c r="KKR220" i="18"/>
  <c r="KKS220" i="18"/>
  <c r="KKT220" i="18"/>
  <c r="KKU220" i="18"/>
  <c r="KKV220" i="18"/>
  <c r="KKW220" i="18"/>
  <c r="KKX220" i="18"/>
  <c r="KKY220" i="18"/>
  <c r="KKZ220" i="18"/>
  <c r="KLA220" i="18"/>
  <c r="KLB220" i="18"/>
  <c r="KLC220" i="18"/>
  <c r="KLD220" i="18"/>
  <c r="KLE220" i="18"/>
  <c r="KLF220" i="18"/>
  <c r="KLG220" i="18"/>
  <c r="KLH220" i="18"/>
  <c r="KLI220" i="18"/>
  <c r="KLJ220" i="18"/>
  <c r="KLK220" i="18"/>
  <c r="KLL220" i="18"/>
  <c r="KLM220" i="18"/>
  <c r="KLN220" i="18"/>
  <c r="KLO220" i="18"/>
  <c r="KLP220" i="18"/>
  <c r="KLQ220" i="18"/>
  <c r="KLR220" i="18"/>
  <c r="KLS220" i="18"/>
  <c r="KLT220" i="18"/>
  <c r="KLU220" i="18"/>
  <c r="KLV220" i="18"/>
  <c r="KLW220" i="18"/>
  <c r="KLX220" i="18"/>
  <c r="KLY220" i="18"/>
  <c r="KLZ220" i="18"/>
  <c r="KMA220" i="18"/>
  <c r="KMB220" i="18"/>
  <c r="KMC220" i="18"/>
  <c r="KMD220" i="18"/>
  <c r="KME220" i="18"/>
  <c r="KMF220" i="18"/>
  <c r="KMG220" i="18"/>
  <c r="KMH220" i="18"/>
  <c r="KMI220" i="18"/>
  <c r="KMJ220" i="18"/>
  <c r="KMK220" i="18"/>
  <c r="KML220" i="18"/>
  <c r="KMM220" i="18"/>
  <c r="KMN220" i="18"/>
  <c r="KMO220" i="18"/>
  <c r="KMP220" i="18"/>
  <c r="KMQ220" i="18"/>
  <c r="KMR220" i="18"/>
  <c r="KMS220" i="18"/>
  <c r="KMT220" i="18"/>
  <c r="KMU220" i="18"/>
  <c r="KMV220" i="18"/>
  <c r="KMW220" i="18"/>
  <c r="KMX220" i="18"/>
  <c r="KMY220" i="18"/>
  <c r="KMZ220" i="18"/>
  <c r="KNA220" i="18"/>
  <c r="KNB220" i="18"/>
  <c r="KNC220" i="18"/>
  <c r="KND220" i="18"/>
  <c r="KNE220" i="18"/>
  <c r="KNF220" i="18"/>
  <c r="KNG220" i="18"/>
  <c r="KNH220" i="18"/>
  <c r="KNI220" i="18"/>
  <c r="KNJ220" i="18"/>
  <c r="KNK220" i="18"/>
  <c r="KNL220" i="18"/>
  <c r="KNM220" i="18"/>
  <c r="KNN220" i="18"/>
  <c r="KNO220" i="18"/>
  <c r="KNP220" i="18"/>
  <c r="KNQ220" i="18"/>
  <c r="KNR220" i="18"/>
  <c r="KNS220" i="18"/>
  <c r="KNT220" i="18"/>
  <c r="KNU220" i="18"/>
  <c r="KNV220" i="18"/>
  <c r="KNW220" i="18"/>
  <c r="KNX220" i="18"/>
  <c r="KNY220" i="18"/>
  <c r="KNZ220" i="18"/>
  <c r="KOA220" i="18"/>
  <c r="KOB220" i="18"/>
  <c r="KOC220" i="18"/>
  <c r="KOD220" i="18"/>
  <c r="KOE220" i="18"/>
  <c r="KOF220" i="18"/>
  <c r="KOG220" i="18"/>
  <c r="KOH220" i="18"/>
  <c r="KOI220" i="18"/>
  <c r="KOJ220" i="18"/>
  <c r="KOK220" i="18"/>
  <c r="KOL220" i="18"/>
  <c r="KOM220" i="18"/>
  <c r="KON220" i="18"/>
  <c r="KOO220" i="18"/>
  <c r="KOP220" i="18"/>
  <c r="KOQ220" i="18"/>
  <c r="KOR220" i="18"/>
  <c r="KOS220" i="18"/>
  <c r="KOT220" i="18"/>
  <c r="KOU220" i="18"/>
  <c r="KOV220" i="18"/>
  <c r="KOW220" i="18"/>
  <c r="KOX220" i="18"/>
  <c r="KOY220" i="18"/>
  <c r="KOZ220" i="18"/>
  <c r="KPA220" i="18"/>
  <c r="KPB220" i="18"/>
  <c r="KPC220" i="18"/>
  <c r="KPD220" i="18"/>
  <c r="KPE220" i="18"/>
  <c r="KPF220" i="18"/>
  <c r="KPG220" i="18"/>
  <c r="KPH220" i="18"/>
  <c r="KPI220" i="18"/>
  <c r="KPJ220" i="18"/>
  <c r="KPK220" i="18"/>
  <c r="KPL220" i="18"/>
  <c r="KPM220" i="18"/>
  <c r="KPN220" i="18"/>
  <c r="KPO220" i="18"/>
  <c r="KPP220" i="18"/>
  <c r="KPQ220" i="18"/>
  <c r="KPR220" i="18"/>
  <c r="KPS220" i="18"/>
  <c r="KPT220" i="18"/>
  <c r="KPU220" i="18"/>
  <c r="KPV220" i="18"/>
  <c r="KPW220" i="18"/>
  <c r="KPX220" i="18"/>
  <c r="KPY220" i="18"/>
  <c r="KPZ220" i="18"/>
  <c r="KQA220" i="18"/>
  <c r="KQB220" i="18"/>
  <c r="KQC220" i="18"/>
  <c r="KQD220" i="18"/>
  <c r="KQE220" i="18"/>
  <c r="KQF220" i="18"/>
  <c r="KQG220" i="18"/>
  <c r="KQH220" i="18"/>
  <c r="KQI220" i="18"/>
  <c r="KQJ220" i="18"/>
  <c r="KQK220" i="18"/>
  <c r="KQL220" i="18"/>
  <c r="KQM220" i="18"/>
  <c r="KQN220" i="18"/>
  <c r="KQO220" i="18"/>
  <c r="KQP220" i="18"/>
  <c r="KQQ220" i="18"/>
  <c r="KQR220" i="18"/>
  <c r="KQS220" i="18"/>
  <c r="KQT220" i="18"/>
  <c r="KQU220" i="18"/>
  <c r="KQV220" i="18"/>
  <c r="KQW220" i="18"/>
  <c r="KQX220" i="18"/>
  <c r="KQY220" i="18"/>
  <c r="KQZ220" i="18"/>
  <c r="KRA220" i="18"/>
  <c r="KRB220" i="18"/>
  <c r="KRC220" i="18"/>
  <c r="KRD220" i="18"/>
  <c r="KRE220" i="18"/>
  <c r="KRF220" i="18"/>
  <c r="KRG220" i="18"/>
  <c r="KRH220" i="18"/>
  <c r="KRI220" i="18"/>
  <c r="KRJ220" i="18"/>
  <c r="KRK220" i="18"/>
  <c r="KRL220" i="18"/>
  <c r="KRM220" i="18"/>
  <c r="KRN220" i="18"/>
  <c r="KRO220" i="18"/>
  <c r="KRP220" i="18"/>
  <c r="KRQ220" i="18"/>
  <c r="KRR220" i="18"/>
  <c r="KRS220" i="18"/>
  <c r="KRT220" i="18"/>
  <c r="KRU220" i="18"/>
  <c r="KRV220" i="18"/>
  <c r="KRW220" i="18"/>
  <c r="KRX220" i="18"/>
  <c r="KRY220" i="18"/>
  <c r="KRZ220" i="18"/>
  <c r="KSA220" i="18"/>
  <c r="KSB220" i="18"/>
  <c r="KSC220" i="18"/>
  <c r="KSD220" i="18"/>
  <c r="KSE220" i="18"/>
  <c r="KSF220" i="18"/>
  <c r="KSG220" i="18"/>
  <c r="KSH220" i="18"/>
  <c r="KSI220" i="18"/>
  <c r="KSJ220" i="18"/>
  <c r="KSK220" i="18"/>
  <c r="KSL220" i="18"/>
  <c r="KSM220" i="18"/>
  <c r="KSN220" i="18"/>
  <c r="KSO220" i="18"/>
  <c r="KSP220" i="18"/>
  <c r="KSQ220" i="18"/>
  <c r="KSR220" i="18"/>
  <c r="KSS220" i="18"/>
  <c r="KST220" i="18"/>
  <c r="KSU220" i="18"/>
  <c r="KSV220" i="18"/>
  <c r="KSW220" i="18"/>
  <c r="KSX220" i="18"/>
  <c r="KSY220" i="18"/>
  <c r="KSZ220" i="18"/>
  <c r="KTA220" i="18"/>
  <c r="KTB220" i="18"/>
  <c r="KTC220" i="18"/>
  <c r="KTD220" i="18"/>
  <c r="KTE220" i="18"/>
  <c r="KTF220" i="18"/>
  <c r="KTG220" i="18"/>
  <c r="KTH220" i="18"/>
  <c r="KTI220" i="18"/>
  <c r="KTJ220" i="18"/>
  <c r="KTK220" i="18"/>
  <c r="KTL220" i="18"/>
  <c r="KTM220" i="18"/>
  <c r="KTN220" i="18"/>
  <c r="KTO220" i="18"/>
  <c r="KTP220" i="18"/>
  <c r="KTQ220" i="18"/>
  <c r="KTR220" i="18"/>
  <c r="KTS220" i="18"/>
  <c r="KTT220" i="18"/>
  <c r="KTU220" i="18"/>
  <c r="KTV220" i="18"/>
  <c r="KTW220" i="18"/>
  <c r="KTX220" i="18"/>
  <c r="KTY220" i="18"/>
  <c r="KTZ220" i="18"/>
  <c r="KUA220" i="18"/>
  <c r="KUB220" i="18"/>
  <c r="KUC220" i="18"/>
  <c r="KUD220" i="18"/>
  <c r="KUE220" i="18"/>
  <c r="KUF220" i="18"/>
  <c r="KUG220" i="18"/>
  <c r="KUH220" i="18"/>
  <c r="KUI220" i="18"/>
  <c r="KUJ220" i="18"/>
  <c r="KUK220" i="18"/>
  <c r="KUL220" i="18"/>
  <c r="KUM220" i="18"/>
  <c r="KUN220" i="18"/>
  <c r="KUO220" i="18"/>
  <c r="KUP220" i="18"/>
  <c r="KUQ220" i="18"/>
  <c r="KUR220" i="18"/>
  <c r="KUS220" i="18"/>
  <c r="KUT220" i="18"/>
  <c r="KUU220" i="18"/>
  <c r="KUV220" i="18"/>
  <c r="KUW220" i="18"/>
  <c r="KUX220" i="18"/>
  <c r="KUY220" i="18"/>
  <c r="KUZ220" i="18"/>
  <c r="KVA220" i="18"/>
  <c r="KVB220" i="18"/>
  <c r="KVC220" i="18"/>
  <c r="KVD220" i="18"/>
  <c r="KVE220" i="18"/>
  <c r="KVF220" i="18"/>
  <c r="KVG220" i="18"/>
  <c r="KVH220" i="18"/>
  <c r="KVI220" i="18"/>
  <c r="KVJ220" i="18"/>
  <c r="KVK220" i="18"/>
  <c r="KVL220" i="18"/>
  <c r="KVM220" i="18"/>
  <c r="KVN220" i="18"/>
  <c r="KVO220" i="18"/>
  <c r="KVP220" i="18"/>
  <c r="KVQ220" i="18"/>
  <c r="KVR220" i="18"/>
  <c r="KVS220" i="18"/>
  <c r="KVT220" i="18"/>
  <c r="KVU220" i="18"/>
  <c r="KVV220" i="18"/>
  <c r="KVW220" i="18"/>
  <c r="KVX220" i="18"/>
  <c r="KVY220" i="18"/>
  <c r="KVZ220" i="18"/>
  <c r="KWA220" i="18"/>
  <c r="KWB220" i="18"/>
  <c r="KWC220" i="18"/>
  <c r="KWD220" i="18"/>
  <c r="KWE220" i="18"/>
  <c r="KWF220" i="18"/>
  <c r="KWG220" i="18"/>
  <c r="KWH220" i="18"/>
  <c r="KWI220" i="18"/>
  <c r="KWJ220" i="18"/>
  <c r="KWK220" i="18"/>
  <c r="KWL220" i="18"/>
  <c r="KWM220" i="18"/>
  <c r="KWN220" i="18"/>
  <c r="KWO220" i="18"/>
  <c r="KWP220" i="18"/>
  <c r="KWQ220" i="18"/>
  <c r="KWR220" i="18"/>
  <c r="KWS220" i="18"/>
  <c r="KWT220" i="18"/>
  <c r="KWU220" i="18"/>
  <c r="KWV220" i="18"/>
  <c r="KWW220" i="18"/>
  <c r="KWX220" i="18"/>
  <c r="KWY220" i="18"/>
  <c r="KWZ220" i="18"/>
  <c r="KXA220" i="18"/>
  <c r="KXB220" i="18"/>
  <c r="KXC220" i="18"/>
  <c r="KXD220" i="18"/>
  <c r="KXE220" i="18"/>
  <c r="KXF220" i="18"/>
  <c r="KXG220" i="18"/>
  <c r="KXH220" i="18"/>
  <c r="KXI220" i="18"/>
  <c r="KXJ220" i="18"/>
  <c r="KXK220" i="18"/>
  <c r="KXL220" i="18"/>
  <c r="KXM220" i="18"/>
  <c r="KXN220" i="18"/>
  <c r="KXO220" i="18"/>
  <c r="KXP220" i="18"/>
  <c r="KXQ220" i="18"/>
  <c r="KXR220" i="18"/>
  <c r="KXS220" i="18"/>
  <c r="KXT220" i="18"/>
  <c r="KXU220" i="18"/>
  <c r="KXV220" i="18"/>
  <c r="KXW220" i="18"/>
  <c r="KXX220" i="18"/>
  <c r="KXY220" i="18"/>
  <c r="KXZ220" i="18"/>
  <c r="KYA220" i="18"/>
  <c r="KYB220" i="18"/>
  <c r="KYC220" i="18"/>
  <c r="KYD220" i="18"/>
  <c r="KYE220" i="18"/>
  <c r="KYF220" i="18"/>
  <c r="KYG220" i="18"/>
  <c r="KYH220" i="18"/>
  <c r="KYI220" i="18"/>
  <c r="KYJ220" i="18"/>
  <c r="KYK220" i="18"/>
  <c r="KYL220" i="18"/>
  <c r="KYM220" i="18"/>
  <c r="KYN220" i="18"/>
  <c r="KYO220" i="18"/>
  <c r="KYP220" i="18"/>
  <c r="KYQ220" i="18"/>
  <c r="KYR220" i="18"/>
  <c r="KYS220" i="18"/>
  <c r="KYT220" i="18"/>
  <c r="KYU220" i="18"/>
  <c r="KYV220" i="18"/>
  <c r="KYW220" i="18"/>
  <c r="KYX220" i="18"/>
  <c r="KYY220" i="18"/>
  <c r="KYZ220" i="18"/>
  <c r="KZA220" i="18"/>
  <c r="KZB220" i="18"/>
  <c r="KZC220" i="18"/>
  <c r="KZD220" i="18"/>
  <c r="KZE220" i="18"/>
  <c r="KZF220" i="18"/>
  <c r="KZG220" i="18"/>
  <c r="KZH220" i="18"/>
  <c r="KZI220" i="18"/>
  <c r="KZJ220" i="18"/>
  <c r="KZK220" i="18"/>
  <c r="KZL220" i="18"/>
  <c r="KZM220" i="18"/>
  <c r="KZN220" i="18"/>
  <c r="KZO220" i="18"/>
  <c r="KZP220" i="18"/>
  <c r="KZQ220" i="18"/>
  <c r="KZR220" i="18"/>
  <c r="KZS220" i="18"/>
  <c r="KZT220" i="18"/>
  <c r="KZU220" i="18"/>
  <c r="KZV220" i="18"/>
  <c r="KZW220" i="18"/>
  <c r="KZX220" i="18"/>
  <c r="KZY220" i="18"/>
  <c r="KZZ220" i="18"/>
  <c r="LAA220" i="18"/>
  <c r="LAB220" i="18"/>
  <c r="LAC220" i="18"/>
  <c r="LAD220" i="18"/>
  <c r="LAE220" i="18"/>
  <c r="LAF220" i="18"/>
  <c r="LAG220" i="18"/>
  <c r="LAH220" i="18"/>
  <c r="LAI220" i="18"/>
  <c r="LAJ220" i="18"/>
  <c r="LAK220" i="18"/>
  <c r="LAL220" i="18"/>
  <c r="LAM220" i="18"/>
  <c r="LAN220" i="18"/>
  <c r="LAO220" i="18"/>
  <c r="LAP220" i="18"/>
  <c r="LAQ220" i="18"/>
  <c r="LAR220" i="18"/>
  <c r="LAS220" i="18"/>
  <c r="LAT220" i="18"/>
  <c r="LAU220" i="18"/>
  <c r="LAV220" i="18"/>
  <c r="LAW220" i="18"/>
  <c r="LAX220" i="18"/>
  <c r="LAY220" i="18"/>
  <c r="LAZ220" i="18"/>
  <c r="LBA220" i="18"/>
  <c r="LBB220" i="18"/>
  <c r="LBC220" i="18"/>
  <c r="LBD220" i="18"/>
  <c r="LBE220" i="18"/>
  <c r="LBF220" i="18"/>
  <c r="LBG220" i="18"/>
  <c r="LBH220" i="18"/>
  <c r="LBI220" i="18"/>
  <c r="LBJ220" i="18"/>
  <c r="LBK220" i="18"/>
  <c r="LBL220" i="18"/>
  <c r="LBM220" i="18"/>
  <c r="LBN220" i="18"/>
  <c r="LBO220" i="18"/>
  <c r="LBP220" i="18"/>
  <c r="LBQ220" i="18"/>
  <c r="LBR220" i="18"/>
  <c r="LBS220" i="18"/>
  <c r="LBT220" i="18"/>
  <c r="LBU220" i="18"/>
  <c r="LBV220" i="18"/>
  <c r="LBW220" i="18"/>
  <c r="LBX220" i="18"/>
  <c r="LBY220" i="18"/>
  <c r="LBZ220" i="18"/>
  <c r="LCA220" i="18"/>
  <c r="LCB220" i="18"/>
  <c r="LCC220" i="18"/>
  <c r="LCD220" i="18"/>
  <c r="LCE220" i="18"/>
  <c r="LCF220" i="18"/>
  <c r="LCG220" i="18"/>
  <c r="LCH220" i="18"/>
  <c r="LCI220" i="18"/>
  <c r="LCJ220" i="18"/>
  <c r="LCK220" i="18"/>
  <c r="LCL220" i="18"/>
  <c r="LCM220" i="18"/>
  <c r="LCN220" i="18"/>
  <c r="LCO220" i="18"/>
  <c r="LCP220" i="18"/>
  <c r="LCQ220" i="18"/>
  <c r="LCR220" i="18"/>
  <c r="LCS220" i="18"/>
  <c r="LCT220" i="18"/>
  <c r="LCU220" i="18"/>
  <c r="LCV220" i="18"/>
  <c r="LCW220" i="18"/>
  <c r="LCX220" i="18"/>
  <c r="LCY220" i="18"/>
  <c r="LCZ220" i="18"/>
  <c r="LDA220" i="18"/>
  <c r="LDB220" i="18"/>
  <c r="LDC220" i="18"/>
  <c r="LDD220" i="18"/>
  <c r="LDE220" i="18"/>
  <c r="LDF220" i="18"/>
  <c r="LDG220" i="18"/>
  <c r="LDH220" i="18"/>
  <c r="LDI220" i="18"/>
  <c r="LDJ220" i="18"/>
  <c r="LDK220" i="18"/>
  <c r="LDL220" i="18"/>
  <c r="LDM220" i="18"/>
  <c r="LDN220" i="18"/>
  <c r="LDO220" i="18"/>
  <c r="LDP220" i="18"/>
  <c r="LDQ220" i="18"/>
  <c r="LDR220" i="18"/>
  <c r="LDS220" i="18"/>
  <c r="LDT220" i="18"/>
  <c r="LDU220" i="18"/>
  <c r="LDV220" i="18"/>
  <c r="LDW220" i="18"/>
  <c r="LDX220" i="18"/>
  <c r="LDY220" i="18"/>
  <c r="LDZ220" i="18"/>
  <c r="LEA220" i="18"/>
  <c r="LEB220" i="18"/>
  <c r="LEC220" i="18"/>
  <c r="LED220" i="18"/>
  <c r="LEE220" i="18"/>
  <c r="LEF220" i="18"/>
  <c r="LEG220" i="18"/>
  <c r="LEH220" i="18"/>
  <c r="LEI220" i="18"/>
  <c r="LEJ220" i="18"/>
  <c r="LEK220" i="18"/>
  <c r="LEL220" i="18"/>
  <c r="LEM220" i="18"/>
  <c r="LEN220" i="18"/>
  <c r="LEO220" i="18"/>
  <c r="LEP220" i="18"/>
  <c r="LEQ220" i="18"/>
  <c r="LER220" i="18"/>
  <c r="LES220" i="18"/>
  <c r="LET220" i="18"/>
  <c r="LEU220" i="18"/>
  <c r="LEV220" i="18"/>
  <c r="LEW220" i="18"/>
  <c r="LEX220" i="18"/>
  <c r="LEY220" i="18"/>
  <c r="LEZ220" i="18"/>
  <c r="LFA220" i="18"/>
  <c r="LFB220" i="18"/>
  <c r="LFC220" i="18"/>
  <c r="LFD220" i="18"/>
  <c r="LFE220" i="18"/>
  <c r="LFF220" i="18"/>
  <c r="LFG220" i="18"/>
  <c r="LFH220" i="18"/>
  <c r="LFI220" i="18"/>
  <c r="LFJ220" i="18"/>
  <c r="LFK220" i="18"/>
  <c r="LFL220" i="18"/>
  <c r="LFM220" i="18"/>
  <c r="LFN220" i="18"/>
  <c r="LFO220" i="18"/>
  <c r="LFP220" i="18"/>
  <c r="LFQ220" i="18"/>
  <c r="LFR220" i="18"/>
  <c r="LFS220" i="18"/>
  <c r="LFT220" i="18"/>
  <c r="LFU220" i="18"/>
  <c r="LFV220" i="18"/>
  <c r="LFW220" i="18"/>
  <c r="LFX220" i="18"/>
  <c r="LFY220" i="18"/>
  <c r="LFZ220" i="18"/>
  <c r="LGA220" i="18"/>
  <c r="LGB220" i="18"/>
  <c r="LGC220" i="18"/>
  <c r="LGD220" i="18"/>
  <c r="LGE220" i="18"/>
  <c r="LGF220" i="18"/>
  <c r="LGG220" i="18"/>
  <c r="LGH220" i="18"/>
  <c r="LGI220" i="18"/>
  <c r="LGJ220" i="18"/>
  <c r="LGK220" i="18"/>
  <c r="LGL220" i="18"/>
  <c r="LGM220" i="18"/>
  <c r="LGN220" i="18"/>
  <c r="LGO220" i="18"/>
  <c r="LGP220" i="18"/>
  <c r="LGQ220" i="18"/>
  <c r="LGR220" i="18"/>
  <c r="LGS220" i="18"/>
  <c r="LGT220" i="18"/>
  <c r="LGU220" i="18"/>
  <c r="LGV220" i="18"/>
  <c r="LGW220" i="18"/>
  <c r="LGX220" i="18"/>
  <c r="LGY220" i="18"/>
  <c r="LGZ220" i="18"/>
  <c r="LHA220" i="18"/>
  <c r="LHB220" i="18"/>
  <c r="LHC220" i="18"/>
  <c r="LHD220" i="18"/>
  <c r="LHE220" i="18"/>
  <c r="LHF220" i="18"/>
  <c r="LHG220" i="18"/>
  <c r="LHH220" i="18"/>
  <c r="LHI220" i="18"/>
  <c r="LHJ220" i="18"/>
  <c r="LHK220" i="18"/>
  <c r="LHL220" i="18"/>
  <c r="LHM220" i="18"/>
  <c r="LHN220" i="18"/>
  <c r="LHO220" i="18"/>
  <c r="LHP220" i="18"/>
  <c r="LHQ220" i="18"/>
  <c r="LHR220" i="18"/>
  <c r="LHS220" i="18"/>
  <c r="LHT220" i="18"/>
  <c r="LHU220" i="18"/>
  <c r="LHV220" i="18"/>
  <c r="LHW220" i="18"/>
  <c r="LHX220" i="18"/>
  <c r="LHY220" i="18"/>
  <c r="LHZ220" i="18"/>
  <c r="LIA220" i="18"/>
  <c r="LIB220" i="18"/>
  <c r="LIC220" i="18"/>
  <c r="LID220" i="18"/>
  <c r="LIE220" i="18"/>
  <c r="LIF220" i="18"/>
  <c r="LIG220" i="18"/>
  <c r="LIH220" i="18"/>
  <c r="LII220" i="18"/>
  <c r="LIJ220" i="18"/>
  <c r="LIK220" i="18"/>
  <c r="LIL220" i="18"/>
  <c r="LIM220" i="18"/>
  <c r="LIN220" i="18"/>
  <c r="LIO220" i="18"/>
  <c r="LIP220" i="18"/>
  <c r="LIQ220" i="18"/>
  <c r="LIR220" i="18"/>
  <c r="LIS220" i="18"/>
  <c r="LIT220" i="18"/>
  <c r="LIU220" i="18"/>
  <c r="LIV220" i="18"/>
  <c r="LIW220" i="18"/>
  <c r="LIX220" i="18"/>
  <c r="LIY220" i="18"/>
  <c r="LIZ220" i="18"/>
  <c r="LJA220" i="18"/>
  <c r="LJB220" i="18"/>
  <c r="LJC220" i="18"/>
  <c r="LJD220" i="18"/>
  <c r="LJE220" i="18"/>
  <c r="LJF220" i="18"/>
  <c r="LJG220" i="18"/>
  <c r="LJH220" i="18"/>
  <c r="LJI220" i="18"/>
  <c r="LJJ220" i="18"/>
  <c r="LJK220" i="18"/>
  <c r="LJL220" i="18"/>
  <c r="LJM220" i="18"/>
  <c r="LJN220" i="18"/>
  <c r="LJO220" i="18"/>
  <c r="LJP220" i="18"/>
  <c r="LJQ220" i="18"/>
  <c r="LJR220" i="18"/>
  <c r="LJS220" i="18"/>
  <c r="LJT220" i="18"/>
  <c r="LJU220" i="18"/>
  <c r="LJV220" i="18"/>
  <c r="LJW220" i="18"/>
  <c r="LJX220" i="18"/>
  <c r="LJY220" i="18"/>
  <c r="LJZ220" i="18"/>
  <c r="LKA220" i="18"/>
  <c r="LKB220" i="18"/>
  <c r="LKC220" i="18"/>
  <c r="LKD220" i="18"/>
  <c r="LKE220" i="18"/>
  <c r="LKF220" i="18"/>
  <c r="LKG220" i="18"/>
  <c r="LKH220" i="18"/>
  <c r="LKI220" i="18"/>
  <c r="LKJ220" i="18"/>
  <c r="LKK220" i="18"/>
  <c r="LKL220" i="18"/>
  <c r="LKM220" i="18"/>
  <c r="LKN220" i="18"/>
  <c r="LKO220" i="18"/>
  <c r="LKP220" i="18"/>
  <c r="LKQ220" i="18"/>
  <c r="LKR220" i="18"/>
  <c r="LKS220" i="18"/>
  <c r="LKT220" i="18"/>
  <c r="LKU220" i="18"/>
  <c r="LKV220" i="18"/>
  <c r="LKW220" i="18"/>
  <c r="LKX220" i="18"/>
  <c r="LKY220" i="18"/>
  <c r="LKZ220" i="18"/>
  <c r="LLA220" i="18"/>
  <c r="LLB220" i="18"/>
  <c r="LLC220" i="18"/>
  <c r="LLD220" i="18"/>
  <c r="LLE220" i="18"/>
  <c r="LLF220" i="18"/>
  <c r="LLG220" i="18"/>
  <c r="LLH220" i="18"/>
  <c r="LLI220" i="18"/>
  <c r="LLJ220" i="18"/>
  <c r="LLK220" i="18"/>
  <c r="LLL220" i="18"/>
  <c r="LLM220" i="18"/>
  <c r="LLN220" i="18"/>
  <c r="LLO220" i="18"/>
  <c r="LLP220" i="18"/>
  <c r="LLQ220" i="18"/>
  <c r="LLR220" i="18"/>
  <c r="LLS220" i="18"/>
  <c r="LLT220" i="18"/>
  <c r="LLU220" i="18"/>
  <c r="LLV220" i="18"/>
  <c r="LLW220" i="18"/>
  <c r="LLX220" i="18"/>
  <c r="LLY220" i="18"/>
  <c r="LLZ220" i="18"/>
  <c r="LMA220" i="18"/>
  <c r="LMB220" i="18"/>
  <c r="LMC220" i="18"/>
  <c r="LMD220" i="18"/>
  <c r="LME220" i="18"/>
  <c r="LMF220" i="18"/>
  <c r="LMG220" i="18"/>
  <c r="LMH220" i="18"/>
  <c r="LMI220" i="18"/>
  <c r="LMJ220" i="18"/>
  <c r="LMK220" i="18"/>
  <c r="LML220" i="18"/>
  <c r="LMM220" i="18"/>
  <c r="LMN220" i="18"/>
  <c r="LMO220" i="18"/>
  <c r="LMP220" i="18"/>
  <c r="LMQ220" i="18"/>
  <c r="LMR220" i="18"/>
  <c r="LMS220" i="18"/>
  <c r="LMT220" i="18"/>
  <c r="LMU220" i="18"/>
  <c r="LMV220" i="18"/>
  <c r="LMW220" i="18"/>
  <c r="LMX220" i="18"/>
  <c r="LMY220" i="18"/>
  <c r="LMZ220" i="18"/>
  <c r="LNA220" i="18"/>
  <c r="LNB220" i="18"/>
  <c r="LNC220" i="18"/>
  <c r="LND220" i="18"/>
  <c r="LNE220" i="18"/>
  <c r="LNF220" i="18"/>
  <c r="LNG220" i="18"/>
  <c r="LNH220" i="18"/>
  <c r="LNI220" i="18"/>
  <c r="LNJ220" i="18"/>
  <c r="LNK220" i="18"/>
  <c r="LNL220" i="18"/>
  <c r="LNM220" i="18"/>
  <c r="LNN220" i="18"/>
  <c r="LNO220" i="18"/>
  <c r="LNP220" i="18"/>
  <c r="LNQ220" i="18"/>
  <c r="LNR220" i="18"/>
  <c r="LNS220" i="18"/>
  <c r="LNT220" i="18"/>
  <c r="LNU220" i="18"/>
  <c r="LNV220" i="18"/>
  <c r="LNW220" i="18"/>
  <c r="LNX220" i="18"/>
  <c r="LNY220" i="18"/>
  <c r="LNZ220" i="18"/>
  <c r="LOA220" i="18"/>
  <c r="LOB220" i="18"/>
  <c r="LOC220" i="18"/>
  <c r="LOD220" i="18"/>
  <c r="LOE220" i="18"/>
  <c r="LOF220" i="18"/>
  <c r="LOG220" i="18"/>
  <c r="LOH220" i="18"/>
  <c r="LOI220" i="18"/>
  <c r="LOJ220" i="18"/>
  <c r="LOK220" i="18"/>
  <c r="LOL220" i="18"/>
  <c r="LOM220" i="18"/>
  <c r="LON220" i="18"/>
  <c r="LOO220" i="18"/>
  <c r="LOP220" i="18"/>
  <c r="LOQ220" i="18"/>
  <c r="LOR220" i="18"/>
  <c r="LOS220" i="18"/>
  <c r="LOT220" i="18"/>
  <c r="LOU220" i="18"/>
  <c r="LOV220" i="18"/>
  <c r="LOW220" i="18"/>
  <c r="LOX220" i="18"/>
  <c r="LOY220" i="18"/>
  <c r="LOZ220" i="18"/>
  <c r="LPA220" i="18"/>
  <c r="LPB220" i="18"/>
  <c r="LPC220" i="18"/>
  <c r="LPD220" i="18"/>
  <c r="LPE220" i="18"/>
  <c r="LPF220" i="18"/>
  <c r="LPG220" i="18"/>
  <c r="LPH220" i="18"/>
  <c r="LPI220" i="18"/>
  <c r="LPJ220" i="18"/>
  <c r="LPK220" i="18"/>
  <c r="LPL220" i="18"/>
  <c r="LPM220" i="18"/>
  <c r="LPN220" i="18"/>
  <c r="LPO220" i="18"/>
  <c r="LPP220" i="18"/>
  <c r="LPQ220" i="18"/>
  <c r="LPR220" i="18"/>
  <c r="LPS220" i="18"/>
  <c r="LPT220" i="18"/>
  <c r="LPU220" i="18"/>
  <c r="LPV220" i="18"/>
  <c r="LPW220" i="18"/>
  <c r="LPX220" i="18"/>
  <c r="LPY220" i="18"/>
  <c r="LPZ220" i="18"/>
  <c r="LQA220" i="18"/>
  <c r="LQB220" i="18"/>
  <c r="LQC220" i="18"/>
  <c r="LQD220" i="18"/>
  <c r="LQE220" i="18"/>
  <c r="LQF220" i="18"/>
  <c r="LQG220" i="18"/>
  <c r="LQH220" i="18"/>
  <c r="LQI220" i="18"/>
  <c r="LQJ220" i="18"/>
  <c r="LQK220" i="18"/>
  <c r="LQL220" i="18"/>
  <c r="LQM220" i="18"/>
  <c r="LQN220" i="18"/>
  <c r="LQO220" i="18"/>
  <c r="LQP220" i="18"/>
  <c r="LQQ220" i="18"/>
  <c r="LQR220" i="18"/>
  <c r="LQS220" i="18"/>
  <c r="LQT220" i="18"/>
  <c r="LQU220" i="18"/>
  <c r="LQV220" i="18"/>
  <c r="LQW220" i="18"/>
  <c r="LQX220" i="18"/>
  <c r="LQY220" i="18"/>
  <c r="LQZ220" i="18"/>
  <c r="LRA220" i="18"/>
  <c r="LRB220" i="18"/>
  <c r="LRC220" i="18"/>
  <c r="LRD220" i="18"/>
  <c r="LRE220" i="18"/>
  <c r="LRF220" i="18"/>
  <c r="LRG220" i="18"/>
  <c r="LRH220" i="18"/>
  <c r="LRI220" i="18"/>
  <c r="LRJ220" i="18"/>
  <c r="LRK220" i="18"/>
  <c r="LRL220" i="18"/>
  <c r="LRM220" i="18"/>
  <c r="LRN220" i="18"/>
  <c r="LRO220" i="18"/>
  <c r="LRP220" i="18"/>
  <c r="LRQ220" i="18"/>
  <c r="LRR220" i="18"/>
  <c r="LRS220" i="18"/>
  <c r="LRT220" i="18"/>
  <c r="LRU220" i="18"/>
  <c r="LRV220" i="18"/>
  <c r="LRW220" i="18"/>
  <c r="LRX220" i="18"/>
  <c r="LRY220" i="18"/>
  <c r="LRZ220" i="18"/>
  <c r="LSA220" i="18"/>
  <c r="LSB220" i="18"/>
  <c r="LSC220" i="18"/>
  <c r="LSD220" i="18"/>
  <c r="LSE220" i="18"/>
  <c r="LSF220" i="18"/>
  <c r="LSG220" i="18"/>
  <c r="LSH220" i="18"/>
  <c r="LSI220" i="18"/>
  <c r="LSJ220" i="18"/>
  <c r="LSK220" i="18"/>
  <c r="LSL220" i="18"/>
  <c r="LSM220" i="18"/>
  <c r="LSN220" i="18"/>
  <c r="LSO220" i="18"/>
  <c r="LSP220" i="18"/>
  <c r="LSQ220" i="18"/>
  <c r="LSR220" i="18"/>
  <c r="LSS220" i="18"/>
  <c r="LST220" i="18"/>
  <c r="LSU220" i="18"/>
  <c r="LSV220" i="18"/>
  <c r="LSW220" i="18"/>
  <c r="LSX220" i="18"/>
  <c r="LSY220" i="18"/>
  <c r="LSZ220" i="18"/>
  <c r="LTA220" i="18"/>
  <c r="LTB220" i="18"/>
  <c r="LTC220" i="18"/>
  <c r="LTD220" i="18"/>
  <c r="LTE220" i="18"/>
  <c r="LTF220" i="18"/>
  <c r="LTG220" i="18"/>
  <c r="LTH220" i="18"/>
  <c r="LTI220" i="18"/>
  <c r="LTJ220" i="18"/>
  <c r="LTK220" i="18"/>
  <c r="LTL220" i="18"/>
  <c r="LTM220" i="18"/>
  <c r="LTN220" i="18"/>
  <c r="LTO220" i="18"/>
  <c r="LTP220" i="18"/>
  <c r="LTQ220" i="18"/>
  <c r="LTR220" i="18"/>
  <c r="LTS220" i="18"/>
  <c r="LTT220" i="18"/>
  <c r="LTU220" i="18"/>
  <c r="LTV220" i="18"/>
  <c r="LTW220" i="18"/>
  <c r="LTX220" i="18"/>
  <c r="LTY220" i="18"/>
  <c r="LTZ220" i="18"/>
  <c r="LUA220" i="18"/>
  <c r="LUB220" i="18"/>
  <c r="LUC220" i="18"/>
  <c r="LUD220" i="18"/>
  <c r="LUE220" i="18"/>
  <c r="LUF220" i="18"/>
  <c r="LUG220" i="18"/>
  <c r="LUH220" i="18"/>
  <c r="LUI220" i="18"/>
  <c r="LUJ220" i="18"/>
  <c r="LUK220" i="18"/>
  <c r="LUL220" i="18"/>
  <c r="LUM220" i="18"/>
  <c r="LUN220" i="18"/>
  <c r="LUO220" i="18"/>
  <c r="LUP220" i="18"/>
  <c r="LUQ220" i="18"/>
  <c r="LUR220" i="18"/>
  <c r="LUS220" i="18"/>
  <c r="LUT220" i="18"/>
  <c r="LUU220" i="18"/>
  <c r="LUV220" i="18"/>
  <c r="LUW220" i="18"/>
  <c r="LUX220" i="18"/>
  <c r="LUY220" i="18"/>
  <c r="LUZ220" i="18"/>
  <c r="LVA220" i="18"/>
  <c r="LVB220" i="18"/>
  <c r="LVC220" i="18"/>
  <c r="LVD220" i="18"/>
  <c r="LVE220" i="18"/>
  <c r="LVF220" i="18"/>
  <c r="LVG220" i="18"/>
  <c r="LVH220" i="18"/>
  <c r="LVI220" i="18"/>
  <c r="LVJ220" i="18"/>
  <c r="LVK220" i="18"/>
  <c r="LVL220" i="18"/>
  <c r="LVM220" i="18"/>
  <c r="LVN220" i="18"/>
  <c r="LVO220" i="18"/>
  <c r="LVP220" i="18"/>
  <c r="LVQ220" i="18"/>
  <c r="LVR220" i="18"/>
  <c r="LVS220" i="18"/>
  <c r="LVT220" i="18"/>
  <c r="LVU220" i="18"/>
  <c r="LVV220" i="18"/>
  <c r="LVW220" i="18"/>
  <c r="LVX220" i="18"/>
  <c r="LVY220" i="18"/>
  <c r="LVZ220" i="18"/>
  <c r="LWA220" i="18"/>
  <c r="LWB220" i="18"/>
  <c r="LWC220" i="18"/>
  <c r="LWD220" i="18"/>
  <c r="LWE220" i="18"/>
  <c r="LWF220" i="18"/>
  <c r="LWG220" i="18"/>
  <c r="LWH220" i="18"/>
  <c r="LWI220" i="18"/>
  <c r="LWJ220" i="18"/>
  <c r="LWK220" i="18"/>
  <c r="LWL220" i="18"/>
  <c r="LWM220" i="18"/>
  <c r="LWN220" i="18"/>
  <c r="LWO220" i="18"/>
  <c r="LWP220" i="18"/>
  <c r="LWQ220" i="18"/>
  <c r="LWR220" i="18"/>
  <c r="LWS220" i="18"/>
  <c r="LWT220" i="18"/>
  <c r="LWU220" i="18"/>
  <c r="LWV220" i="18"/>
  <c r="LWW220" i="18"/>
  <c r="LWX220" i="18"/>
  <c r="LWY220" i="18"/>
  <c r="LWZ220" i="18"/>
  <c r="LXA220" i="18"/>
  <c r="LXB220" i="18"/>
  <c r="LXC220" i="18"/>
  <c r="LXD220" i="18"/>
  <c r="LXE220" i="18"/>
  <c r="LXF220" i="18"/>
  <c r="LXG220" i="18"/>
  <c r="LXH220" i="18"/>
  <c r="LXI220" i="18"/>
  <c r="LXJ220" i="18"/>
  <c r="LXK220" i="18"/>
  <c r="LXL220" i="18"/>
  <c r="LXM220" i="18"/>
  <c r="LXN220" i="18"/>
  <c r="LXO220" i="18"/>
  <c r="LXP220" i="18"/>
  <c r="LXQ220" i="18"/>
  <c r="LXR220" i="18"/>
  <c r="LXS220" i="18"/>
  <c r="LXT220" i="18"/>
  <c r="LXU220" i="18"/>
  <c r="LXV220" i="18"/>
  <c r="LXW220" i="18"/>
  <c r="LXX220" i="18"/>
  <c r="LXY220" i="18"/>
  <c r="LXZ220" i="18"/>
  <c r="LYA220" i="18"/>
  <c r="LYB220" i="18"/>
  <c r="LYC220" i="18"/>
  <c r="LYD220" i="18"/>
  <c r="LYE220" i="18"/>
  <c r="LYF220" i="18"/>
  <c r="LYG220" i="18"/>
  <c r="LYH220" i="18"/>
  <c r="LYI220" i="18"/>
  <c r="LYJ220" i="18"/>
  <c r="LYK220" i="18"/>
  <c r="LYL220" i="18"/>
  <c r="LYM220" i="18"/>
  <c r="LYN220" i="18"/>
  <c r="LYO220" i="18"/>
  <c r="LYP220" i="18"/>
  <c r="LYQ220" i="18"/>
  <c r="LYR220" i="18"/>
  <c r="LYS220" i="18"/>
  <c r="LYT220" i="18"/>
  <c r="LYU220" i="18"/>
  <c r="LYV220" i="18"/>
  <c r="LYW220" i="18"/>
  <c r="LYX220" i="18"/>
  <c r="LYY220" i="18"/>
  <c r="LYZ220" i="18"/>
  <c r="LZA220" i="18"/>
  <c r="LZB220" i="18"/>
  <c r="LZC220" i="18"/>
  <c r="LZD220" i="18"/>
  <c r="LZE220" i="18"/>
  <c r="LZF220" i="18"/>
  <c r="LZG220" i="18"/>
  <c r="LZH220" i="18"/>
  <c r="LZI220" i="18"/>
  <c r="LZJ220" i="18"/>
  <c r="LZK220" i="18"/>
  <c r="LZL220" i="18"/>
  <c r="LZM220" i="18"/>
  <c r="LZN220" i="18"/>
  <c r="LZO220" i="18"/>
  <c r="LZP220" i="18"/>
  <c r="LZQ220" i="18"/>
  <c r="LZR220" i="18"/>
  <c r="LZS220" i="18"/>
  <c r="LZT220" i="18"/>
  <c r="LZU220" i="18"/>
  <c r="LZV220" i="18"/>
  <c r="LZW220" i="18"/>
  <c r="LZX220" i="18"/>
  <c r="LZY220" i="18"/>
  <c r="LZZ220" i="18"/>
  <c r="MAA220" i="18"/>
  <c r="MAB220" i="18"/>
  <c r="MAC220" i="18"/>
  <c r="MAD220" i="18"/>
  <c r="MAE220" i="18"/>
  <c r="MAF220" i="18"/>
  <c r="MAG220" i="18"/>
  <c r="MAH220" i="18"/>
  <c r="MAI220" i="18"/>
  <c r="MAJ220" i="18"/>
  <c r="MAK220" i="18"/>
  <c r="MAL220" i="18"/>
  <c r="MAM220" i="18"/>
  <c r="MAN220" i="18"/>
  <c r="MAO220" i="18"/>
  <c r="MAP220" i="18"/>
  <c r="MAQ220" i="18"/>
  <c r="MAR220" i="18"/>
  <c r="MAS220" i="18"/>
  <c r="MAT220" i="18"/>
  <c r="MAU220" i="18"/>
  <c r="MAV220" i="18"/>
  <c r="MAW220" i="18"/>
  <c r="MAX220" i="18"/>
  <c r="MAY220" i="18"/>
  <c r="MAZ220" i="18"/>
  <c r="MBA220" i="18"/>
  <c r="MBB220" i="18"/>
  <c r="MBC220" i="18"/>
  <c r="MBD220" i="18"/>
  <c r="MBE220" i="18"/>
  <c r="MBF220" i="18"/>
  <c r="MBG220" i="18"/>
  <c r="MBH220" i="18"/>
  <c r="MBI220" i="18"/>
  <c r="MBJ220" i="18"/>
  <c r="MBK220" i="18"/>
  <c r="MBL220" i="18"/>
  <c r="MBM220" i="18"/>
  <c r="MBN220" i="18"/>
  <c r="MBO220" i="18"/>
  <c r="MBP220" i="18"/>
  <c r="MBQ220" i="18"/>
  <c r="MBR220" i="18"/>
  <c r="MBS220" i="18"/>
  <c r="MBT220" i="18"/>
  <c r="MBU220" i="18"/>
  <c r="MBV220" i="18"/>
  <c r="MBW220" i="18"/>
  <c r="MBX220" i="18"/>
  <c r="MBY220" i="18"/>
  <c r="MBZ220" i="18"/>
  <c r="MCA220" i="18"/>
  <c r="MCB220" i="18"/>
  <c r="MCC220" i="18"/>
  <c r="MCD220" i="18"/>
  <c r="MCE220" i="18"/>
  <c r="MCF220" i="18"/>
  <c r="MCG220" i="18"/>
  <c r="MCH220" i="18"/>
  <c r="MCI220" i="18"/>
  <c r="MCJ220" i="18"/>
  <c r="MCK220" i="18"/>
  <c r="MCL220" i="18"/>
  <c r="MCM220" i="18"/>
  <c r="MCN220" i="18"/>
  <c r="MCO220" i="18"/>
  <c r="MCP220" i="18"/>
  <c r="MCQ220" i="18"/>
  <c r="MCR220" i="18"/>
  <c r="MCS220" i="18"/>
  <c r="MCT220" i="18"/>
  <c r="MCU220" i="18"/>
  <c r="MCV220" i="18"/>
  <c r="MCW220" i="18"/>
  <c r="MCX220" i="18"/>
  <c r="MCY220" i="18"/>
  <c r="MCZ220" i="18"/>
  <c r="MDA220" i="18"/>
  <c r="MDB220" i="18"/>
  <c r="MDC220" i="18"/>
  <c r="MDD220" i="18"/>
  <c r="MDE220" i="18"/>
  <c r="MDF220" i="18"/>
  <c r="MDG220" i="18"/>
  <c r="MDH220" i="18"/>
  <c r="MDI220" i="18"/>
  <c r="MDJ220" i="18"/>
  <c r="MDK220" i="18"/>
  <c r="MDL220" i="18"/>
  <c r="MDM220" i="18"/>
  <c r="MDN220" i="18"/>
  <c r="MDO220" i="18"/>
  <c r="MDP220" i="18"/>
  <c r="MDQ220" i="18"/>
  <c r="MDR220" i="18"/>
  <c r="MDS220" i="18"/>
  <c r="MDT220" i="18"/>
  <c r="MDU220" i="18"/>
  <c r="MDV220" i="18"/>
  <c r="MDW220" i="18"/>
  <c r="MDX220" i="18"/>
  <c r="MDY220" i="18"/>
  <c r="MDZ220" i="18"/>
  <c r="MEA220" i="18"/>
  <c r="MEB220" i="18"/>
  <c r="MEC220" i="18"/>
  <c r="MED220" i="18"/>
  <c r="MEE220" i="18"/>
  <c r="MEF220" i="18"/>
  <c r="MEG220" i="18"/>
  <c r="MEH220" i="18"/>
  <c r="MEI220" i="18"/>
  <c r="MEJ220" i="18"/>
  <c r="MEK220" i="18"/>
  <c r="MEL220" i="18"/>
  <c r="MEM220" i="18"/>
  <c r="MEN220" i="18"/>
  <c r="MEO220" i="18"/>
  <c r="MEP220" i="18"/>
  <c r="MEQ220" i="18"/>
  <c r="MER220" i="18"/>
  <c r="MES220" i="18"/>
  <c r="MET220" i="18"/>
  <c r="MEU220" i="18"/>
  <c r="MEV220" i="18"/>
  <c r="MEW220" i="18"/>
  <c r="MEX220" i="18"/>
  <c r="MEY220" i="18"/>
  <c r="MEZ220" i="18"/>
  <c r="MFA220" i="18"/>
  <c r="MFB220" i="18"/>
  <c r="MFC220" i="18"/>
  <c r="MFD220" i="18"/>
  <c r="MFE220" i="18"/>
  <c r="MFF220" i="18"/>
  <c r="MFG220" i="18"/>
  <c r="MFH220" i="18"/>
  <c r="MFI220" i="18"/>
  <c r="MFJ220" i="18"/>
  <c r="MFK220" i="18"/>
  <c r="MFL220" i="18"/>
  <c r="MFM220" i="18"/>
  <c r="MFN220" i="18"/>
  <c r="MFO220" i="18"/>
  <c r="MFP220" i="18"/>
  <c r="MFQ220" i="18"/>
  <c r="MFR220" i="18"/>
  <c r="MFS220" i="18"/>
  <c r="MFT220" i="18"/>
  <c r="MFU220" i="18"/>
  <c r="MFV220" i="18"/>
  <c r="MFW220" i="18"/>
  <c r="MFX220" i="18"/>
  <c r="MFY220" i="18"/>
  <c r="MFZ220" i="18"/>
  <c r="MGA220" i="18"/>
  <c r="MGB220" i="18"/>
  <c r="MGC220" i="18"/>
  <c r="MGD220" i="18"/>
  <c r="MGE220" i="18"/>
  <c r="MGF220" i="18"/>
  <c r="MGG220" i="18"/>
  <c r="MGH220" i="18"/>
  <c r="MGI220" i="18"/>
  <c r="MGJ220" i="18"/>
  <c r="MGK220" i="18"/>
  <c r="MGL220" i="18"/>
  <c r="MGM220" i="18"/>
  <c r="MGN220" i="18"/>
  <c r="MGO220" i="18"/>
  <c r="MGP220" i="18"/>
  <c r="MGQ220" i="18"/>
  <c r="MGR220" i="18"/>
  <c r="MGS220" i="18"/>
  <c r="MGT220" i="18"/>
  <c r="MGU220" i="18"/>
  <c r="MGV220" i="18"/>
  <c r="MGW220" i="18"/>
  <c r="MGX220" i="18"/>
  <c r="MGY220" i="18"/>
  <c r="MGZ220" i="18"/>
  <c r="MHA220" i="18"/>
  <c r="MHB220" i="18"/>
  <c r="MHC220" i="18"/>
  <c r="MHD220" i="18"/>
  <c r="MHE220" i="18"/>
  <c r="MHF220" i="18"/>
  <c r="MHG220" i="18"/>
  <c r="MHH220" i="18"/>
  <c r="MHI220" i="18"/>
  <c r="MHJ220" i="18"/>
  <c r="MHK220" i="18"/>
  <c r="MHL220" i="18"/>
  <c r="MHM220" i="18"/>
  <c r="MHN220" i="18"/>
  <c r="MHO220" i="18"/>
  <c r="MHP220" i="18"/>
  <c r="MHQ220" i="18"/>
  <c r="MHR220" i="18"/>
  <c r="MHS220" i="18"/>
  <c r="MHT220" i="18"/>
  <c r="MHU220" i="18"/>
  <c r="MHV220" i="18"/>
  <c r="MHW220" i="18"/>
  <c r="MHX220" i="18"/>
  <c r="MHY220" i="18"/>
  <c r="MHZ220" i="18"/>
  <c r="MIA220" i="18"/>
  <c r="MIB220" i="18"/>
  <c r="MIC220" i="18"/>
  <c r="MID220" i="18"/>
  <c r="MIE220" i="18"/>
  <c r="MIF220" i="18"/>
  <c r="MIG220" i="18"/>
  <c r="MIH220" i="18"/>
  <c r="MII220" i="18"/>
  <c r="MIJ220" i="18"/>
  <c r="MIK220" i="18"/>
  <c r="MIL220" i="18"/>
  <c r="MIM220" i="18"/>
  <c r="MIN220" i="18"/>
  <c r="MIO220" i="18"/>
  <c r="MIP220" i="18"/>
  <c r="MIQ220" i="18"/>
  <c r="MIR220" i="18"/>
  <c r="MIS220" i="18"/>
  <c r="MIT220" i="18"/>
  <c r="MIU220" i="18"/>
  <c r="MIV220" i="18"/>
  <c r="MIW220" i="18"/>
  <c r="MIX220" i="18"/>
  <c r="MIY220" i="18"/>
  <c r="MIZ220" i="18"/>
  <c r="MJA220" i="18"/>
  <c r="MJB220" i="18"/>
  <c r="MJC220" i="18"/>
  <c r="MJD220" i="18"/>
  <c r="MJE220" i="18"/>
  <c r="MJF220" i="18"/>
  <c r="MJG220" i="18"/>
  <c r="MJH220" i="18"/>
  <c r="MJI220" i="18"/>
  <c r="MJJ220" i="18"/>
  <c r="MJK220" i="18"/>
  <c r="MJL220" i="18"/>
  <c r="MJM220" i="18"/>
  <c r="MJN220" i="18"/>
  <c r="MJO220" i="18"/>
  <c r="MJP220" i="18"/>
  <c r="MJQ220" i="18"/>
  <c r="MJR220" i="18"/>
  <c r="MJS220" i="18"/>
  <c r="MJT220" i="18"/>
  <c r="MJU220" i="18"/>
  <c r="MJV220" i="18"/>
  <c r="MJW220" i="18"/>
  <c r="MJX220" i="18"/>
  <c r="MJY220" i="18"/>
  <c r="MJZ220" i="18"/>
  <c r="MKA220" i="18"/>
  <c r="MKB220" i="18"/>
  <c r="MKC220" i="18"/>
  <c r="MKD220" i="18"/>
  <c r="MKE220" i="18"/>
  <c r="MKF220" i="18"/>
  <c r="MKG220" i="18"/>
  <c r="MKH220" i="18"/>
  <c r="MKI220" i="18"/>
  <c r="MKJ220" i="18"/>
  <c r="MKK220" i="18"/>
  <c r="MKL220" i="18"/>
  <c r="MKM220" i="18"/>
  <c r="MKN220" i="18"/>
  <c r="MKO220" i="18"/>
  <c r="MKP220" i="18"/>
  <c r="MKQ220" i="18"/>
  <c r="MKR220" i="18"/>
  <c r="MKS220" i="18"/>
  <c r="MKT220" i="18"/>
  <c r="MKU220" i="18"/>
  <c r="MKV220" i="18"/>
  <c r="MKW220" i="18"/>
  <c r="MKX220" i="18"/>
  <c r="MKY220" i="18"/>
  <c r="MKZ220" i="18"/>
  <c r="MLA220" i="18"/>
  <c r="MLB220" i="18"/>
  <c r="MLC220" i="18"/>
  <c r="MLD220" i="18"/>
  <c r="MLE220" i="18"/>
  <c r="MLF220" i="18"/>
  <c r="MLG220" i="18"/>
  <c r="MLH220" i="18"/>
  <c r="MLI220" i="18"/>
  <c r="MLJ220" i="18"/>
  <c r="MLK220" i="18"/>
  <c r="MLL220" i="18"/>
  <c r="MLM220" i="18"/>
  <c r="MLN220" i="18"/>
  <c r="MLO220" i="18"/>
  <c r="MLP220" i="18"/>
  <c r="MLQ220" i="18"/>
  <c r="MLR220" i="18"/>
  <c r="MLS220" i="18"/>
  <c r="MLT220" i="18"/>
  <c r="MLU220" i="18"/>
  <c r="MLV220" i="18"/>
  <c r="MLW220" i="18"/>
  <c r="MLX220" i="18"/>
  <c r="MLY220" i="18"/>
  <c r="MLZ220" i="18"/>
  <c r="MMA220" i="18"/>
  <c r="MMB220" i="18"/>
  <c r="MMC220" i="18"/>
  <c r="MMD220" i="18"/>
  <c r="MME220" i="18"/>
  <c r="MMF220" i="18"/>
  <c r="MMG220" i="18"/>
  <c r="MMH220" i="18"/>
  <c r="MMI220" i="18"/>
  <c r="MMJ220" i="18"/>
  <c r="MMK220" i="18"/>
  <c r="MML220" i="18"/>
  <c r="MMM220" i="18"/>
  <c r="MMN220" i="18"/>
  <c r="MMO220" i="18"/>
  <c r="MMP220" i="18"/>
  <c r="MMQ220" i="18"/>
  <c r="MMR220" i="18"/>
  <c r="MMS220" i="18"/>
  <c r="MMT220" i="18"/>
  <c r="MMU220" i="18"/>
  <c r="MMV220" i="18"/>
  <c r="MMW220" i="18"/>
  <c r="MMX220" i="18"/>
  <c r="MMY220" i="18"/>
  <c r="MMZ220" i="18"/>
  <c r="MNA220" i="18"/>
  <c r="MNB220" i="18"/>
  <c r="MNC220" i="18"/>
  <c r="MND220" i="18"/>
  <c r="MNE220" i="18"/>
  <c r="MNF220" i="18"/>
  <c r="MNG220" i="18"/>
  <c r="MNH220" i="18"/>
  <c r="MNI220" i="18"/>
  <c r="MNJ220" i="18"/>
  <c r="MNK220" i="18"/>
  <c r="MNL220" i="18"/>
  <c r="MNM220" i="18"/>
  <c r="MNN220" i="18"/>
  <c r="MNO220" i="18"/>
  <c r="MNP220" i="18"/>
  <c r="MNQ220" i="18"/>
  <c r="MNR220" i="18"/>
  <c r="MNS220" i="18"/>
  <c r="MNT220" i="18"/>
  <c r="MNU220" i="18"/>
  <c r="MNV220" i="18"/>
  <c r="MNW220" i="18"/>
  <c r="MNX220" i="18"/>
  <c r="MNY220" i="18"/>
  <c r="MNZ220" i="18"/>
  <c r="MOA220" i="18"/>
  <c r="MOB220" i="18"/>
  <c r="MOC220" i="18"/>
  <c r="MOD220" i="18"/>
  <c r="MOE220" i="18"/>
  <c r="MOF220" i="18"/>
  <c r="MOG220" i="18"/>
  <c r="MOH220" i="18"/>
  <c r="MOI220" i="18"/>
  <c r="MOJ220" i="18"/>
  <c r="MOK220" i="18"/>
  <c r="MOL220" i="18"/>
  <c r="MOM220" i="18"/>
  <c r="MON220" i="18"/>
  <c r="MOO220" i="18"/>
  <c r="MOP220" i="18"/>
  <c r="MOQ220" i="18"/>
  <c r="MOR220" i="18"/>
  <c r="MOS220" i="18"/>
  <c r="MOT220" i="18"/>
  <c r="MOU220" i="18"/>
  <c r="MOV220" i="18"/>
  <c r="MOW220" i="18"/>
  <c r="MOX220" i="18"/>
  <c r="MOY220" i="18"/>
  <c r="MOZ220" i="18"/>
  <c r="MPA220" i="18"/>
  <c r="MPB220" i="18"/>
  <c r="MPC220" i="18"/>
  <c r="MPD220" i="18"/>
  <c r="MPE220" i="18"/>
  <c r="MPF220" i="18"/>
  <c r="MPG220" i="18"/>
  <c r="MPH220" i="18"/>
  <c r="MPI220" i="18"/>
  <c r="MPJ220" i="18"/>
  <c r="MPK220" i="18"/>
  <c r="MPL220" i="18"/>
  <c r="MPM220" i="18"/>
  <c r="MPN220" i="18"/>
  <c r="MPO220" i="18"/>
  <c r="MPP220" i="18"/>
  <c r="MPQ220" i="18"/>
  <c r="MPR220" i="18"/>
  <c r="MPS220" i="18"/>
  <c r="MPT220" i="18"/>
  <c r="MPU220" i="18"/>
  <c r="MPV220" i="18"/>
  <c r="MPW220" i="18"/>
  <c r="MPX220" i="18"/>
  <c r="MPY220" i="18"/>
  <c r="MPZ220" i="18"/>
  <c r="MQA220" i="18"/>
  <c r="MQB220" i="18"/>
  <c r="MQC220" i="18"/>
  <c r="MQD220" i="18"/>
  <c r="MQE220" i="18"/>
  <c r="MQF220" i="18"/>
  <c r="MQG220" i="18"/>
  <c r="MQH220" i="18"/>
  <c r="MQI220" i="18"/>
  <c r="MQJ220" i="18"/>
  <c r="MQK220" i="18"/>
  <c r="MQL220" i="18"/>
  <c r="MQM220" i="18"/>
  <c r="MQN220" i="18"/>
  <c r="MQO220" i="18"/>
  <c r="MQP220" i="18"/>
  <c r="MQQ220" i="18"/>
  <c r="MQR220" i="18"/>
  <c r="MQS220" i="18"/>
  <c r="MQT220" i="18"/>
  <c r="MQU220" i="18"/>
  <c r="MQV220" i="18"/>
  <c r="MQW220" i="18"/>
  <c r="MQX220" i="18"/>
  <c r="MQY220" i="18"/>
  <c r="MQZ220" i="18"/>
  <c r="MRA220" i="18"/>
  <c r="MRB220" i="18"/>
  <c r="MRC220" i="18"/>
  <c r="MRD220" i="18"/>
  <c r="MRE220" i="18"/>
  <c r="MRF220" i="18"/>
  <c r="MRG220" i="18"/>
  <c r="MRH220" i="18"/>
  <c r="MRI220" i="18"/>
  <c r="MRJ220" i="18"/>
  <c r="MRK220" i="18"/>
  <c r="MRL220" i="18"/>
  <c r="MRM220" i="18"/>
  <c r="MRN220" i="18"/>
  <c r="MRO220" i="18"/>
  <c r="MRP220" i="18"/>
  <c r="MRQ220" i="18"/>
  <c r="MRR220" i="18"/>
  <c r="MRS220" i="18"/>
  <c r="MRT220" i="18"/>
  <c r="MRU220" i="18"/>
  <c r="MRV220" i="18"/>
  <c r="MRW220" i="18"/>
  <c r="MRX220" i="18"/>
  <c r="MRY220" i="18"/>
  <c r="MRZ220" i="18"/>
  <c r="MSA220" i="18"/>
  <c r="MSB220" i="18"/>
  <c r="MSC220" i="18"/>
  <c r="MSD220" i="18"/>
  <c r="MSE220" i="18"/>
  <c r="MSF220" i="18"/>
  <c r="MSG220" i="18"/>
  <c r="MSH220" i="18"/>
  <c r="MSI220" i="18"/>
  <c r="MSJ220" i="18"/>
  <c r="MSK220" i="18"/>
  <c r="MSL220" i="18"/>
  <c r="MSM220" i="18"/>
  <c r="MSN220" i="18"/>
  <c r="MSO220" i="18"/>
  <c r="MSP220" i="18"/>
  <c r="MSQ220" i="18"/>
  <c r="MSR220" i="18"/>
  <c r="MSS220" i="18"/>
  <c r="MST220" i="18"/>
  <c r="MSU220" i="18"/>
  <c r="MSV220" i="18"/>
  <c r="MSW220" i="18"/>
  <c r="MSX220" i="18"/>
  <c r="MSY220" i="18"/>
  <c r="MSZ220" i="18"/>
  <c r="MTA220" i="18"/>
  <c r="MTB220" i="18"/>
  <c r="MTC220" i="18"/>
  <c r="MTD220" i="18"/>
  <c r="MTE220" i="18"/>
  <c r="MTF220" i="18"/>
  <c r="MTG220" i="18"/>
  <c r="MTH220" i="18"/>
  <c r="MTI220" i="18"/>
  <c r="MTJ220" i="18"/>
  <c r="MTK220" i="18"/>
  <c r="MTL220" i="18"/>
  <c r="MTM220" i="18"/>
  <c r="MTN220" i="18"/>
  <c r="MTO220" i="18"/>
  <c r="MTP220" i="18"/>
  <c r="MTQ220" i="18"/>
  <c r="MTR220" i="18"/>
  <c r="MTS220" i="18"/>
  <c r="MTT220" i="18"/>
  <c r="MTU220" i="18"/>
  <c r="MTV220" i="18"/>
  <c r="MTW220" i="18"/>
  <c r="MTX220" i="18"/>
  <c r="MTY220" i="18"/>
  <c r="MTZ220" i="18"/>
  <c r="MUA220" i="18"/>
  <c r="MUB220" i="18"/>
  <c r="MUC220" i="18"/>
  <c r="MUD220" i="18"/>
  <c r="MUE220" i="18"/>
  <c r="MUF220" i="18"/>
  <c r="MUG220" i="18"/>
  <c r="MUH220" i="18"/>
  <c r="MUI220" i="18"/>
  <c r="MUJ220" i="18"/>
  <c r="MUK220" i="18"/>
  <c r="MUL220" i="18"/>
  <c r="MUM220" i="18"/>
  <c r="MUN220" i="18"/>
  <c r="MUO220" i="18"/>
  <c r="MUP220" i="18"/>
  <c r="MUQ220" i="18"/>
  <c r="MUR220" i="18"/>
  <c r="MUS220" i="18"/>
  <c r="MUT220" i="18"/>
  <c r="MUU220" i="18"/>
  <c r="MUV220" i="18"/>
  <c r="MUW220" i="18"/>
  <c r="MUX220" i="18"/>
  <c r="MUY220" i="18"/>
  <c r="MUZ220" i="18"/>
  <c r="MVA220" i="18"/>
  <c r="MVB220" i="18"/>
  <c r="MVC220" i="18"/>
  <c r="MVD220" i="18"/>
  <c r="MVE220" i="18"/>
  <c r="MVF220" i="18"/>
  <c r="MVG220" i="18"/>
  <c r="MVH220" i="18"/>
  <c r="MVI220" i="18"/>
  <c r="MVJ220" i="18"/>
  <c r="MVK220" i="18"/>
  <c r="MVL220" i="18"/>
  <c r="MVM220" i="18"/>
  <c r="MVN220" i="18"/>
  <c r="MVO220" i="18"/>
  <c r="MVP220" i="18"/>
  <c r="MVQ220" i="18"/>
  <c r="MVR220" i="18"/>
  <c r="MVS220" i="18"/>
  <c r="MVT220" i="18"/>
  <c r="MVU220" i="18"/>
  <c r="MVV220" i="18"/>
  <c r="MVW220" i="18"/>
  <c r="MVX220" i="18"/>
  <c r="MVY220" i="18"/>
  <c r="MVZ220" i="18"/>
  <c r="MWA220" i="18"/>
  <c r="MWB220" i="18"/>
  <c r="MWC220" i="18"/>
  <c r="MWD220" i="18"/>
  <c r="MWE220" i="18"/>
  <c r="MWF220" i="18"/>
  <c r="MWG220" i="18"/>
  <c r="MWH220" i="18"/>
  <c r="MWI220" i="18"/>
  <c r="MWJ220" i="18"/>
  <c r="MWK220" i="18"/>
  <c r="MWL220" i="18"/>
  <c r="MWM220" i="18"/>
  <c r="MWN220" i="18"/>
  <c r="MWO220" i="18"/>
  <c r="MWP220" i="18"/>
  <c r="MWQ220" i="18"/>
  <c r="MWR220" i="18"/>
  <c r="MWS220" i="18"/>
  <c r="MWT220" i="18"/>
  <c r="MWU220" i="18"/>
  <c r="MWV220" i="18"/>
  <c r="MWW220" i="18"/>
  <c r="MWX220" i="18"/>
  <c r="MWY220" i="18"/>
  <c r="MWZ220" i="18"/>
  <c r="MXA220" i="18"/>
  <c r="MXB220" i="18"/>
  <c r="MXC220" i="18"/>
  <c r="MXD220" i="18"/>
  <c r="MXE220" i="18"/>
  <c r="MXF220" i="18"/>
  <c r="MXG220" i="18"/>
  <c r="MXH220" i="18"/>
  <c r="MXI220" i="18"/>
  <c r="MXJ220" i="18"/>
  <c r="MXK220" i="18"/>
  <c r="MXL220" i="18"/>
  <c r="MXM220" i="18"/>
  <c r="MXN220" i="18"/>
  <c r="MXO220" i="18"/>
  <c r="MXP220" i="18"/>
  <c r="MXQ220" i="18"/>
  <c r="MXR220" i="18"/>
  <c r="MXS220" i="18"/>
  <c r="MXT220" i="18"/>
  <c r="MXU220" i="18"/>
  <c r="MXV220" i="18"/>
  <c r="MXW220" i="18"/>
  <c r="MXX220" i="18"/>
  <c r="MXY220" i="18"/>
  <c r="MXZ220" i="18"/>
  <c r="MYA220" i="18"/>
  <c r="MYB220" i="18"/>
  <c r="MYC220" i="18"/>
  <c r="MYD220" i="18"/>
  <c r="MYE220" i="18"/>
  <c r="MYF220" i="18"/>
  <c r="MYG220" i="18"/>
  <c r="MYH220" i="18"/>
  <c r="MYI220" i="18"/>
  <c r="MYJ220" i="18"/>
  <c r="MYK220" i="18"/>
  <c r="MYL220" i="18"/>
  <c r="MYM220" i="18"/>
  <c r="MYN220" i="18"/>
  <c r="MYO220" i="18"/>
  <c r="MYP220" i="18"/>
  <c r="MYQ220" i="18"/>
  <c r="MYR220" i="18"/>
  <c r="MYS220" i="18"/>
  <c r="MYT220" i="18"/>
  <c r="MYU220" i="18"/>
  <c r="MYV220" i="18"/>
  <c r="MYW220" i="18"/>
  <c r="MYX220" i="18"/>
  <c r="MYY220" i="18"/>
  <c r="MYZ220" i="18"/>
  <c r="MZA220" i="18"/>
  <c r="MZB220" i="18"/>
  <c r="MZC220" i="18"/>
  <c r="MZD220" i="18"/>
  <c r="MZE220" i="18"/>
  <c r="MZF220" i="18"/>
  <c r="MZG220" i="18"/>
  <c r="MZH220" i="18"/>
  <c r="MZI220" i="18"/>
  <c r="MZJ220" i="18"/>
  <c r="MZK220" i="18"/>
  <c r="MZL220" i="18"/>
  <c r="MZM220" i="18"/>
  <c r="MZN220" i="18"/>
  <c r="MZO220" i="18"/>
  <c r="MZP220" i="18"/>
  <c r="MZQ220" i="18"/>
  <c r="MZR220" i="18"/>
  <c r="MZS220" i="18"/>
  <c r="MZT220" i="18"/>
  <c r="MZU220" i="18"/>
  <c r="MZV220" i="18"/>
  <c r="MZW220" i="18"/>
  <c r="MZX220" i="18"/>
  <c r="MZY220" i="18"/>
  <c r="MZZ220" i="18"/>
  <c r="NAA220" i="18"/>
  <c r="NAB220" i="18"/>
  <c r="NAC220" i="18"/>
  <c r="NAD220" i="18"/>
  <c r="NAE220" i="18"/>
  <c r="NAF220" i="18"/>
  <c r="NAG220" i="18"/>
  <c r="NAH220" i="18"/>
  <c r="NAI220" i="18"/>
  <c r="NAJ220" i="18"/>
  <c r="NAK220" i="18"/>
  <c r="NAL220" i="18"/>
  <c r="NAM220" i="18"/>
  <c r="NAN220" i="18"/>
  <c r="NAO220" i="18"/>
  <c r="NAP220" i="18"/>
  <c r="NAQ220" i="18"/>
  <c r="NAR220" i="18"/>
  <c r="NAS220" i="18"/>
  <c r="NAT220" i="18"/>
  <c r="NAU220" i="18"/>
  <c r="NAV220" i="18"/>
  <c r="NAW220" i="18"/>
  <c r="NAX220" i="18"/>
  <c r="NAY220" i="18"/>
  <c r="NAZ220" i="18"/>
  <c r="NBA220" i="18"/>
  <c r="NBB220" i="18"/>
  <c r="NBC220" i="18"/>
  <c r="NBD220" i="18"/>
  <c r="NBE220" i="18"/>
  <c r="NBF220" i="18"/>
  <c r="NBG220" i="18"/>
  <c r="NBH220" i="18"/>
  <c r="NBI220" i="18"/>
  <c r="NBJ220" i="18"/>
  <c r="NBK220" i="18"/>
  <c r="NBL220" i="18"/>
  <c r="NBM220" i="18"/>
  <c r="NBN220" i="18"/>
  <c r="NBO220" i="18"/>
  <c r="NBP220" i="18"/>
  <c r="NBQ220" i="18"/>
  <c r="NBR220" i="18"/>
  <c r="NBS220" i="18"/>
  <c r="NBT220" i="18"/>
  <c r="NBU220" i="18"/>
  <c r="NBV220" i="18"/>
  <c r="NBW220" i="18"/>
  <c r="NBX220" i="18"/>
  <c r="NBY220" i="18"/>
  <c r="NBZ220" i="18"/>
  <c r="NCA220" i="18"/>
  <c r="NCB220" i="18"/>
  <c r="NCC220" i="18"/>
  <c r="NCD220" i="18"/>
  <c r="NCE220" i="18"/>
  <c r="NCF220" i="18"/>
  <c r="NCG220" i="18"/>
  <c r="NCH220" i="18"/>
  <c r="NCI220" i="18"/>
  <c r="NCJ220" i="18"/>
  <c r="NCK220" i="18"/>
  <c r="NCL220" i="18"/>
  <c r="NCM220" i="18"/>
  <c r="NCN220" i="18"/>
  <c r="NCO220" i="18"/>
  <c r="NCP220" i="18"/>
  <c r="NCQ220" i="18"/>
  <c r="NCR220" i="18"/>
  <c r="NCS220" i="18"/>
  <c r="NCT220" i="18"/>
  <c r="NCU220" i="18"/>
  <c r="NCV220" i="18"/>
  <c r="NCW220" i="18"/>
  <c r="NCX220" i="18"/>
  <c r="NCY220" i="18"/>
  <c r="NCZ220" i="18"/>
  <c r="NDA220" i="18"/>
  <c r="NDB220" i="18"/>
  <c r="NDC220" i="18"/>
  <c r="NDD220" i="18"/>
  <c r="NDE220" i="18"/>
  <c r="NDF220" i="18"/>
  <c r="NDG220" i="18"/>
  <c r="NDH220" i="18"/>
  <c r="NDI220" i="18"/>
  <c r="NDJ220" i="18"/>
  <c r="NDK220" i="18"/>
  <c r="NDL220" i="18"/>
  <c r="NDM220" i="18"/>
  <c r="NDN220" i="18"/>
  <c r="NDO220" i="18"/>
  <c r="NDP220" i="18"/>
  <c r="NDQ220" i="18"/>
  <c r="NDR220" i="18"/>
  <c r="NDS220" i="18"/>
  <c r="NDT220" i="18"/>
  <c r="NDU220" i="18"/>
  <c r="NDV220" i="18"/>
  <c r="NDW220" i="18"/>
  <c r="NDX220" i="18"/>
  <c r="NDY220" i="18"/>
  <c r="NDZ220" i="18"/>
  <c r="NEA220" i="18"/>
  <c r="NEB220" i="18"/>
  <c r="NEC220" i="18"/>
  <c r="NED220" i="18"/>
  <c r="NEE220" i="18"/>
  <c r="NEF220" i="18"/>
  <c r="NEG220" i="18"/>
  <c r="NEH220" i="18"/>
  <c r="NEI220" i="18"/>
  <c r="NEJ220" i="18"/>
  <c r="NEK220" i="18"/>
  <c r="NEL220" i="18"/>
  <c r="NEM220" i="18"/>
  <c r="NEN220" i="18"/>
  <c r="NEO220" i="18"/>
  <c r="NEP220" i="18"/>
  <c r="NEQ220" i="18"/>
  <c r="NER220" i="18"/>
  <c r="NES220" i="18"/>
  <c r="NET220" i="18"/>
  <c r="NEU220" i="18"/>
  <c r="NEV220" i="18"/>
  <c r="NEW220" i="18"/>
  <c r="NEX220" i="18"/>
  <c r="NEY220" i="18"/>
  <c r="NEZ220" i="18"/>
  <c r="NFA220" i="18"/>
  <c r="NFB220" i="18"/>
  <c r="NFC220" i="18"/>
  <c r="NFD220" i="18"/>
  <c r="NFE220" i="18"/>
  <c r="NFF220" i="18"/>
  <c r="NFG220" i="18"/>
  <c r="NFH220" i="18"/>
  <c r="NFI220" i="18"/>
  <c r="NFJ220" i="18"/>
  <c r="NFK220" i="18"/>
  <c r="NFL220" i="18"/>
  <c r="NFM220" i="18"/>
  <c r="NFN220" i="18"/>
  <c r="NFO220" i="18"/>
  <c r="NFP220" i="18"/>
  <c r="NFQ220" i="18"/>
  <c r="NFR220" i="18"/>
  <c r="NFS220" i="18"/>
  <c r="NFT220" i="18"/>
  <c r="NFU220" i="18"/>
  <c r="NFV220" i="18"/>
  <c r="NFW220" i="18"/>
  <c r="NFX220" i="18"/>
  <c r="NFY220" i="18"/>
  <c r="NFZ220" i="18"/>
  <c r="NGA220" i="18"/>
  <c r="NGB220" i="18"/>
  <c r="NGC220" i="18"/>
  <c r="NGD220" i="18"/>
  <c r="NGE220" i="18"/>
  <c r="NGF220" i="18"/>
  <c r="NGG220" i="18"/>
  <c r="NGH220" i="18"/>
  <c r="NGI220" i="18"/>
  <c r="NGJ220" i="18"/>
  <c r="NGK220" i="18"/>
  <c r="NGL220" i="18"/>
  <c r="NGM220" i="18"/>
  <c r="NGN220" i="18"/>
  <c r="NGO220" i="18"/>
  <c r="NGP220" i="18"/>
  <c r="NGQ220" i="18"/>
  <c r="NGR220" i="18"/>
  <c r="NGS220" i="18"/>
  <c r="NGT220" i="18"/>
  <c r="NGU220" i="18"/>
  <c r="NGV220" i="18"/>
  <c r="NGW220" i="18"/>
  <c r="NGX220" i="18"/>
  <c r="NGY220" i="18"/>
  <c r="NGZ220" i="18"/>
  <c r="NHA220" i="18"/>
  <c r="NHB220" i="18"/>
  <c r="NHC220" i="18"/>
  <c r="NHD220" i="18"/>
  <c r="NHE220" i="18"/>
  <c r="NHF220" i="18"/>
  <c r="NHG220" i="18"/>
  <c r="NHH220" i="18"/>
  <c r="NHI220" i="18"/>
  <c r="NHJ220" i="18"/>
  <c r="NHK220" i="18"/>
  <c r="NHL220" i="18"/>
  <c r="NHM220" i="18"/>
  <c r="NHN220" i="18"/>
  <c r="NHO220" i="18"/>
  <c r="NHP220" i="18"/>
  <c r="NHQ220" i="18"/>
  <c r="NHR220" i="18"/>
  <c r="NHS220" i="18"/>
  <c r="NHT220" i="18"/>
  <c r="NHU220" i="18"/>
  <c r="NHV220" i="18"/>
  <c r="NHW220" i="18"/>
  <c r="NHX220" i="18"/>
  <c r="NHY220" i="18"/>
  <c r="NHZ220" i="18"/>
  <c r="NIA220" i="18"/>
  <c r="NIB220" i="18"/>
  <c r="NIC220" i="18"/>
  <c r="NID220" i="18"/>
  <c r="NIE220" i="18"/>
  <c r="NIF220" i="18"/>
  <c r="NIG220" i="18"/>
  <c r="NIH220" i="18"/>
  <c r="NII220" i="18"/>
  <c r="NIJ220" i="18"/>
  <c r="NIK220" i="18"/>
  <c r="NIL220" i="18"/>
  <c r="NIM220" i="18"/>
  <c r="NIN220" i="18"/>
  <c r="NIO220" i="18"/>
  <c r="NIP220" i="18"/>
  <c r="NIQ220" i="18"/>
  <c r="NIR220" i="18"/>
  <c r="NIS220" i="18"/>
  <c r="NIT220" i="18"/>
  <c r="NIU220" i="18"/>
  <c r="NIV220" i="18"/>
  <c r="NIW220" i="18"/>
  <c r="NIX220" i="18"/>
  <c r="NIY220" i="18"/>
  <c r="NIZ220" i="18"/>
  <c r="NJA220" i="18"/>
  <c r="NJB220" i="18"/>
  <c r="NJC220" i="18"/>
  <c r="NJD220" i="18"/>
  <c r="NJE220" i="18"/>
  <c r="NJF220" i="18"/>
  <c r="NJG220" i="18"/>
  <c r="NJH220" i="18"/>
  <c r="NJI220" i="18"/>
  <c r="NJJ220" i="18"/>
  <c r="NJK220" i="18"/>
  <c r="NJL220" i="18"/>
  <c r="NJM220" i="18"/>
  <c r="NJN220" i="18"/>
  <c r="NJO220" i="18"/>
  <c r="NJP220" i="18"/>
  <c r="NJQ220" i="18"/>
  <c r="NJR220" i="18"/>
  <c r="NJS220" i="18"/>
  <c r="NJT220" i="18"/>
  <c r="NJU220" i="18"/>
  <c r="NJV220" i="18"/>
  <c r="NJW220" i="18"/>
  <c r="NJX220" i="18"/>
  <c r="NJY220" i="18"/>
  <c r="NJZ220" i="18"/>
  <c r="NKA220" i="18"/>
  <c r="NKB220" i="18"/>
  <c r="NKC220" i="18"/>
  <c r="NKD220" i="18"/>
  <c r="NKE220" i="18"/>
  <c r="NKF220" i="18"/>
  <c r="NKG220" i="18"/>
  <c r="NKH220" i="18"/>
  <c r="NKI220" i="18"/>
  <c r="NKJ220" i="18"/>
  <c r="NKK220" i="18"/>
  <c r="NKL220" i="18"/>
  <c r="NKM220" i="18"/>
  <c r="NKN220" i="18"/>
  <c r="NKO220" i="18"/>
  <c r="NKP220" i="18"/>
  <c r="NKQ220" i="18"/>
  <c r="NKR220" i="18"/>
  <c r="NKS220" i="18"/>
  <c r="NKT220" i="18"/>
  <c r="NKU220" i="18"/>
  <c r="NKV220" i="18"/>
  <c r="NKW220" i="18"/>
  <c r="NKX220" i="18"/>
  <c r="NKY220" i="18"/>
  <c r="NKZ220" i="18"/>
  <c r="NLA220" i="18"/>
  <c r="NLB220" i="18"/>
  <c r="NLC220" i="18"/>
  <c r="NLD220" i="18"/>
  <c r="NLE220" i="18"/>
  <c r="NLF220" i="18"/>
  <c r="NLG220" i="18"/>
  <c r="NLH220" i="18"/>
  <c r="NLI220" i="18"/>
  <c r="NLJ220" i="18"/>
  <c r="NLK220" i="18"/>
  <c r="NLL220" i="18"/>
  <c r="NLM220" i="18"/>
  <c r="NLN220" i="18"/>
  <c r="NLO220" i="18"/>
  <c r="NLP220" i="18"/>
  <c r="NLQ220" i="18"/>
  <c r="NLR220" i="18"/>
  <c r="NLS220" i="18"/>
  <c r="NLT220" i="18"/>
  <c r="NLU220" i="18"/>
  <c r="NLV220" i="18"/>
  <c r="NLW220" i="18"/>
  <c r="NLX220" i="18"/>
  <c r="NLY220" i="18"/>
  <c r="NLZ220" i="18"/>
  <c r="NMA220" i="18"/>
  <c r="NMB220" i="18"/>
  <c r="NMC220" i="18"/>
  <c r="NMD220" i="18"/>
  <c r="NME220" i="18"/>
  <c r="NMF220" i="18"/>
  <c r="NMG220" i="18"/>
  <c r="NMH220" i="18"/>
  <c r="NMI220" i="18"/>
  <c r="NMJ220" i="18"/>
  <c r="NMK220" i="18"/>
  <c r="NML220" i="18"/>
  <c r="NMM220" i="18"/>
  <c r="NMN220" i="18"/>
  <c r="NMO220" i="18"/>
  <c r="NMP220" i="18"/>
  <c r="NMQ220" i="18"/>
  <c r="NMR220" i="18"/>
  <c r="NMS220" i="18"/>
  <c r="NMT220" i="18"/>
  <c r="NMU220" i="18"/>
  <c r="NMV220" i="18"/>
  <c r="NMW220" i="18"/>
  <c r="NMX220" i="18"/>
  <c r="NMY220" i="18"/>
  <c r="NMZ220" i="18"/>
  <c r="NNA220" i="18"/>
  <c r="NNB220" i="18"/>
  <c r="NNC220" i="18"/>
  <c r="NND220" i="18"/>
  <c r="NNE220" i="18"/>
  <c r="NNF220" i="18"/>
  <c r="NNG220" i="18"/>
  <c r="NNH220" i="18"/>
  <c r="NNI220" i="18"/>
  <c r="NNJ220" i="18"/>
  <c r="NNK220" i="18"/>
  <c r="NNL220" i="18"/>
  <c r="NNM220" i="18"/>
  <c r="NNN220" i="18"/>
  <c r="NNO220" i="18"/>
  <c r="NNP220" i="18"/>
  <c r="NNQ220" i="18"/>
  <c r="NNR220" i="18"/>
  <c r="NNS220" i="18"/>
  <c r="NNT220" i="18"/>
  <c r="NNU220" i="18"/>
  <c r="NNV220" i="18"/>
  <c r="NNW220" i="18"/>
  <c r="NNX220" i="18"/>
  <c r="NNY220" i="18"/>
  <c r="NNZ220" i="18"/>
  <c r="NOA220" i="18"/>
  <c r="NOB220" i="18"/>
  <c r="NOC220" i="18"/>
  <c r="NOD220" i="18"/>
  <c r="NOE220" i="18"/>
  <c r="NOF220" i="18"/>
  <c r="NOG220" i="18"/>
  <c r="NOH220" i="18"/>
  <c r="NOI220" i="18"/>
  <c r="NOJ220" i="18"/>
  <c r="NOK220" i="18"/>
  <c r="NOL220" i="18"/>
  <c r="NOM220" i="18"/>
  <c r="NON220" i="18"/>
  <c r="NOO220" i="18"/>
  <c r="NOP220" i="18"/>
  <c r="NOQ220" i="18"/>
  <c r="NOR220" i="18"/>
  <c r="NOS220" i="18"/>
  <c r="NOT220" i="18"/>
  <c r="NOU220" i="18"/>
  <c r="NOV220" i="18"/>
  <c r="NOW220" i="18"/>
  <c r="NOX220" i="18"/>
  <c r="NOY220" i="18"/>
  <c r="NOZ220" i="18"/>
  <c r="NPA220" i="18"/>
  <c r="NPB220" i="18"/>
  <c r="NPC220" i="18"/>
  <c r="NPD220" i="18"/>
  <c r="NPE220" i="18"/>
  <c r="NPF220" i="18"/>
  <c r="NPG220" i="18"/>
  <c r="NPH220" i="18"/>
  <c r="NPI220" i="18"/>
  <c r="NPJ220" i="18"/>
  <c r="NPK220" i="18"/>
  <c r="NPL220" i="18"/>
  <c r="NPM220" i="18"/>
  <c r="NPN220" i="18"/>
  <c r="NPO220" i="18"/>
  <c r="NPP220" i="18"/>
  <c r="NPQ220" i="18"/>
  <c r="NPR220" i="18"/>
  <c r="NPS220" i="18"/>
  <c r="NPT220" i="18"/>
  <c r="NPU220" i="18"/>
  <c r="NPV220" i="18"/>
  <c r="NPW220" i="18"/>
  <c r="NPX220" i="18"/>
  <c r="NPY220" i="18"/>
  <c r="NPZ220" i="18"/>
  <c r="NQA220" i="18"/>
  <c r="NQB220" i="18"/>
  <c r="NQC220" i="18"/>
  <c r="NQD220" i="18"/>
  <c r="NQE220" i="18"/>
  <c r="NQF220" i="18"/>
  <c r="NQG220" i="18"/>
  <c r="NQH220" i="18"/>
  <c r="NQI220" i="18"/>
  <c r="NQJ220" i="18"/>
  <c r="NQK220" i="18"/>
  <c r="NQL220" i="18"/>
  <c r="NQM220" i="18"/>
  <c r="NQN220" i="18"/>
  <c r="NQO220" i="18"/>
  <c r="NQP220" i="18"/>
  <c r="NQQ220" i="18"/>
  <c r="NQR220" i="18"/>
  <c r="NQS220" i="18"/>
  <c r="NQT220" i="18"/>
  <c r="NQU220" i="18"/>
  <c r="NQV220" i="18"/>
  <c r="NQW220" i="18"/>
  <c r="NQX220" i="18"/>
  <c r="NQY220" i="18"/>
  <c r="NQZ220" i="18"/>
  <c r="NRA220" i="18"/>
  <c r="NRB220" i="18"/>
  <c r="NRC220" i="18"/>
  <c r="NRD220" i="18"/>
  <c r="NRE220" i="18"/>
  <c r="NRF220" i="18"/>
  <c r="NRG220" i="18"/>
  <c r="NRH220" i="18"/>
  <c r="NRI220" i="18"/>
  <c r="NRJ220" i="18"/>
  <c r="NRK220" i="18"/>
  <c r="NRL220" i="18"/>
  <c r="NRM220" i="18"/>
  <c r="NRN220" i="18"/>
  <c r="NRO220" i="18"/>
  <c r="NRP220" i="18"/>
  <c r="NRQ220" i="18"/>
  <c r="NRR220" i="18"/>
  <c r="NRS220" i="18"/>
  <c r="NRT220" i="18"/>
  <c r="NRU220" i="18"/>
  <c r="NRV220" i="18"/>
  <c r="NRW220" i="18"/>
  <c r="NRX220" i="18"/>
  <c r="NRY220" i="18"/>
  <c r="NRZ220" i="18"/>
  <c r="NSA220" i="18"/>
  <c r="NSB220" i="18"/>
  <c r="NSC220" i="18"/>
  <c r="NSD220" i="18"/>
  <c r="NSE220" i="18"/>
  <c r="NSF220" i="18"/>
  <c r="NSG220" i="18"/>
  <c r="NSH220" i="18"/>
  <c r="NSI220" i="18"/>
  <c r="NSJ220" i="18"/>
  <c r="NSK220" i="18"/>
  <c r="NSL220" i="18"/>
  <c r="NSM220" i="18"/>
  <c r="NSN220" i="18"/>
  <c r="NSO220" i="18"/>
  <c r="NSP220" i="18"/>
  <c r="NSQ220" i="18"/>
  <c r="NSR220" i="18"/>
  <c r="NSS220" i="18"/>
  <c r="NST220" i="18"/>
  <c r="NSU220" i="18"/>
  <c r="NSV220" i="18"/>
  <c r="NSW220" i="18"/>
  <c r="NSX220" i="18"/>
  <c r="NSY220" i="18"/>
  <c r="NSZ220" i="18"/>
  <c r="NTA220" i="18"/>
  <c r="NTB220" i="18"/>
  <c r="NTC220" i="18"/>
  <c r="NTD220" i="18"/>
  <c r="NTE220" i="18"/>
  <c r="NTF220" i="18"/>
  <c r="NTG220" i="18"/>
  <c r="NTH220" i="18"/>
  <c r="NTI220" i="18"/>
  <c r="NTJ220" i="18"/>
  <c r="NTK220" i="18"/>
  <c r="NTL220" i="18"/>
  <c r="NTM220" i="18"/>
  <c r="NTN220" i="18"/>
  <c r="NTO220" i="18"/>
  <c r="NTP220" i="18"/>
  <c r="NTQ220" i="18"/>
  <c r="NTR220" i="18"/>
  <c r="NTS220" i="18"/>
  <c r="NTT220" i="18"/>
  <c r="NTU220" i="18"/>
  <c r="NTV220" i="18"/>
  <c r="NTW220" i="18"/>
  <c r="NTX220" i="18"/>
  <c r="NTY220" i="18"/>
  <c r="NTZ220" i="18"/>
  <c r="NUA220" i="18"/>
  <c r="NUB220" i="18"/>
  <c r="NUC220" i="18"/>
  <c r="NUD220" i="18"/>
  <c r="NUE220" i="18"/>
  <c r="NUF220" i="18"/>
  <c r="NUG220" i="18"/>
  <c r="NUH220" i="18"/>
  <c r="NUI220" i="18"/>
  <c r="NUJ220" i="18"/>
  <c r="NUK220" i="18"/>
  <c r="NUL220" i="18"/>
  <c r="NUM220" i="18"/>
  <c r="NUN220" i="18"/>
  <c r="NUO220" i="18"/>
  <c r="NUP220" i="18"/>
  <c r="NUQ220" i="18"/>
  <c r="NUR220" i="18"/>
  <c r="NUS220" i="18"/>
  <c r="NUT220" i="18"/>
  <c r="NUU220" i="18"/>
  <c r="NUV220" i="18"/>
  <c r="NUW220" i="18"/>
  <c r="NUX220" i="18"/>
  <c r="NUY220" i="18"/>
  <c r="NUZ220" i="18"/>
  <c r="NVA220" i="18"/>
  <c r="NVB220" i="18"/>
  <c r="NVC220" i="18"/>
  <c r="NVD220" i="18"/>
  <c r="NVE220" i="18"/>
  <c r="NVF220" i="18"/>
  <c r="NVG220" i="18"/>
  <c r="NVH220" i="18"/>
  <c r="NVI220" i="18"/>
  <c r="NVJ220" i="18"/>
  <c r="NVK220" i="18"/>
  <c r="NVL220" i="18"/>
  <c r="NVM220" i="18"/>
  <c r="NVN220" i="18"/>
  <c r="NVO220" i="18"/>
  <c r="NVP220" i="18"/>
  <c r="NVQ220" i="18"/>
  <c r="NVR220" i="18"/>
  <c r="NVS220" i="18"/>
  <c r="NVT220" i="18"/>
  <c r="NVU220" i="18"/>
  <c r="NVV220" i="18"/>
  <c r="NVW220" i="18"/>
  <c r="NVX220" i="18"/>
  <c r="NVY220" i="18"/>
  <c r="NVZ220" i="18"/>
  <c r="NWA220" i="18"/>
  <c r="NWB220" i="18"/>
  <c r="NWC220" i="18"/>
  <c r="NWD220" i="18"/>
  <c r="NWE220" i="18"/>
  <c r="NWF220" i="18"/>
  <c r="NWG220" i="18"/>
  <c r="NWH220" i="18"/>
  <c r="NWI220" i="18"/>
  <c r="NWJ220" i="18"/>
  <c r="NWK220" i="18"/>
  <c r="NWL220" i="18"/>
  <c r="NWM220" i="18"/>
  <c r="NWN220" i="18"/>
  <c r="NWO220" i="18"/>
  <c r="NWP220" i="18"/>
  <c r="NWQ220" i="18"/>
  <c r="NWR220" i="18"/>
  <c r="NWS220" i="18"/>
  <c r="NWT220" i="18"/>
  <c r="NWU220" i="18"/>
  <c r="NWV220" i="18"/>
  <c r="NWW220" i="18"/>
  <c r="NWX220" i="18"/>
  <c r="NWY220" i="18"/>
  <c r="NWZ220" i="18"/>
  <c r="NXA220" i="18"/>
  <c r="NXB220" i="18"/>
  <c r="NXC220" i="18"/>
  <c r="NXD220" i="18"/>
  <c r="NXE220" i="18"/>
  <c r="NXF220" i="18"/>
  <c r="NXG220" i="18"/>
  <c r="NXH220" i="18"/>
  <c r="NXI220" i="18"/>
  <c r="NXJ220" i="18"/>
  <c r="NXK220" i="18"/>
  <c r="NXL220" i="18"/>
  <c r="NXM220" i="18"/>
  <c r="NXN220" i="18"/>
  <c r="NXO220" i="18"/>
  <c r="NXP220" i="18"/>
  <c r="NXQ220" i="18"/>
  <c r="NXR220" i="18"/>
  <c r="NXS220" i="18"/>
  <c r="NXT220" i="18"/>
  <c r="NXU220" i="18"/>
  <c r="NXV220" i="18"/>
  <c r="NXW220" i="18"/>
  <c r="NXX220" i="18"/>
  <c r="NXY220" i="18"/>
  <c r="NXZ220" i="18"/>
  <c r="NYA220" i="18"/>
  <c r="NYB220" i="18"/>
  <c r="NYC220" i="18"/>
  <c r="NYD220" i="18"/>
  <c r="NYE220" i="18"/>
  <c r="NYF220" i="18"/>
  <c r="NYG220" i="18"/>
  <c r="NYH220" i="18"/>
  <c r="NYI220" i="18"/>
  <c r="NYJ220" i="18"/>
  <c r="NYK220" i="18"/>
  <c r="NYL220" i="18"/>
  <c r="NYM220" i="18"/>
  <c r="NYN220" i="18"/>
  <c r="NYO220" i="18"/>
  <c r="NYP220" i="18"/>
  <c r="NYQ220" i="18"/>
  <c r="NYR220" i="18"/>
  <c r="NYS220" i="18"/>
  <c r="NYT220" i="18"/>
  <c r="NYU220" i="18"/>
  <c r="NYV220" i="18"/>
  <c r="NYW220" i="18"/>
  <c r="NYX220" i="18"/>
  <c r="NYY220" i="18"/>
  <c r="NYZ220" i="18"/>
  <c r="NZA220" i="18"/>
  <c r="NZB220" i="18"/>
  <c r="NZC220" i="18"/>
  <c r="NZD220" i="18"/>
  <c r="NZE220" i="18"/>
  <c r="NZF220" i="18"/>
  <c r="NZG220" i="18"/>
  <c r="NZH220" i="18"/>
  <c r="NZI220" i="18"/>
  <c r="NZJ220" i="18"/>
  <c r="NZK220" i="18"/>
  <c r="NZL220" i="18"/>
  <c r="NZM220" i="18"/>
  <c r="NZN220" i="18"/>
  <c r="NZO220" i="18"/>
  <c r="NZP220" i="18"/>
  <c r="NZQ220" i="18"/>
  <c r="NZR220" i="18"/>
  <c r="NZS220" i="18"/>
  <c r="NZT220" i="18"/>
  <c r="NZU220" i="18"/>
  <c r="NZV220" i="18"/>
  <c r="NZW220" i="18"/>
  <c r="NZX220" i="18"/>
  <c r="NZY220" i="18"/>
  <c r="NZZ220" i="18"/>
  <c r="OAA220" i="18"/>
  <c r="OAB220" i="18"/>
  <c r="OAC220" i="18"/>
  <c r="OAD220" i="18"/>
  <c r="OAE220" i="18"/>
  <c r="OAF220" i="18"/>
  <c r="OAG220" i="18"/>
  <c r="OAH220" i="18"/>
  <c r="OAI220" i="18"/>
  <c r="OAJ220" i="18"/>
  <c r="OAK220" i="18"/>
  <c r="OAL220" i="18"/>
  <c r="OAM220" i="18"/>
  <c r="OAN220" i="18"/>
  <c r="OAO220" i="18"/>
  <c r="OAP220" i="18"/>
  <c r="OAQ220" i="18"/>
  <c r="OAR220" i="18"/>
  <c r="OAS220" i="18"/>
  <c r="OAT220" i="18"/>
  <c r="OAU220" i="18"/>
  <c r="OAV220" i="18"/>
  <c r="OAW220" i="18"/>
  <c r="OAX220" i="18"/>
  <c r="OAY220" i="18"/>
  <c r="OAZ220" i="18"/>
  <c r="OBA220" i="18"/>
  <c r="OBB220" i="18"/>
  <c r="OBC220" i="18"/>
  <c r="OBD220" i="18"/>
  <c r="OBE220" i="18"/>
  <c r="OBF220" i="18"/>
  <c r="OBG220" i="18"/>
  <c r="OBH220" i="18"/>
  <c r="OBI220" i="18"/>
  <c r="OBJ220" i="18"/>
  <c r="OBK220" i="18"/>
  <c r="OBL220" i="18"/>
  <c r="OBM220" i="18"/>
  <c r="OBN220" i="18"/>
  <c r="OBO220" i="18"/>
  <c r="OBP220" i="18"/>
  <c r="OBQ220" i="18"/>
  <c r="OBR220" i="18"/>
  <c r="OBS220" i="18"/>
  <c r="OBT220" i="18"/>
  <c r="OBU220" i="18"/>
  <c r="OBV220" i="18"/>
  <c r="OBW220" i="18"/>
  <c r="OBX220" i="18"/>
  <c r="OBY220" i="18"/>
  <c r="OBZ220" i="18"/>
  <c r="OCA220" i="18"/>
  <c r="OCB220" i="18"/>
  <c r="OCC220" i="18"/>
  <c r="OCD220" i="18"/>
  <c r="OCE220" i="18"/>
  <c r="OCF220" i="18"/>
  <c r="OCG220" i="18"/>
  <c r="OCH220" i="18"/>
  <c r="OCI220" i="18"/>
  <c r="OCJ220" i="18"/>
  <c r="OCK220" i="18"/>
  <c r="OCL220" i="18"/>
  <c r="OCM220" i="18"/>
  <c r="OCN220" i="18"/>
  <c r="OCO220" i="18"/>
  <c r="OCP220" i="18"/>
  <c r="OCQ220" i="18"/>
  <c r="OCR220" i="18"/>
  <c r="OCS220" i="18"/>
  <c r="OCT220" i="18"/>
  <c r="OCU220" i="18"/>
  <c r="OCV220" i="18"/>
  <c r="OCW220" i="18"/>
  <c r="OCX220" i="18"/>
  <c r="OCY220" i="18"/>
  <c r="OCZ220" i="18"/>
  <c r="ODA220" i="18"/>
  <c r="ODB220" i="18"/>
  <c r="ODC220" i="18"/>
  <c r="ODD220" i="18"/>
  <c r="ODE220" i="18"/>
  <c r="ODF220" i="18"/>
  <c r="ODG220" i="18"/>
  <c r="ODH220" i="18"/>
  <c r="ODI220" i="18"/>
  <c r="ODJ220" i="18"/>
  <c r="ODK220" i="18"/>
  <c r="ODL220" i="18"/>
  <c r="ODM220" i="18"/>
  <c r="ODN220" i="18"/>
  <c r="ODO220" i="18"/>
  <c r="ODP220" i="18"/>
  <c r="ODQ220" i="18"/>
  <c r="ODR220" i="18"/>
  <c r="ODS220" i="18"/>
  <c r="ODT220" i="18"/>
  <c r="ODU220" i="18"/>
  <c r="ODV220" i="18"/>
  <c r="ODW220" i="18"/>
  <c r="ODX220" i="18"/>
  <c r="ODY220" i="18"/>
  <c r="ODZ220" i="18"/>
  <c r="OEA220" i="18"/>
  <c r="OEB220" i="18"/>
  <c r="OEC220" i="18"/>
  <c r="OED220" i="18"/>
  <c r="OEE220" i="18"/>
  <c r="OEF220" i="18"/>
  <c r="OEG220" i="18"/>
  <c r="OEH220" i="18"/>
  <c r="OEI220" i="18"/>
  <c r="OEJ220" i="18"/>
  <c r="OEK220" i="18"/>
  <c r="OEL220" i="18"/>
  <c r="OEM220" i="18"/>
  <c r="OEN220" i="18"/>
  <c r="OEO220" i="18"/>
  <c r="OEP220" i="18"/>
  <c r="OEQ220" i="18"/>
  <c r="OER220" i="18"/>
  <c r="OES220" i="18"/>
  <c r="OET220" i="18"/>
  <c r="OEU220" i="18"/>
  <c r="OEV220" i="18"/>
  <c r="OEW220" i="18"/>
  <c r="OEX220" i="18"/>
  <c r="OEY220" i="18"/>
  <c r="OEZ220" i="18"/>
  <c r="OFA220" i="18"/>
  <c r="OFB220" i="18"/>
  <c r="OFC220" i="18"/>
  <c r="OFD220" i="18"/>
  <c r="OFE220" i="18"/>
  <c r="OFF220" i="18"/>
  <c r="OFG220" i="18"/>
  <c r="OFH220" i="18"/>
  <c r="OFI220" i="18"/>
  <c r="OFJ220" i="18"/>
  <c r="OFK220" i="18"/>
  <c r="OFL220" i="18"/>
  <c r="OFM220" i="18"/>
  <c r="OFN220" i="18"/>
  <c r="OFO220" i="18"/>
  <c r="OFP220" i="18"/>
  <c r="OFQ220" i="18"/>
  <c r="OFR220" i="18"/>
  <c r="OFS220" i="18"/>
  <c r="OFT220" i="18"/>
  <c r="OFU220" i="18"/>
  <c r="OFV220" i="18"/>
  <c r="OFW220" i="18"/>
  <c r="OFX220" i="18"/>
  <c r="OFY220" i="18"/>
  <c r="OFZ220" i="18"/>
  <c r="OGA220" i="18"/>
  <c r="OGB220" i="18"/>
  <c r="OGC220" i="18"/>
  <c r="OGD220" i="18"/>
  <c r="OGE220" i="18"/>
  <c r="OGF220" i="18"/>
  <c r="OGG220" i="18"/>
  <c r="OGH220" i="18"/>
  <c r="OGI220" i="18"/>
  <c r="OGJ220" i="18"/>
  <c r="OGK220" i="18"/>
  <c r="OGL220" i="18"/>
  <c r="OGM220" i="18"/>
  <c r="OGN220" i="18"/>
  <c r="OGO220" i="18"/>
  <c r="OGP220" i="18"/>
  <c r="OGQ220" i="18"/>
  <c r="OGR220" i="18"/>
  <c r="OGS220" i="18"/>
  <c r="OGT220" i="18"/>
  <c r="OGU220" i="18"/>
  <c r="OGV220" i="18"/>
  <c r="OGW220" i="18"/>
  <c r="OGX220" i="18"/>
  <c r="OGY220" i="18"/>
  <c r="OGZ220" i="18"/>
  <c r="OHA220" i="18"/>
  <c r="OHB220" i="18"/>
  <c r="OHC220" i="18"/>
  <c r="OHD220" i="18"/>
  <c r="OHE220" i="18"/>
  <c r="OHF220" i="18"/>
  <c r="OHG220" i="18"/>
  <c r="OHH220" i="18"/>
  <c r="OHI220" i="18"/>
  <c r="OHJ220" i="18"/>
  <c r="OHK220" i="18"/>
  <c r="OHL220" i="18"/>
  <c r="OHM220" i="18"/>
  <c r="OHN220" i="18"/>
  <c r="OHO220" i="18"/>
  <c r="OHP220" i="18"/>
  <c r="OHQ220" i="18"/>
  <c r="OHR220" i="18"/>
  <c r="OHS220" i="18"/>
  <c r="OHT220" i="18"/>
  <c r="OHU220" i="18"/>
  <c r="OHV220" i="18"/>
  <c r="OHW220" i="18"/>
  <c r="OHX220" i="18"/>
  <c r="OHY220" i="18"/>
  <c r="OHZ220" i="18"/>
  <c r="OIA220" i="18"/>
  <c r="OIB220" i="18"/>
  <c r="OIC220" i="18"/>
  <c r="OID220" i="18"/>
  <c r="OIE220" i="18"/>
  <c r="OIF220" i="18"/>
  <c r="OIG220" i="18"/>
  <c r="OIH220" i="18"/>
  <c r="OII220" i="18"/>
  <c r="OIJ220" i="18"/>
  <c r="OIK220" i="18"/>
  <c r="OIL220" i="18"/>
  <c r="OIM220" i="18"/>
  <c r="OIN220" i="18"/>
  <c r="OIO220" i="18"/>
  <c r="OIP220" i="18"/>
  <c r="OIQ220" i="18"/>
  <c r="OIR220" i="18"/>
  <c r="OIS220" i="18"/>
  <c r="OIT220" i="18"/>
  <c r="OIU220" i="18"/>
  <c r="OIV220" i="18"/>
  <c r="OIW220" i="18"/>
  <c r="OIX220" i="18"/>
  <c r="OIY220" i="18"/>
  <c r="OIZ220" i="18"/>
  <c r="OJA220" i="18"/>
  <c r="OJB220" i="18"/>
  <c r="OJC220" i="18"/>
  <c r="OJD220" i="18"/>
  <c r="OJE220" i="18"/>
  <c r="OJF220" i="18"/>
  <c r="OJG220" i="18"/>
  <c r="OJH220" i="18"/>
  <c r="OJI220" i="18"/>
  <c r="OJJ220" i="18"/>
  <c r="OJK220" i="18"/>
  <c r="OJL220" i="18"/>
  <c r="OJM220" i="18"/>
  <c r="OJN220" i="18"/>
  <c r="OJO220" i="18"/>
  <c r="OJP220" i="18"/>
  <c r="OJQ220" i="18"/>
  <c r="OJR220" i="18"/>
  <c r="OJS220" i="18"/>
  <c r="OJT220" i="18"/>
  <c r="OJU220" i="18"/>
  <c r="OJV220" i="18"/>
  <c r="OJW220" i="18"/>
  <c r="OJX220" i="18"/>
  <c r="OJY220" i="18"/>
  <c r="OJZ220" i="18"/>
  <c r="OKA220" i="18"/>
  <c r="OKB220" i="18"/>
  <c r="OKC220" i="18"/>
  <c r="OKD220" i="18"/>
  <c r="OKE220" i="18"/>
  <c r="OKF220" i="18"/>
  <c r="OKG220" i="18"/>
  <c r="OKH220" i="18"/>
  <c r="OKI220" i="18"/>
  <c r="OKJ220" i="18"/>
  <c r="OKK220" i="18"/>
  <c r="OKL220" i="18"/>
  <c r="OKM220" i="18"/>
  <c r="OKN220" i="18"/>
  <c r="OKO220" i="18"/>
  <c r="OKP220" i="18"/>
  <c r="OKQ220" i="18"/>
  <c r="OKR220" i="18"/>
  <c r="OKS220" i="18"/>
  <c r="OKT220" i="18"/>
  <c r="OKU220" i="18"/>
  <c r="OKV220" i="18"/>
  <c r="OKW220" i="18"/>
  <c r="OKX220" i="18"/>
  <c r="OKY220" i="18"/>
  <c r="OKZ220" i="18"/>
  <c r="OLA220" i="18"/>
  <c r="OLB220" i="18"/>
  <c r="OLC220" i="18"/>
  <c r="OLD220" i="18"/>
  <c r="OLE220" i="18"/>
  <c r="OLF220" i="18"/>
  <c r="OLG220" i="18"/>
  <c r="OLH220" i="18"/>
  <c r="OLI220" i="18"/>
  <c r="OLJ220" i="18"/>
  <c r="OLK220" i="18"/>
  <c r="OLL220" i="18"/>
  <c r="OLM220" i="18"/>
  <c r="OLN220" i="18"/>
  <c r="OLO220" i="18"/>
  <c r="OLP220" i="18"/>
  <c r="OLQ220" i="18"/>
  <c r="OLR220" i="18"/>
  <c r="OLS220" i="18"/>
  <c r="OLT220" i="18"/>
  <c r="OLU220" i="18"/>
  <c r="OLV220" i="18"/>
  <c r="OLW220" i="18"/>
  <c r="OLX220" i="18"/>
  <c r="OLY220" i="18"/>
  <c r="OLZ220" i="18"/>
  <c r="OMA220" i="18"/>
  <c r="OMB220" i="18"/>
  <c r="OMC220" i="18"/>
  <c r="OMD220" i="18"/>
  <c r="OME220" i="18"/>
  <c r="OMF220" i="18"/>
  <c r="OMG220" i="18"/>
  <c r="OMH220" i="18"/>
  <c r="OMI220" i="18"/>
  <c r="OMJ220" i="18"/>
  <c r="OMK220" i="18"/>
  <c r="OML220" i="18"/>
  <c r="OMM220" i="18"/>
  <c r="OMN220" i="18"/>
  <c r="OMO220" i="18"/>
  <c r="OMP220" i="18"/>
  <c r="OMQ220" i="18"/>
  <c r="OMR220" i="18"/>
  <c r="OMS220" i="18"/>
  <c r="OMT220" i="18"/>
  <c r="OMU220" i="18"/>
  <c r="OMV220" i="18"/>
  <c r="OMW220" i="18"/>
  <c r="OMX220" i="18"/>
  <c r="OMY220" i="18"/>
  <c r="OMZ220" i="18"/>
  <c r="ONA220" i="18"/>
  <c r="ONB220" i="18"/>
  <c r="ONC220" i="18"/>
  <c r="OND220" i="18"/>
  <c r="ONE220" i="18"/>
  <c r="ONF220" i="18"/>
  <c r="ONG220" i="18"/>
  <c r="ONH220" i="18"/>
  <c r="ONI220" i="18"/>
  <c r="ONJ220" i="18"/>
  <c r="ONK220" i="18"/>
  <c r="ONL220" i="18"/>
  <c r="ONM220" i="18"/>
  <c r="ONN220" i="18"/>
  <c r="ONO220" i="18"/>
  <c r="ONP220" i="18"/>
  <c r="ONQ220" i="18"/>
  <c r="ONR220" i="18"/>
  <c r="ONS220" i="18"/>
  <c r="ONT220" i="18"/>
  <c r="ONU220" i="18"/>
  <c r="ONV220" i="18"/>
  <c r="ONW220" i="18"/>
  <c r="ONX220" i="18"/>
  <c r="ONY220" i="18"/>
  <c r="ONZ220" i="18"/>
  <c r="OOA220" i="18"/>
  <c r="OOB220" i="18"/>
  <c r="OOC220" i="18"/>
  <c r="OOD220" i="18"/>
  <c r="OOE220" i="18"/>
  <c r="OOF220" i="18"/>
  <c r="OOG220" i="18"/>
  <c r="OOH220" i="18"/>
  <c r="OOI220" i="18"/>
  <c r="OOJ220" i="18"/>
  <c r="OOK220" i="18"/>
  <c r="OOL220" i="18"/>
  <c r="OOM220" i="18"/>
  <c r="OON220" i="18"/>
  <c r="OOO220" i="18"/>
  <c r="OOP220" i="18"/>
  <c r="OOQ220" i="18"/>
  <c r="OOR220" i="18"/>
  <c r="OOS220" i="18"/>
  <c r="OOT220" i="18"/>
  <c r="OOU220" i="18"/>
  <c r="OOV220" i="18"/>
  <c r="OOW220" i="18"/>
  <c r="OOX220" i="18"/>
  <c r="OOY220" i="18"/>
  <c r="OOZ220" i="18"/>
  <c r="OPA220" i="18"/>
  <c r="OPB220" i="18"/>
  <c r="OPC220" i="18"/>
  <c r="OPD220" i="18"/>
  <c r="OPE220" i="18"/>
  <c r="OPF220" i="18"/>
  <c r="OPG220" i="18"/>
  <c r="OPH220" i="18"/>
  <c r="OPI220" i="18"/>
  <c r="OPJ220" i="18"/>
  <c r="OPK220" i="18"/>
  <c r="OPL220" i="18"/>
  <c r="OPM220" i="18"/>
  <c r="OPN220" i="18"/>
  <c r="OPO220" i="18"/>
  <c r="OPP220" i="18"/>
  <c r="OPQ220" i="18"/>
  <c r="OPR220" i="18"/>
  <c r="OPS220" i="18"/>
  <c r="OPT220" i="18"/>
  <c r="OPU220" i="18"/>
  <c r="OPV220" i="18"/>
  <c r="OPW220" i="18"/>
  <c r="OPX220" i="18"/>
  <c r="OPY220" i="18"/>
  <c r="OPZ220" i="18"/>
  <c r="OQA220" i="18"/>
  <c r="OQB220" i="18"/>
  <c r="OQC220" i="18"/>
  <c r="OQD220" i="18"/>
  <c r="OQE220" i="18"/>
  <c r="OQF220" i="18"/>
  <c r="OQG220" i="18"/>
  <c r="OQH220" i="18"/>
  <c r="OQI220" i="18"/>
  <c r="OQJ220" i="18"/>
  <c r="OQK220" i="18"/>
  <c r="OQL220" i="18"/>
  <c r="OQM220" i="18"/>
  <c r="OQN220" i="18"/>
  <c r="OQO220" i="18"/>
  <c r="OQP220" i="18"/>
  <c r="OQQ220" i="18"/>
  <c r="OQR220" i="18"/>
  <c r="OQS220" i="18"/>
  <c r="OQT220" i="18"/>
  <c r="OQU220" i="18"/>
  <c r="OQV220" i="18"/>
  <c r="OQW220" i="18"/>
  <c r="OQX220" i="18"/>
  <c r="OQY220" i="18"/>
  <c r="OQZ220" i="18"/>
  <c r="ORA220" i="18"/>
  <c r="ORB220" i="18"/>
  <c r="ORC220" i="18"/>
  <c r="ORD220" i="18"/>
  <c r="ORE220" i="18"/>
  <c r="ORF220" i="18"/>
  <c r="ORG220" i="18"/>
  <c r="ORH220" i="18"/>
  <c r="ORI220" i="18"/>
  <c r="ORJ220" i="18"/>
  <c r="ORK220" i="18"/>
  <c r="ORL220" i="18"/>
  <c r="ORM220" i="18"/>
  <c r="ORN220" i="18"/>
  <c r="ORO220" i="18"/>
  <c r="ORP220" i="18"/>
  <c r="ORQ220" i="18"/>
  <c r="ORR220" i="18"/>
  <c r="ORS220" i="18"/>
  <c r="ORT220" i="18"/>
  <c r="ORU220" i="18"/>
  <c r="ORV220" i="18"/>
  <c r="ORW220" i="18"/>
  <c r="ORX220" i="18"/>
  <c r="ORY220" i="18"/>
  <c r="ORZ220" i="18"/>
  <c r="OSA220" i="18"/>
  <c r="OSB220" i="18"/>
  <c r="OSC220" i="18"/>
  <c r="OSD220" i="18"/>
  <c r="OSE220" i="18"/>
  <c r="OSF220" i="18"/>
  <c r="OSG220" i="18"/>
  <c r="OSH220" i="18"/>
  <c r="OSI220" i="18"/>
  <c r="OSJ220" i="18"/>
  <c r="OSK220" i="18"/>
  <c r="OSL220" i="18"/>
  <c r="OSM220" i="18"/>
  <c r="OSN220" i="18"/>
  <c r="OSO220" i="18"/>
  <c r="OSP220" i="18"/>
  <c r="OSQ220" i="18"/>
  <c r="OSR220" i="18"/>
  <c r="OSS220" i="18"/>
  <c r="OST220" i="18"/>
  <c r="OSU220" i="18"/>
  <c r="OSV220" i="18"/>
  <c r="OSW220" i="18"/>
  <c r="OSX220" i="18"/>
  <c r="OSY220" i="18"/>
  <c r="OSZ220" i="18"/>
  <c r="OTA220" i="18"/>
  <c r="OTB220" i="18"/>
  <c r="OTC220" i="18"/>
  <c r="OTD220" i="18"/>
  <c r="OTE220" i="18"/>
  <c r="OTF220" i="18"/>
  <c r="OTG220" i="18"/>
  <c r="OTH220" i="18"/>
  <c r="OTI220" i="18"/>
  <c r="OTJ220" i="18"/>
  <c r="OTK220" i="18"/>
  <c r="OTL220" i="18"/>
  <c r="OTM220" i="18"/>
  <c r="OTN220" i="18"/>
  <c r="OTO220" i="18"/>
  <c r="OTP220" i="18"/>
  <c r="OTQ220" i="18"/>
  <c r="OTR220" i="18"/>
  <c r="OTS220" i="18"/>
  <c r="OTT220" i="18"/>
  <c r="OTU220" i="18"/>
  <c r="OTV220" i="18"/>
  <c r="OTW220" i="18"/>
  <c r="OTX220" i="18"/>
  <c r="OTY220" i="18"/>
  <c r="OTZ220" i="18"/>
  <c r="OUA220" i="18"/>
  <c r="OUB220" i="18"/>
  <c r="OUC220" i="18"/>
  <c r="OUD220" i="18"/>
  <c r="OUE220" i="18"/>
  <c r="OUF220" i="18"/>
  <c r="OUG220" i="18"/>
  <c r="OUH220" i="18"/>
  <c r="OUI220" i="18"/>
  <c r="OUJ220" i="18"/>
  <c r="OUK220" i="18"/>
  <c r="OUL220" i="18"/>
  <c r="OUM220" i="18"/>
  <c r="OUN220" i="18"/>
  <c r="OUO220" i="18"/>
  <c r="OUP220" i="18"/>
  <c r="OUQ220" i="18"/>
  <c r="OUR220" i="18"/>
  <c r="OUS220" i="18"/>
  <c r="OUT220" i="18"/>
  <c r="OUU220" i="18"/>
  <c r="OUV220" i="18"/>
  <c r="OUW220" i="18"/>
  <c r="OUX220" i="18"/>
  <c r="OUY220" i="18"/>
  <c r="OUZ220" i="18"/>
  <c r="OVA220" i="18"/>
  <c r="OVB220" i="18"/>
  <c r="OVC220" i="18"/>
  <c r="OVD220" i="18"/>
  <c r="OVE220" i="18"/>
  <c r="OVF220" i="18"/>
  <c r="OVG220" i="18"/>
  <c r="OVH220" i="18"/>
  <c r="OVI220" i="18"/>
  <c r="OVJ220" i="18"/>
  <c r="OVK220" i="18"/>
  <c r="OVL220" i="18"/>
  <c r="OVM220" i="18"/>
  <c r="OVN220" i="18"/>
  <c r="OVO220" i="18"/>
  <c r="OVP220" i="18"/>
  <c r="OVQ220" i="18"/>
  <c r="OVR220" i="18"/>
  <c r="OVS220" i="18"/>
  <c r="OVT220" i="18"/>
  <c r="OVU220" i="18"/>
  <c r="OVV220" i="18"/>
  <c r="OVW220" i="18"/>
  <c r="OVX220" i="18"/>
  <c r="OVY220" i="18"/>
  <c r="OVZ220" i="18"/>
  <c r="OWA220" i="18"/>
  <c r="OWB220" i="18"/>
  <c r="OWC220" i="18"/>
  <c r="OWD220" i="18"/>
  <c r="OWE220" i="18"/>
  <c r="OWF220" i="18"/>
  <c r="OWG220" i="18"/>
  <c r="OWH220" i="18"/>
  <c r="OWI220" i="18"/>
  <c r="OWJ220" i="18"/>
  <c r="OWK220" i="18"/>
  <c r="OWL220" i="18"/>
  <c r="OWM220" i="18"/>
  <c r="OWN220" i="18"/>
  <c r="OWO220" i="18"/>
  <c r="OWP220" i="18"/>
  <c r="OWQ220" i="18"/>
  <c r="OWR220" i="18"/>
  <c r="OWS220" i="18"/>
  <c r="OWT220" i="18"/>
  <c r="OWU220" i="18"/>
  <c r="OWV220" i="18"/>
  <c r="OWW220" i="18"/>
  <c r="OWX220" i="18"/>
  <c r="OWY220" i="18"/>
  <c r="OWZ220" i="18"/>
  <c r="OXA220" i="18"/>
  <c r="OXB220" i="18"/>
  <c r="OXC220" i="18"/>
  <c r="OXD220" i="18"/>
  <c r="OXE220" i="18"/>
  <c r="OXF220" i="18"/>
  <c r="OXG220" i="18"/>
  <c r="OXH220" i="18"/>
  <c r="OXI220" i="18"/>
  <c r="OXJ220" i="18"/>
  <c r="OXK220" i="18"/>
  <c r="OXL220" i="18"/>
  <c r="OXM220" i="18"/>
  <c r="OXN220" i="18"/>
  <c r="OXO220" i="18"/>
  <c r="OXP220" i="18"/>
  <c r="OXQ220" i="18"/>
  <c r="OXR220" i="18"/>
  <c r="OXS220" i="18"/>
  <c r="OXT220" i="18"/>
  <c r="OXU220" i="18"/>
  <c r="OXV220" i="18"/>
  <c r="OXW220" i="18"/>
  <c r="OXX220" i="18"/>
  <c r="OXY220" i="18"/>
  <c r="OXZ220" i="18"/>
  <c r="OYA220" i="18"/>
  <c r="OYB220" i="18"/>
  <c r="OYC220" i="18"/>
  <c r="OYD220" i="18"/>
  <c r="OYE220" i="18"/>
  <c r="OYF220" i="18"/>
  <c r="OYG220" i="18"/>
  <c r="OYH220" i="18"/>
  <c r="OYI220" i="18"/>
  <c r="OYJ220" i="18"/>
  <c r="OYK220" i="18"/>
  <c r="OYL220" i="18"/>
  <c r="OYM220" i="18"/>
  <c r="OYN220" i="18"/>
  <c r="OYO220" i="18"/>
  <c r="OYP220" i="18"/>
  <c r="OYQ220" i="18"/>
  <c r="OYR220" i="18"/>
  <c r="OYS220" i="18"/>
  <c r="OYT220" i="18"/>
  <c r="OYU220" i="18"/>
  <c r="OYV220" i="18"/>
  <c r="OYW220" i="18"/>
  <c r="OYX220" i="18"/>
  <c r="OYY220" i="18"/>
  <c r="OYZ220" i="18"/>
  <c r="OZA220" i="18"/>
  <c r="OZB220" i="18"/>
  <c r="OZC220" i="18"/>
  <c r="OZD220" i="18"/>
  <c r="OZE220" i="18"/>
  <c r="OZF220" i="18"/>
  <c r="OZG220" i="18"/>
  <c r="OZH220" i="18"/>
  <c r="OZI220" i="18"/>
  <c r="OZJ220" i="18"/>
  <c r="OZK220" i="18"/>
  <c r="OZL220" i="18"/>
  <c r="OZM220" i="18"/>
  <c r="OZN220" i="18"/>
  <c r="OZO220" i="18"/>
  <c r="OZP220" i="18"/>
  <c r="OZQ220" i="18"/>
  <c r="OZR220" i="18"/>
  <c r="OZS220" i="18"/>
  <c r="OZT220" i="18"/>
  <c r="OZU220" i="18"/>
  <c r="OZV220" i="18"/>
  <c r="OZW220" i="18"/>
  <c r="OZX220" i="18"/>
  <c r="OZY220" i="18"/>
  <c r="OZZ220" i="18"/>
  <c r="PAA220" i="18"/>
  <c r="PAB220" i="18"/>
  <c r="PAC220" i="18"/>
  <c r="PAD220" i="18"/>
  <c r="PAE220" i="18"/>
  <c r="PAF220" i="18"/>
  <c r="PAG220" i="18"/>
  <c r="PAH220" i="18"/>
  <c r="PAI220" i="18"/>
  <c r="PAJ220" i="18"/>
  <c r="PAK220" i="18"/>
  <c r="PAL220" i="18"/>
  <c r="PAM220" i="18"/>
  <c r="PAN220" i="18"/>
  <c r="PAO220" i="18"/>
  <c r="PAP220" i="18"/>
  <c r="PAQ220" i="18"/>
  <c r="PAR220" i="18"/>
  <c r="PAS220" i="18"/>
  <c r="PAT220" i="18"/>
  <c r="PAU220" i="18"/>
  <c r="PAV220" i="18"/>
  <c r="PAW220" i="18"/>
  <c r="PAX220" i="18"/>
  <c r="PAY220" i="18"/>
  <c r="PAZ220" i="18"/>
  <c r="PBA220" i="18"/>
  <c r="PBB220" i="18"/>
  <c r="PBC220" i="18"/>
  <c r="PBD220" i="18"/>
  <c r="PBE220" i="18"/>
  <c r="PBF220" i="18"/>
  <c r="PBG220" i="18"/>
  <c r="PBH220" i="18"/>
  <c r="PBI220" i="18"/>
  <c r="PBJ220" i="18"/>
  <c r="PBK220" i="18"/>
  <c r="PBL220" i="18"/>
  <c r="PBM220" i="18"/>
  <c r="PBN220" i="18"/>
  <c r="PBO220" i="18"/>
  <c r="PBP220" i="18"/>
  <c r="PBQ220" i="18"/>
  <c r="PBR220" i="18"/>
  <c r="PBS220" i="18"/>
  <c r="PBT220" i="18"/>
  <c r="PBU220" i="18"/>
  <c r="PBV220" i="18"/>
  <c r="PBW220" i="18"/>
  <c r="PBX220" i="18"/>
  <c r="PBY220" i="18"/>
  <c r="PBZ220" i="18"/>
  <c r="PCA220" i="18"/>
  <c r="PCB220" i="18"/>
  <c r="PCC220" i="18"/>
  <c r="PCD220" i="18"/>
  <c r="PCE220" i="18"/>
  <c r="PCF220" i="18"/>
  <c r="PCG220" i="18"/>
  <c r="PCH220" i="18"/>
  <c r="PCI220" i="18"/>
  <c r="PCJ220" i="18"/>
  <c r="PCK220" i="18"/>
  <c r="PCL220" i="18"/>
  <c r="PCM220" i="18"/>
  <c r="PCN220" i="18"/>
  <c r="PCO220" i="18"/>
  <c r="PCP220" i="18"/>
  <c r="PCQ220" i="18"/>
  <c r="PCR220" i="18"/>
  <c r="PCS220" i="18"/>
  <c r="PCT220" i="18"/>
  <c r="PCU220" i="18"/>
  <c r="PCV220" i="18"/>
  <c r="PCW220" i="18"/>
  <c r="PCX220" i="18"/>
  <c r="PCY220" i="18"/>
  <c r="PCZ220" i="18"/>
  <c r="PDA220" i="18"/>
  <c r="PDB220" i="18"/>
  <c r="PDC220" i="18"/>
  <c r="PDD220" i="18"/>
  <c r="PDE220" i="18"/>
  <c r="PDF220" i="18"/>
  <c r="PDG220" i="18"/>
  <c r="PDH220" i="18"/>
  <c r="PDI220" i="18"/>
  <c r="PDJ220" i="18"/>
  <c r="PDK220" i="18"/>
  <c r="PDL220" i="18"/>
  <c r="PDM220" i="18"/>
  <c r="PDN220" i="18"/>
  <c r="PDO220" i="18"/>
  <c r="PDP220" i="18"/>
  <c r="PDQ220" i="18"/>
  <c r="PDR220" i="18"/>
  <c r="PDS220" i="18"/>
  <c r="PDT220" i="18"/>
  <c r="PDU220" i="18"/>
  <c r="PDV220" i="18"/>
  <c r="PDW220" i="18"/>
  <c r="PDX220" i="18"/>
  <c r="PDY220" i="18"/>
  <c r="PDZ220" i="18"/>
  <c r="PEA220" i="18"/>
  <c r="PEB220" i="18"/>
  <c r="PEC220" i="18"/>
  <c r="PED220" i="18"/>
  <c r="PEE220" i="18"/>
  <c r="PEF220" i="18"/>
  <c r="PEG220" i="18"/>
  <c r="PEH220" i="18"/>
  <c r="PEI220" i="18"/>
  <c r="PEJ220" i="18"/>
  <c r="PEK220" i="18"/>
  <c r="PEL220" i="18"/>
  <c r="PEM220" i="18"/>
  <c r="PEN220" i="18"/>
  <c r="PEO220" i="18"/>
  <c r="PEP220" i="18"/>
  <c r="PEQ220" i="18"/>
  <c r="PER220" i="18"/>
  <c r="PES220" i="18"/>
  <c r="PET220" i="18"/>
  <c r="PEU220" i="18"/>
  <c r="PEV220" i="18"/>
  <c r="PEW220" i="18"/>
  <c r="PEX220" i="18"/>
  <c r="PEY220" i="18"/>
  <c r="PEZ220" i="18"/>
  <c r="PFA220" i="18"/>
  <c r="PFB220" i="18"/>
  <c r="PFC220" i="18"/>
  <c r="PFD220" i="18"/>
  <c r="PFE220" i="18"/>
  <c r="PFF220" i="18"/>
  <c r="PFG220" i="18"/>
  <c r="PFH220" i="18"/>
  <c r="PFI220" i="18"/>
  <c r="PFJ220" i="18"/>
  <c r="PFK220" i="18"/>
  <c r="PFL220" i="18"/>
  <c r="PFM220" i="18"/>
  <c r="PFN220" i="18"/>
  <c r="PFO220" i="18"/>
  <c r="PFP220" i="18"/>
  <c r="PFQ220" i="18"/>
  <c r="PFR220" i="18"/>
  <c r="PFS220" i="18"/>
  <c r="PFT220" i="18"/>
  <c r="PFU220" i="18"/>
  <c r="PFV220" i="18"/>
  <c r="PFW220" i="18"/>
  <c r="PFX220" i="18"/>
  <c r="PFY220" i="18"/>
  <c r="PFZ220" i="18"/>
  <c r="PGA220" i="18"/>
  <c r="PGB220" i="18"/>
  <c r="PGC220" i="18"/>
  <c r="PGD220" i="18"/>
  <c r="PGE220" i="18"/>
  <c r="PGF220" i="18"/>
  <c r="PGG220" i="18"/>
  <c r="PGH220" i="18"/>
  <c r="PGI220" i="18"/>
  <c r="PGJ220" i="18"/>
  <c r="PGK220" i="18"/>
  <c r="PGL220" i="18"/>
  <c r="PGM220" i="18"/>
  <c r="PGN220" i="18"/>
  <c r="PGO220" i="18"/>
  <c r="PGP220" i="18"/>
  <c r="PGQ220" i="18"/>
  <c r="PGR220" i="18"/>
  <c r="PGS220" i="18"/>
  <c r="PGT220" i="18"/>
  <c r="PGU220" i="18"/>
  <c r="PGV220" i="18"/>
  <c r="PGW220" i="18"/>
  <c r="PGX220" i="18"/>
  <c r="PGY220" i="18"/>
  <c r="PGZ220" i="18"/>
  <c r="PHA220" i="18"/>
  <c r="PHB220" i="18"/>
  <c r="PHC220" i="18"/>
  <c r="PHD220" i="18"/>
  <c r="PHE220" i="18"/>
  <c r="PHF220" i="18"/>
  <c r="PHG220" i="18"/>
  <c r="PHH220" i="18"/>
  <c r="PHI220" i="18"/>
  <c r="PHJ220" i="18"/>
  <c r="PHK220" i="18"/>
  <c r="PHL220" i="18"/>
  <c r="PHM220" i="18"/>
  <c r="PHN220" i="18"/>
  <c r="PHO220" i="18"/>
  <c r="PHP220" i="18"/>
  <c r="PHQ220" i="18"/>
  <c r="PHR220" i="18"/>
  <c r="PHS220" i="18"/>
  <c r="PHT220" i="18"/>
  <c r="PHU220" i="18"/>
  <c r="PHV220" i="18"/>
  <c r="PHW220" i="18"/>
  <c r="PHX220" i="18"/>
  <c r="PHY220" i="18"/>
  <c r="PHZ220" i="18"/>
  <c r="PIA220" i="18"/>
  <c r="PIB220" i="18"/>
  <c r="PIC220" i="18"/>
  <c r="PID220" i="18"/>
  <c r="PIE220" i="18"/>
  <c r="PIF220" i="18"/>
  <c r="PIG220" i="18"/>
  <c r="PIH220" i="18"/>
  <c r="PII220" i="18"/>
  <c r="PIJ220" i="18"/>
  <c r="PIK220" i="18"/>
  <c r="PIL220" i="18"/>
  <c r="PIM220" i="18"/>
  <c r="PIN220" i="18"/>
  <c r="PIO220" i="18"/>
  <c r="PIP220" i="18"/>
  <c r="PIQ220" i="18"/>
  <c r="PIR220" i="18"/>
  <c r="PIS220" i="18"/>
  <c r="PIT220" i="18"/>
  <c r="PIU220" i="18"/>
  <c r="PIV220" i="18"/>
  <c r="PIW220" i="18"/>
  <c r="PIX220" i="18"/>
  <c r="PIY220" i="18"/>
  <c r="PIZ220" i="18"/>
  <c r="PJA220" i="18"/>
  <c r="PJB220" i="18"/>
  <c r="PJC220" i="18"/>
  <c r="PJD220" i="18"/>
  <c r="PJE220" i="18"/>
  <c r="PJF220" i="18"/>
  <c r="PJG220" i="18"/>
  <c r="PJH220" i="18"/>
  <c r="PJI220" i="18"/>
  <c r="PJJ220" i="18"/>
  <c r="PJK220" i="18"/>
  <c r="PJL220" i="18"/>
  <c r="PJM220" i="18"/>
  <c r="PJN220" i="18"/>
  <c r="PJO220" i="18"/>
  <c r="PJP220" i="18"/>
  <c r="PJQ220" i="18"/>
  <c r="PJR220" i="18"/>
  <c r="PJS220" i="18"/>
  <c r="PJT220" i="18"/>
  <c r="PJU220" i="18"/>
  <c r="PJV220" i="18"/>
  <c r="PJW220" i="18"/>
  <c r="PJX220" i="18"/>
  <c r="PJY220" i="18"/>
  <c r="PJZ220" i="18"/>
  <c r="PKA220" i="18"/>
  <c r="PKB220" i="18"/>
  <c r="PKC220" i="18"/>
  <c r="PKD220" i="18"/>
  <c r="PKE220" i="18"/>
  <c r="PKF220" i="18"/>
  <c r="PKG220" i="18"/>
  <c r="PKH220" i="18"/>
  <c r="PKI220" i="18"/>
  <c r="PKJ220" i="18"/>
  <c r="PKK220" i="18"/>
  <c r="PKL220" i="18"/>
  <c r="PKM220" i="18"/>
  <c r="PKN220" i="18"/>
  <c r="PKO220" i="18"/>
  <c r="PKP220" i="18"/>
  <c r="PKQ220" i="18"/>
  <c r="PKR220" i="18"/>
  <c r="PKS220" i="18"/>
  <c r="PKT220" i="18"/>
  <c r="PKU220" i="18"/>
  <c r="PKV220" i="18"/>
  <c r="PKW220" i="18"/>
  <c r="PKX220" i="18"/>
  <c r="PKY220" i="18"/>
  <c r="PKZ220" i="18"/>
  <c r="PLA220" i="18"/>
  <c r="PLB220" i="18"/>
  <c r="PLC220" i="18"/>
  <c r="PLD220" i="18"/>
  <c r="PLE220" i="18"/>
  <c r="PLF220" i="18"/>
  <c r="PLG220" i="18"/>
  <c r="PLH220" i="18"/>
  <c r="PLI220" i="18"/>
  <c r="PLJ220" i="18"/>
  <c r="PLK220" i="18"/>
  <c r="PLL220" i="18"/>
  <c r="PLM220" i="18"/>
  <c r="PLN220" i="18"/>
  <c r="PLO220" i="18"/>
  <c r="PLP220" i="18"/>
  <c r="PLQ220" i="18"/>
  <c r="PLR220" i="18"/>
  <c r="PLS220" i="18"/>
  <c r="PLT220" i="18"/>
  <c r="PLU220" i="18"/>
  <c r="PLV220" i="18"/>
  <c r="PLW220" i="18"/>
  <c r="PLX220" i="18"/>
  <c r="PLY220" i="18"/>
  <c r="PLZ220" i="18"/>
  <c r="PMA220" i="18"/>
  <c r="PMB220" i="18"/>
  <c r="PMC220" i="18"/>
  <c r="PMD220" i="18"/>
  <c r="PME220" i="18"/>
  <c r="PMF220" i="18"/>
  <c r="PMG220" i="18"/>
  <c r="PMH220" i="18"/>
  <c r="PMI220" i="18"/>
  <c r="PMJ220" i="18"/>
  <c r="PMK220" i="18"/>
  <c r="PML220" i="18"/>
  <c r="PMM220" i="18"/>
  <c r="PMN220" i="18"/>
  <c r="PMO220" i="18"/>
  <c r="PMP220" i="18"/>
  <c r="PMQ220" i="18"/>
  <c r="PMR220" i="18"/>
  <c r="PMS220" i="18"/>
  <c r="PMT220" i="18"/>
  <c r="PMU220" i="18"/>
  <c r="PMV220" i="18"/>
  <c r="PMW220" i="18"/>
  <c r="PMX220" i="18"/>
  <c r="PMY220" i="18"/>
  <c r="PMZ220" i="18"/>
  <c r="PNA220" i="18"/>
  <c r="PNB220" i="18"/>
  <c r="PNC220" i="18"/>
  <c r="PND220" i="18"/>
  <c r="PNE220" i="18"/>
  <c r="PNF220" i="18"/>
  <c r="PNG220" i="18"/>
  <c r="PNH220" i="18"/>
  <c r="PNI220" i="18"/>
  <c r="PNJ220" i="18"/>
  <c r="PNK220" i="18"/>
  <c r="PNL220" i="18"/>
  <c r="PNM220" i="18"/>
  <c r="PNN220" i="18"/>
  <c r="PNO220" i="18"/>
  <c r="PNP220" i="18"/>
  <c r="PNQ220" i="18"/>
  <c r="PNR220" i="18"/>
  <c r="PNS220" i="18"/>
  <c r="PNT220" i="18"/>
  <c r="PNU220" i="18"/>
  <c r="PNV220" i="18"/>
  <c r="PNW220" i="18"/>
  <c r="PNX220" i="18"/>
  <c r="PNY220" i="18"/>
  <c r="PNZ220" i="18"/>
  <c r="POA220" i="18"/>
  <c r="POB220" i="18"/>
  <c r="POC220" i="18"/>
  <c r="POD220" i="18"/>
  <c r="POE220" i="18"/>
  <c r="POF220" i="18"/>
  <c r="POG220" i="18"/>
  <c r="POH220" i="18"/>
  <c r="POI220" i="18"/>
  <c r="POJ220" i="18"/>
  <c r="POK220" i="18"/>
  <c r="POL220" i="18"/>
  <c r="POM220" i="18"/>
  <c r="PON220" i="18"/>
  <c r="POO220" i="18"/>
  <c r="POP220" i="18"/>
  <c r="POQ220" i="18"/>
  <c r="POR220" i="18"/>
  <c r="POS220" i="18"/>
  <c r="POT220" i="18"/>
  <c r="POU220" i="18"/>
  <c r="POV220" i="18"/>
  <c r="POW220" i="18"/>
  <c r="POX220" i="18"/>
  <c r="POY220" i="18"/>
  <c r="POZ220" i="18"/>
  <c r="PPA220" i="18"/>
  <c r="PPB220" i="18"/>
  <c r="PPC220" i="18"/>
  <c r="PPD220" i="18"/>
  <c r="PPE220" i="18"/>
  <c r="PPF220" i="18"/>
  <c r="PPG220" i="18"/>
  <c r="PPH220" i="18"/>
  <c r="PPI220" i="18"/>
  <c r="PPJ220" i="18"/>
  <c r="PPK220" i="18"/>
  <c r="PPL220" i="18"/>
  <c r="PPM220" i="18"/>
  <c r="PPN220" i="18"/>
  <c r="PPO220" i="18"/>
  <c r="PPP220" i="18"/>
  <c r="PPQ220" i="18"/>
  <c r="PPR220" i="18"/>
  <c r="PPS220" i="18"/>
  <c r="PPT220" i="18"/>
  <c r="PPU220" i="18"/>
  <c r="PPV220" i="18"/>
  <c r="PPW220" i="18"/>
  <c r="PPX220" i="18"/>
  <c r="PPY220" i="18"/>
  <c r="PPZ220" i="18"/>
  <c r="PQA220" i="18"/>
  <c r="PQB220" i="18"/>
  <c r="PQC220" i="18"/>
  <c r="PQD220" i="18"/>
  <c r="PQE220" i="18"/>
  <c r="PQF220" i="18"/>
  <c r="PQG220" i="18"/>
  <c r="PQH220" i="18"/>
  <c r="PQI220" i="18"/>
  <c r="PQJ220" i="18"/>
  <c r="PQK220" i="18"/>
  <c r="PQL220" i="18"/>
  <c r="PQM220" i="18"/>
  <c r="PQN220" i="18"/>
  <c r="PQO220" i="18"/>
  <c r="PQP220" i="18"/>
  <c r="PQQ220" i="18"/>
  <c r="PQR220" i="18"/>
  <c r="PQS220" i="18"/>
  <c r="PQT220" i="18"/>
  <c r="PQU220" i="18"/>
  <c r="PQV220" i="18"/>
  <c r="PQW220" i="18"/>
  <c r="PQX220" i="18"/>
  <c r="PQY220" i="18"/>
  <c r="PQZ220" i="18"/>
  <c r="PRA220" i="18"/>
  <c r="PRB220" i="18"/>
  <c r="PRC220" i="18"/>
  <c r="PRD220" i="18"/>
  <c r="PRE220" i="18"/>
  <c r="PRF220" i="18"/>
  <c r="PRG220" i="18"/>
  <c r="PRH220" i="18"/>
  <c r="PRI220" i="18"/>
  <c r="PRJ220" i="18"/>
  <c r="PRK220" i="18"/>
  <c r="PRL220" i="18"/>
  <c r="PRM220" i="18"/>
  <c r="PRN220" i="18"/>
  <c r="PRO220" i="18"/>
  <c r="PRP220" i="18"/>
  <c r="PRQ220" i="18"/>
  <c r="PRR220" i="18"/>
  <c r="PRS220" i="18"/>
  <c r="PRT220" i="18"/>
  <c r="PRU220" i="18"/>
  <c r="PRV220" i="18"/>
  <c r="PRW220" i="18"/>
  <c r="PRX220" i="18"/>
  <c r="PRY220" i="18"/>
  <c r="PRZ220" i="18"/>
  <c r="PSA220" i="18"/>
  <c r="PSB220" i="18"/>
  <c r="PSC220" i="18"/>
  <c r="PSD220" i="18"/>
  <c r="PSE220" i="18"/>
  <c r="PSF220" i="18"/>
  <c r="PSG220" i="18"/>
  <c r="PSH220" i="18"/>
  <c r="PSI220" i="18"/>
  <c r="PSJ220" i="18"/>
  <c r="PSK220" i="18"/>
  <c r="PSL220" i="18"/>
  <c r="PSM220" i="18"/>
  <c r="PSN220" i="18"/>
  <c r="PSO220" i="18"/>
  <c r="PSP220" i="18"/>
  <c r="PSQ220" i="18"/>
  <c r="PSR220" i="18"/>
  <c r="PSS220" i="18"/>
  <c r="PST220" i="18"/>
  <c r="PSU220" i="18"/>
  <c r="PSV220" i="18"/>
  <c r="PSW220" i="18"/>
  <c r="PSX220" i="18"/>
  <c r="PSY220" i="18"/>
  <c r="PSZ220" i="18"/>
  <c r="PTA220" i="18"/>
  <c r="PTB220" i="18"/>
  <c r="PTC220" i="18"/>
  <c r="PTD220" i="18"/>
  <c r="PTE220" i="18"/>
  <c r="PTF220" i="18"/>
  <c r="PTG220" i="18"/>
  <c r="PTH220" i="18"/>
  <c r="PTI220" i="18"/>
  <c r="PTJ220" i="18"/>
  <c r="PTK220" i="18"/>
  <c r="PTL220" i="18"/>
  <c r="PTM220" i="18"/>
  <c r="PTN220" i="18"/>
  <c r="PTO220" i="18"/>
  <c r="PTP220" i="18"/>
  <c r="PTQ220" i="18"/>
  <c r="PTR220" i="18"/>
  <c r="PTS220" i="18"/>
  <c r="PTT220" i="18"/>
  <c r="PTU220" i="18"/>
  <c r="PTV220" i="18"/>
  <c r="PTW220" i="18"/>
  <c r="PTX220" i="18"/>
  <c r="PTY220" i="18"/>
  <c r="PTZ220" i="18"/>
  <c r="PUA220" i="18"/>
  <c r="PUB220" i="18"/>
  <c r="PUC220" i="18"/>
  <c r="PUD220" i="18"/>
  <c r="PUE220" i="18"/>
  <c r="PUF220" i="18"/>
  <c r="PUG220" i="18"/>
  <c r="PUH220" i="18"/>
  <c r="PUI220" i="18"/>
  <c r="PUJ220" i="18"/>
  <c r="PUK220" i="18"/>
  <c r="PUL220" i="18"/>
  <c r="PUM220" i="18"/>
  <c r="PUN220" i="18"/>
  <c r="PUO220" i="18"/>
  <c r="PUP220" i="18"/>
  <c r="PUQ220" i="18"/>
  <c r="PUR220" i="18"/>
  <c r="PUS220" i="18"/>
  <c r="PUT220" i="18"/>
  <c r="PUU220" i="18"/>
  <c r="PUV220" i="18"/>
  <c r="PUW220" i="18"/>
  <c r="PUX220" i="18"/>
  <c r="PUY220" i="18"/>
  <c r="PUZ220" i="18"/>
  <c r="PVA220" i="18"/>
  <c r="PVB220" i="18"/>
  <c r="PVC220" i="18"/>
  <c r="PVD220" i="18"/>
  <c r="PVE220" i="18"/>
  <c r="PVF220" i="18"/>
  <c r="PVG220" i="18"/>
  <c r="PVH220" i="18"/>
  <c r="PVI220" i="18"/>
  <c r="PVJ220" i="18"/>
  <c r="PVK220" i="18"/>
  <c r="PVL220" i="18"/>
  <c r="PVM220" i="18"/>
  <c r="PVN220" i="18"/>
  <c r="PVO220" i="18"/>
  <c r="PVP220" i="18"/>
  <c r="PVQ220" i="18"/>
  <c r="PVR220" i="18"/>
  <c r="PVS220" i="18"/>
  <c r="PVT220" i="18"/>
  <c r="PVU220" i="18"/>
  <c r="PVV220" i="18"/>
  <c r="PVW220" i="18"/>
  <c r="PVX220" i="18"/>
  <c r="PVY220" i="18"/>
  <c r="PVZ220" i="18"/>
  <c r="PWA220" i="18"/>
  <c r="PWB220" i="18"/>
  <c r="PWC220" i="18"/>
  <c r="PWD220" i="18"/>
  <c r="PWE220" i="18"/>
  <c r="PWF220" i="18"/>
  <c r="PWG220" i="18"/>
  <c r="PWH220" i="18"/>
  <c r="PWI220" i="18"/>
  <c r="PWJ220" i="18"/>
  <c r="PWK220" i="18"/>
  <c r="PWL220" i="18"/>
  <c r="PWM220" i="18"/>
  <c r="PWN220" i="18"/>
  <c r="PWO220" i="18"/>
  <c r="PWP220" i="18"/>
  <c r="PWQ220" i="18"/>
  <c r="PWR220" i="18"/>
  <c r="PWS220" i="18"/>
  <c r="PWT220" i="18"/>
  <c r="PWU220" i="18"/>
  <c r="PWV220" i="18"/>
  <c r="PWW220" i="18"/>
  <c r="PWX220" i="18"/>
  <c r="PWY220" i="18"/>
  <c r="PWZ220" i="18"/>
  <c r="PXA220" i="18"/>
  <c r="PXB220" i="18"/>
  <c r="PXC220" i="18"/>
  <c r="PXD220" i="18"/>
  <c r="PXE220" i="18"/>
  <c r="PXF220" i="18"/>
  <c r="PXG220" i="18"/>
  <c r="PXH220" i="18"/>
  <c r="PXI220" i="18"/>
  <c r="PXJ220" i="18"/>
  <c r="PXK220" i="18"/>
  <c r="PXL220" i="18"/>
  <c r="PXM220" i="18"/>
  <c r="PXN220" i="18"/>
  <c r="PXO220" i="18"/>
  <c r="PXP220" i="18"/>
  <c r="PXQ220" i="18"/>
  <c r="PXR220" i="18"/>
  <c r="PXS220" i="18"/>
  <c r="PXT220" i="18"/>
  <c r="PXU220" i="18"/>
  <c r="PXV220" i="18"/>
  <c r="PXW220" i="18"/>
  <c r="PXX220" i="18"/>
  <c r="PXY220" i="18"/>
  <c r="PXZ220" i="18"/>
  <c r="PYA220" i="18"/>
  <c r="PYB220" i="18"/>
  <c r="PYC220" i="18"/>
  <c r="PYD220" i="18"/>
  <c r="PYE220" i="18"/>
  <c r="PYF220" i="18"/>
  <c r="PYG220" i="18"/>
  <c r="PYH220" i="18"/>
  <c r="PYI220" i="18"/>
  <c r="PYJ220" i="18"/>
  <c r="PYK220" i="18"/>
  <c r="PYL220" i="18"/>
  <c r="PYM220" i="18"/>
  <c r="PYN220" i="18"/>
  <c r="PYO220" i="18"/>
  <c r="PYP220" i="18"/>
  <c r="PYQ220" i="18"/>
  <c r="PYR220" i="18"/>
  <c r="PYS220" i="18"/>
  <c r="PYT220" i="18"/>
  <c r="PYU220" i="18"/>
  <c r="PYV220" i="18"/>
  <c r="PYW220" i="18"/>
  <c r="PYX220" i="18"/>
  <c r="PYY220" i="18"/>
  <c r="PYZ220" i="18"/>
  <c r="PZA220" i="18"/>
  <c r="PZB220" i="18"/>
  <c r="PZC220" i="18"/>
  <c r="PZD220" i="18"/>
  <c r="PZE220" i="18"/>
  <c r="PZF220" i="18"/>
  <c r="PZG220" i="18"/>
  <c r="PZH220" i="18"/>
  <c r="PZI220" i="18"/>
  <c r="PZJ220" i="18"/>
  <c r="PZK220" i="18"/>
  <c r="PZL220" i="18"/>
  <c r="PZM220" i="18"/>
  <c r="PZN220" i="18"/>
  <c r="PZO220" i="18"/>
  <c r="PZP220" i="18"/>
  <c r="PZQ220" i="18"/>
  <c r="PZR220" i="18"/>
  <c r="PZS220" i="18"/>
  <c r="PZT220" i="18"/>
  <c r="PZU220" i="18"/>
  <c r="PZV220" i="18"/>
  <c r="PZW220" i="18"/>
  <c r="PZX220" i="18"/>
  <c r="PZY220" i="18"/>
  <c r="PZZ220" i="18"/>
  <c r="QAA220" i="18"/>
  <c r="QAB220" i="18"/>
  <c r="QAC220" i="18"/>
  <c r="QAD220" i="18"/>
  <c r="QAE220" i="18"/>
  <c r="QAF220" i="18"/>
  <c r="QAG220" i="18"/>
  <c r="QAH220" i="18"/>
  <c r="QAI220" i="18"/>
  <c r="QAJ220" i="18"/>
  <c r="QAK220" i="18"/>
  <c r="QAL220" i="18"/>
  <c r="QAM220" i="18"/>
  <c r="QAN220" i="18"/>
  <c r="QAO220" i="18"/>
  <c r="QAP220" i="18"/>
  <c r="QAQ220" i="18"/>
  <c r="QAR220" i="18"/>
  <c r="QAS220" i="18"/>
  <c r="QAT220" i="18"/>
  <c r="QAU220" i="18"/>
  <c r="QAV220" i="18"/>
  <c r="QAW220" i="18"/>
  <c r="QAX220" i="18"/>
  <c r="QAY220" i="18"/>
  <c r="QAZ220" i="18"/>
  <c r="QBA220" i="18"/>
  <c r="QBB220" i="18"/>
  <c r="QBC220" i="18"/>
  <c r="QBD220" i="18"/>
  <c r="QBE220" i="18"/>
  <c r="QBF220" i="18"/>
  <c r="QBG220" i="18"/>
  <c r="QBH220" i="18"/>
  <c r="QBI220" i="18"/>
  <c r="QBJ220" i="18"/>
  <c r="QBK220" i="18"/>
  <c r="QBL220" i="18"/>
  <c r="QBM220" i="18"/>
  <c r="QBN220" i="18"/>
  <c r="QBO220" i="18"/>
  <c r="QBP220" i="18"/>
  <c r="QBQ220" i="18"/>
  <c r="QBR220" i="18"/>
  <c r="QBS220" i="18"/>
  <c r="QBT220" i="18"/>
  <c r="QBU220" i="18"/>
  <c r="QBV220" i="18"/>
  <c r="QBW220" i="18"/>
  <c r="QBX220" i="18"/>
  <c r="QBY220" i="18"/>
  <c r="QBZ220" i="18"/>
  <c r="QCA220" i="18"/>
  <c r="QCB220" i="18"/>
  <c r="QCC220" i="18"/>
  <c r="QCD220" i="18"/>
  <c r="QCE220" i="18"/>
  <c r="QCF220" i="18"/>
  <c r="QCG220" i="18"/>
  <c r="QCH220" i="18"/>
  <c r="QCI220" i="18"/>
  <c r="QCJ220" i="18"/>
  <c r="QCK220" i="18"/>
  <c r="QCL220" i="18"/>
  <c r="QCM220" i="18"/>
  <c r="QCN220" i="18"/>
  <c r="QCO220" i="18"/>
  <c r="QCP220" i="18"/>
  <c r="QCQ220" i="18"/>
  <c r="QCR220" i="18"/>
  <c r="QCS220" i="18"/>
  <c r="QCT220" i="18"/>
  <c r="QCU220" i="18"/>
  <c r="QCV220" i="18"/>
  <c r="QCW220" i="18"/>
  <c r="QCX220" i="18"/>
  <c r="QCY220" i="18"/>
  <c r="QCZ220" i="18"/>
  <c r="QDA220" i="18"/>
  <c r="QDB220" i="18"/>
  <c r="QDC220" i="18"/>
  <c r="QDD220" i="18"/>
  <c r="QDE220" i="18"/>
  <c r="QDF220" i="18"/>
  <c r="QDG220" i="18"/>
  <c r="QDH220" i="18"/>
  <c r="QDI220" i="18"/>
  <c r="QDJ220" i="18"/>
  <c r="QDK220" i="18"/>
  <c r="QDL220" i="18"/>
  <c r="QDM220" i="18"/>
  <c r="QDN220" i="18"/>
  <c r="QDO220" i="18"/>
  <c r="QDP220" i="18"/>
  <c r="QDQ220" i="18"/>
  <c r="QDR220" i="18"/>
  <c r="QDS220" i="18"/>
  <c r="QDT220" i="18"/>
  <c r="QDU220" i="18"/>
  <c r="QDV220" i="18"/>
  <c r="QDW220" i="18"/>
  <c r="QDX220" i="18"/>
  <c r="QDY220" i="18"/>
  <c r="QDZ220" i="18"/>
  <c r="QEA220" i="18"/>
  <c r="QEB220" i="18"/>
  <c r="QEC220" i="18"/>
  <c r="QED220" i="18"/>
  <c r="QEE220" i="18"/>
  <c r="QEF220" i="18"/>
  <c r="QEG220" i="18"/>
  <c r="QEH220" i="18"/>
  <c r="QEI220" i="18"/>
  <c r="QEJ220" i="18"/>
  <c r="QEK220" i="18"/>
  <c r="QEL220" i="18"/>
  <c r="QEM220" i="18"/>
  <c r="QEN220" i="18"/>
  <c r="QEO220" i="18"/>
  <c r="QEP220" i="18"/>
  <c r="QEQ220" i="18"/>
  <c r="QER220" i="18"/>
  <c r="QES220" i="18"/>
  <c r="QET220" i="18"/>
  <c r="QEU220" i="18"/>
  <c r="QEV220" i="18"/>
  <c r="QEW220" i="18"/>
  <c r="QEX220" i="18"/>
  <c r="QEY220" i="18"/>
  <c r="QEZ220" i="18"/>
  <c r="QFA220" i="18"/>
  <c r="QFB220" i="18"/>
  <c r="QFC220" i="18"/>
  <c r="QFD220" i="18"/>
  <c r="QFE220" i="18"/>
  <c r="QFF220" i="18"/>
  <c r="QFG220" i="18"/>
  <c r="QFH220" i="18"/>
  <c r="QFI220" i="18"/>
  <c r="QFJ220" i="18"/>
  <c r="QFK220" i="18"/>
  <c r="QFL220" i="18"/>
  <c r="QFM220" i="18"/>
  <c r="QFN220" i="18"/>
  <c r="QFO220" i="18"/>
  <c r="QFP220" i="18"/>
  <c r="QFQ220" i="18"/>
  <c r="QFR220" i="18"/>
  <c r="QFS220" i="18"/>
  <c r="QFT220" i="18"/>
  <c r="QFU220" i="18"/>
  <c r="QFV220" i="18"/>
  <c r="QFW220" i="18"/>
  <c r="QFX220" i="18"/>
  <c r="QFY220" i="18"/>
  <c r="QFZ220" i="18"/>
  <c r="QGA220" i="18"/>
  <c r="QGB220" i="18"/>
  <c r="QGC220" i="18"/>
  <c r="QGD220" i="18"/>
  <c r="QGE220" i="18"/>
  <c r="QGF220" i="18"/>
  <c r="QGG220" i="18"/>
  <c r="QGH220" i="18"/>
  <c r="QGI220" i="18"/>
  <c r="QGJ220" i="18"/>
  <c r="QGK220" i="18"/>
  <c r="QGL220" i="18"/>
  <c r="QGM220" i="18"/>
  <c r="QGN220" i="18"/>
  <c r="QGO220" i="18"/>
  <c r="QGP220" i="18"/>
  <c r="QGQ220" i="18"/>
  <c r="QGR220" i="18"/>
  <c r="QGS220" i="18"/>
  <c r="QGT220" i="18"/>
  <c r="QGU220" i="18"/>
  <c r="QGV220" i="18"/>
  <c r="QGW220" i="18"/>
  <c r="QGX220" i="18"/>
  <c r="QGY220" i="18"/>
  <c r="QGZ220" i="18"/>
  <c r="QHA220" i="18"/>
  <c r="QHB220" i="18"/>
  <c r="QHC220" i="18"/>
  <c r="QHD220" i="18"/>
  <c r="QHE220" i="18"/>
  <c r="QHF220" i="18"/>
  <c r="QHG220" i="18"/>
  <c r="QHH220" i="18"/>
  <c r="QHI220" i="18"/>
  <c r="QHJ220" i="18"/>
  <c r="QHK220" i="18"/>
  <c r="QHL220" i="18"/>
  <c r="QHM220" i="18"/>
  <c r="QHN220" i="18"/>
  <c r="QHO220" i="18"/>
  <c r="QHP220" i="18"/>
  <c r="QHQ220" i="18"/>
  <c r="QHR220" i="18"/>
  <c r="QHS220" i="18"/>
  <c r="QHT220" i="18"/>
  <c r="QHU220" i="18"/>
  <c r="QHV220" i="18"/>
  <c r="QHW220" i="18"/>
  <c r="QHX220" i="18"/>
  <c r="QHY220" i="18"/>
  <c r="QHZ220" i="18"/>
  <c r="QIA220" i="18"/>
  <c r="QIB220" i="18"/>
  <c r="QIC220" i="18"/>
  <c r="QID220" i="18"/>
  <c r="QIE220" i="18"/>
  <c r="QIF220" i="18"/>
  <c r="QIG220" i="18"/>
  <c r="QIH220" i="18"/>
  <c r="QII220" i="18"/>
  <c r="QIJ220" i="18"/>
  <c r="QIK220" i="18"/>
  <c r="QIL220" i="18"/>
  <c r="QIM220" i="18"/>
  <c r="QIN220" i="18"/>
  <c r="QIO220" i="18"/>
  <c r="QIP220" i="18"/>
  <c r="QIQ220" i="18"/>
  <c r="QIR220" i="18"/>
  <c r="QIS220" i="18"/>
  <c r="QIT220" i="18"/>
  <c r="QIU220" i="18"/>
  <c r="QIV220" i="18"/>
  <c r="QIW220" i="18"/>
  <c r="QIX220" i="18"/>
  <c r="QIY220" i="18"/>
  <c r="QIZ220" i="18"/>
  <c r="QJA220" i="18"/>
  <c r="QJB220" i="18"/>
  <c r="QJC220" i="18"/>
  <c r="QJD220" i="18"/>
  <c r="QJE220" i="18"/>
  <c r="QJF220" i="18"/>
  <c r="QJG220" i="18"/>
  <c r="QJH220" i="18"/>
  <c r="QJI220" i="18"/>
  <c r="QJJ220" i="18"/>
  <c r="QJK220" i="18"/>
  <c r="QJL220" i="18"/>
  <c r="QJM220" i="18"/>
  <c r="QJN220" i="18"/>
  <c r="QJO220" i="18"/>
  <c r="QJP220" i="18"/>
  <c r="QJQ220" i="18"/>
  <c r="QJR220" i="18"/>
  <c r="QJS220" i="18"/>
  <c r="QJT220" i="18"/>
  <c r="QJU220" i="18"/>
  <c r="QJV220" i="18"/>
  <c r="QJW220" i="18"/>
  <c r="QJX220" i="18"/>
  <c r="QJY220" i="18"/>
  <c r="QJZ220" i="18"/>
  <c r="QKA220" i="18"/>
  <c r="QKB220" i="18"/>
  <c r="QKC220" i="18"/>
  <c r="QKD220" i="18"/>
  <c r="QKE220" i="18"/>
  <c r="QKF220" i="18"/>
  <c r="QKG220" i="18"/>
  <c r="QKH220" i="18"/>
  <c r="QKI220" i="18"/>
  <c r="QKJ220" i="18"/>
  <c r="QKK220" i="18"/>
  <c r="QKL220" i="18"/>
  <c r="QKM220" i="18"/>
  <c r="QKN220" i="18"/>
  <c r="QKO220" i="18"/>
  <c r="QKP220" i="18"/>
  <c r="QKQ220" i="18"/>
  <c r="QKR220" i="18"/>
  <c r="QKS220" i="18"/>
  <c r="QKT220" i="18"/>
  <c r="QKU220" i="18"/>
  <c r="QKV220" i="18"/>
  <c r="QKW220" i="18"/>
  <c r="QKX220" i="18"/>
  <c r="QKY220" i="18"/>
  <c r="QKZ220" i="18"/>
  <c r="QLA220" i="18"/>
  <c r="QLB220" i="18"/>
  <c r="QLC220" i="18"/>
  <c r="QLD220" i="18"/>
  <c r="QLE220" i="18"/>
  <c r="QLF220" i="18"/>
  <c r="QLG220" i="18"/>
  <c r="QLH220" i="18"/>
  <c r="QLI220" i="18"/>
  <c r="QLJ220" i="18"/>
  <c r="QLK220" i="18"/>
  <c r="QLL220" i="18"/>
  <c r="QLM220" i="18"/>
  <c r="QLN220" i="18"/>
  <c r="QLO220" i="18"/>
  <c r="QLP220" i="18"/>
  <c r="QLQ220" i="18"/>
  <c r="QLR220" i="18"/>
  <c r="QLS220" i="18"/>
  <c r="QLT220" i="18"/>
  <c r="QLU220" i="18"/>
  <c r="QLV220" i="18"/>
  <c r="QLW220" i="18"/>
  <c r="QLX220" i="18"/>
  <c r="QLY220" i="18"/>
  <c r="QLZ220" i="18"/>
  <c r="QMA220" i="18"/>
  <c r="QMB220" i="18"/>
  <c r="QMC220" i="18"/>
  <c r="QMD220" i="18"/>
  <c r="QME220" i="18"/>
  <c r="QMF220" i="18"/>
  <c r="QMG220" i="18"/>
  <c r="QMH220" i="18"/>
  <c r="QMI220" i="18"/>
  <c r="QMJ220" i="18"/>
  <c r="QMK220" i="18"/>
  <c r="QML220" i="18"/>
  <c r="QMM220" i="18"/>
  <c r="QMN220" i="18"/>
  <c r="QMO220" i="18"/>
  <c r="QMP220" i="18"/>
  <c r="QMQ220" i="18"/>
  <c r="QMR220" i="18"/>
  <c r="QMS220" i="18"/>
  <c r="QMT220" i="18"/>
  <c r="QMU220" i="18"/>
  <c r="QMV220" i="18"/>
  <c r="QMW220" i="18"/>
  <c r="QMX220" i="18"/>
  <c r="QMY220" i="18"/>
  <c r="QMZ220" i="18"/>
  <c r="QNA220" i="18"/>
  <c r="QNB220" i="18"/>
  <c r="QNC220" i="18"/>
  <c r="QND220" i="18"/>
  <c r="QNE220" i="18"/>
  <c r="QNF220" i="18"/>
  <c r="QNG220" i="18"/>
  <c r="QNH220" i="18"/>
  <c r="QNI220" i="18"/>
  <c r="QNJ220" i="18"/>
  <c r="QNK220" i="18"/>
  <c r="QNL220" i="18"/>
  <c r="QNM220" i="18"/>
  <c r="QNN220" i="18"/>
  <c r="QNO220" i="18"/>
  <c r="QNP220" i="18"/>
  <c r="QNQ220" i="18"/>
  <c r="QNR220" i="18"/>
  <c r="QNS220" i="18"/>
  <c r="QNT220" i="18"/>
  <c r="QNU220" i="18"/>
  <c r="QNV220" i="18"/>
  <c r="QNW220" i="18"/>
  <c r="QNX220" i="18"/>
  <c r="QNY220" i="18"/>
  <c r="QNZ220" i="18"/>
  <c r="QOA220" i="18"/>
  <c r="QOB220" i="18"/>
  <c r="QOC220" i="18"/>
  <c r="QOD220" i="18"/>
  <c r="QOE220" i="18"/>
  <c r="QOF220" i="18"/>
  <c r="QOG220" i="18"/>
  <c r="QOH220" i="18"/>
  <c r="QOI220" i="18"/>
  <c r="QOJ220" i="18"/>
  <c r="QOK220" i="18"/>
  <c r="QOL220" i="18"/>
  <c r="QOM220" i="18"/>
  <c r="QON220" i="18"/>
  <c r="QOO220" i="18"/>
  <c r="QOP220" i="18"/>
  <c r="QOQ220" i="18"/>
  <c r="QOR220" i="18"/>
  <c r="QOS220" i="18"/>
  <c r="QOT220" i="18"/>
  <c r="QOU220" i="18"/>
  <c r="QOV220" i="18"/>
  <c r="QOW220" i="18"/>
  <c r="QOX220" i="18"/>
  <c r="QOY220" i="18"/>
  <c r="QOZ220" i="18"/>
  <c r="QPA220" i="18"/>
  <c r="QPB220" i="18"/>
  <c r="QPC220" i="18"/>
  <c r="QPD220" i="18"/>
  <c r="QPE220" i="18"/>
  <c r="QPF220" i="18"/>
  <c r="QPG220" i="18"/>
  <c r="QPH220" i="18"/>
  <c r="QPI220" i="18"/>
  <c r="QPJ220" i="18"/>
  <c r="QPK220" i="18"/>
  <c r="QPL220" i="18"/>
  <c r="QPM220" i="18"/>
  <c r="QPN220" i="18"/>
  <c r="QPO220" i="18"/>
  <c r="QPP220" i="18"/>
  <c r="QPQ220" i="18"/>
  <c r="QPR220" i="18"/>
  <c r="QPS220" i="18"/>
  <c r="QPT220" i="18"/>
  <c r="QPU220" i="18"/>
  <c r="QPV220" i="18"/>
  <c r="QPW220" i="18"/>
  <c r="QPX220" i="18"/>
  <c r="QPY220" i="18"/>
  <c r="QPZ220" i="18"/>
  <c r="QQA220" i="18"/>
  <c r="QQB220" i="18"/>
  <c r="QQC220" i="18"/>
  <c r="QQD220" i="18"/>
  <c r="QQE220" i="18"/>
  <c r="QQF220" i="18"/>
  <c r="QQG220" i="18"/>
  <c r="QQH220" i="18"/>
  <c r="QQI220" i="18"/>
  <c r="QQJ220" i="18"/>
  <c r="QQK220" i="18"/>
  <c r="QQL220" i="18"/>
  <c r="QQM220" i="18"/>
  <c r="QQN220" i="18"/>
  <c r="QQO220" i="18"/>
  <c r="QQP220" i="18"/>
  <c r="QQQ220" i="18"/>
  <c r="QQR220" i="18"/>
  <c r="QQS220" i="18"/>
  <c r="QQT220" i="18"/>
  <c r="QQU220" i="18"/>
  <c r="QQV220" i="18"/>
  <c r="QQW220" i="18"/>
  <c r="QQX220" i="18"/>
  <c r="QQY220" i="18"/>
  <c r="QQZ220" i="18"/>
  <c r="QRA220" i="18"/>
  <c r="QRB220" i="18"/>
  <c r="QRC220" i="18"/>
  <c r="QRD220" i="18"/>
  <c r="QRE220" i="18"/>
  <c r="QRF220" i="18"/>
  <c r="QRG220" i="18"/>
  <c r="QRH220" i="18"/>
  <c r="QRI220" i="18"/>
  <c r="QRJ220" i="18"/>
  <c r="QRK220" i="18"/>
  <c r="QRL220" i="18"/>
  <c r="QRM220" i="18"/>
  <c r="QRN220" i="18"/>
  <c r="QRO220" i="18"/>
  <c r="QRP220" i="18"/>
  <c r="QRQ220" i="18"/>
  <c r="QRR220" i="18"/>
  <c r="QRS220" i="18"/>
  <c r="QRT220" i="18"/>
  <c r="QRU220" i="18"/>
  <c r="QRV220" i="18"/>
  <c r="QRW220" i="18"/>
  <c r="QRX220" i="18"/>
  <c r="QRY220" i="18"/>
  <c r="QRZ220" i="18"/>
  <c r="QSA220" i="18"/>
  <c r="QSB220" i="18"/>
  <c r="QSC220" i="18"/>
  <c r="QSD220" i="18"/>
  <c r="QSE220" i="18"/>
  <c r="QSF220" i="18"/>
  <c r="QSG220" i="18"/>
  <c r="QSH220" i="18"/>
  <c r="QSI220" i="18"/>
  <c r="QSJ220" i="18"/>
  <c r="QSK220" i="18"/>
  <c r="QSL220" i="18"/>
  <c r="QSM220" i="18"/>
  <c r="QSN220" i="18"/>
  <c r="QSO220" i="18"/>
  <c r="QSP220" i="18"/>
  <c r="QSQ220" i="18"/>
  <c r="QSR220" i="18"/>
  <c r="QSS220" i="18"/>
  <c r="QST220" i="18"/>
  <c r="QSU220" i="18"/>
  <c r="QSV220" i="18"/>
  <c r="QSW220" i="18"/>
  <c r="QSX220" i="18"/>
  <c r="QSY220" i="18"/>
  <c r="QSZ220" i="18"/>
  <c r="QTA220" i="18"/>
  <c r="QTB220" i="18"/>
  <c r="QTC220" i="18"/>
  <c r="QTD220" i="18"/>
  <c r="QTE220" i="18"/>
  <c r="QTF220" i="18"/>
  <c r="QTG220" i="18"/>
  <c r="QTH220" i="18"/>
  <c r="QTI220" i="18"/>
  <c r="QTJ220" i="18"/>
  <c r="QTK220" i="18"/>
  <c r="QTL220" i="18"/>
  <c r="QTM220" i="18"/>
  <c r="QTN220" i="18"/>
  <c r="QTO220" i="18"/>
  <c r="QTP220" i="18"/>
  <c r="QTQ220" i="18"/>
  <c r="QTR220" i="18"/>
  <c r="QTS220" i="18"/>
  <c r="QTT220" i="18"/>
  <c r="QTU220" i="18"/>
  <c r="QTV220" i="18"/>
  <c r="QTW220" i="18"/>
  <c r="QTX220" i="18"/>
  <c r="QTY220" i="18"/>
  <c r="QTZ220" i="18"/>
  <c r="QUA220" i="18"/>
  <c r="QUB220" i="18"/>
  <c r="QUC220" i="18"/>
  <c r="QUD220" i="18"/>
  <c r="QUE220" i="18"/>
  <c r="QUF220" i="18"/>
  <c r="QUG220" i="18"/>
  <c r="QUH220" i="18"/>
  <c r="QUI220" i="18"/>
  <c r="QUJ220" i="18"/>
  <c r="QUK220" i="18"/>
  <c r="QUL220" i="18"/>
  <c r="QUM220" i="18"/>
  <c r="QUN220" i="18"/>
  <c r="QUO220" i="18"/>
  <c r="QUP220" i="18"/>
  <c r="QUQ220" i="18"/>
  <c r="QUR220" i="18"/>
  <c r="QUS220" i="18"/>
  <c r="QUT220" i="18"/>
  <c r="QUU220" i="18"/>
  <c r="QUV220" i="18"/>
  <c r="QUW220" i="18"/>
  <c r="QUX220" i="18"/>
  <c r="QUY220" i="18"/>
  <c r="QUZ220" i="18"/>
  <c r="QVA220" i="18"/>
  <c r="QVB220" i="18"/>
  <c r="QVC220" i="18"/>
  <c r="QVD220" i="18"/>
  <c r="QVE220" i="18"/>
  <c r="QVF220" i="18"/>
  <c r="QVG220" i="18"/>
  <c r="QVH220" i="18"/>
  <c r="QVI220" i="18"/>
  <c r="QVJ220" i="18"/>
  <c r="QVK220" i="18"/>
  <c r="QVL220" i="18"/>
  <c r="QVM220" i="18"/>
  <c r="QVN220" i="18"/>
  <c r="QVO220" i="18"/>
  <c r="QVP220" i="18"/>
  <c r="QVQ220" i="18"/>
  <c r="QVR220" i="18"/>
  <c r="QVS220" i="18"/>
  <c r="QVT220" i="18"/>
  <c r="QVU220" i="18"/>
  <c r="QVV220" i="18"/>
  <c r="QVW220" i="18"/>
  <c r="QVX220" i="18"/>
  <c r="QVY220" i="18"/>
  <c r="QVZ220" i="18"/>
  <c r="QWA220" i="18"/>
  <c r="QWB220" i="18"/>
  <c r="QWC220" i="18"/>
  <c r="QWD220" i="18"/>
  <c r="QWE220" i="18"/>
  <c r="QWF220" i="18"/>
  <c r="QWG220" i="18"/>
  <c r="QWH220" i="18"/>
  <c r="QWI220" i="18"/>
  <c r="QWJ220" i="18"/>
  <c r="QWK220" i="18"/>
  <c r="QWL220" i="18"/>
  <c r="QWM220" i="18"/>
  <c r="QWN220" i="18"/>
  <c r="QWO220" i="18"/>
  <c r="QWP220" i="18"/>
  <c r="QWQ220" i="18"/>
  <c r="QWR220" i="18"/>
  <c r="QWS220" i="18"/>
  <c r="QWT220" i="18"/>
  <c r="QWU220" i="18"/>
  <c r="QWV220" i="18"/>
  <c r="QWW220" i="18"/>
  <c r="QWX220" i="18"/>
  <c r="QWY220" i="18"/>
  <c r="QWZ220" i="18"/>
  <c r="QXA220" i="18"/>
  <c r="QXB220" i="18"/>
  <c r="QXC220" i="18"/>
  <c r="QXD220" i="18"/>
  <c r="QXE220" i="18"/>
  <c r="QXF220" i="18"/>
  <c r="QXG220" i="18"/>
  <c r="QXH220" i="18"/>
  <c r="QXI220" i="18"/>
  <c r="QXJ220" i="18"/>
  <c r="QXK220" i="18"/>
  <c r="QXL220" i="18"/>
  <c r="QXM220" i="18"/>
  <c r="QXN220" i="18"/>
  <c r="QXO220" i="18"/>
  <c r="QXP220" i="18"/>
  <c r="QXQ220" i="18"/>
  <c r="QXR220" i="18"/>
  <c r="QXS220" i="18"/>
  <c r="QXT220" i="18"/>
  <c r="QXU220" i="18"/>
  <c r="QXV220" i="18"/>
  <c r="QXW220" i="18"/>
  <c r="QXX220" i="18"/>
  <c r="QXY220" i="18"/>
  <c r="QXZ220" i="18"/>
  <c r="QYA220" i="18"/>
  <c r="QYB220" i="18"/>
  <c r="QYC220" i="18"/>
  <c r="QYD220" i="18"/>
  <c r="QYE220" i="18"/>
  <c r="QYF220" i="18"/>
  <c r="QYG220" i="18"/>
  <c r="QYH220" i="18"/>
  <c r="QYI220" i="18"/>
  <c r="QYJ220" i="18"/>
  <c r="QYK220" i="18"/>
  <c r="QYL220" i="18"/>
  <c r="QYM220" i="18"/>
  <c r="QYN220" i="18"/>
  <c r="QYO220" i="18"/>
  <c r="QYP220" i="18"/>
  <c r="QYQ220" i="18"/>
  <c r="QYR220" i="18"/>
  <c r="QYS220" i="18"/>
  <c r="QYT220" i="18"/>
  <c r="QYU220" i="18"/>
  <c r="QYV220" i="18"/>
  <c r="QYW220" i="18"/>
  <c r="QYX220" i="18"/>
  <c r="QYY220" i="18"/>
  <c r="QYZ220" i="18"/>
  <c r="QZA220" i="18"/>
  <c r="QZB220" i="18"/>
  <c r="QZC220" i="18"/>
  <c r="QZD220" i="18"/>
  <c r="QZE220" i="18"/>
  <c r="QZF220" i="18"/>
  <c r="QZG220" i="18"/>
  <c r="QZH220" i="18"/>
  <c r="QZI220" i="18"/>
  <c r="QZJ220" i="18"/>
  <c r="QZK220" i="18"/>
  <c r="QZL220" i="18"/>
  <c r="QZM220" i="18"/>
  <c r="QZN220" i="18"/>
  <c r="QZO220" i="18"/>
  <c r="QZP220" i="18"/>
  <c r="QZQ220" i="18"/>
  <c r="QZR220" i="18"/>
  <c r="QZS220" i="18"/>
  <c r="QZT220" i="18"/>
  <c r="QZU220" i="18"/>
  <c r="QZV220" i="18"/>
  <c r="QZW220" i="18"/>
  <c r="QZX220" i="18"/>
  <c r="QZY220" i="18"/>
  <c r="QZZ220" i="18"/>
  <c r="RAA220" i="18"/>
  <c r="RAB220" i="18"/>
  <c r="RAC220" i="18"/>
  <c r="RAD220" i="18"/>
  <c r="RAE220" i="18"/>
  <c r="RAF220" i="18"/>
  <c r="RAG220" i="18"/>
  <c r="RAH220" i="18"/>
  <c r="RAI220" i="18"/>
  <c r="RAJ220" i="18"/>
  <c r="RAK220" i="18"/>
  <c r="RAL220" i="18"/>
  <c r="RAM220" i="18"/>
  <c r="RAN220" i="18"/>
  <c r="RAO220" i="18"/>
  <c r="RAP220" i="18"/>
  <c r="RAQ220" i="18"/>
  <c r="RAR220" i="18"/>
  <c r="RAS220" i="18"/>
  <c r="RAT220" i="18"/>
  <c r="RAU220" i="18"/>
  <c r="RAV220" i="18"/>
  <c r="RAW220" i="18"/>
  <c r="RAX220" i="18"/>
  <c r="RAY220" i="18"/>
  <c r="RAZ220" i="18"/>
  <c r="RBA220" i="18"/>
  <c r="RBB220" i="18"/>
  <c r="RBC220" i="18"/>
  <c r="RBD220" i="18"/>
  <c r="RBE220" i="18"/>
  <c r="RBF220" i="18"/>
  <c r="RBG220" i="18"/>
  <c r="RBH220" i="18"/>
  <c r="RBI220" i="18"/>
  <c r="RBJ220" i="18"/>
  <c r="RBK220" i="18"/>
  <c r="RBL220" i="18"/>
  <c r="RBM220" i="18"/>
  <c r="RBN220" i="18"/>
  <c r="RBO220" i="18"/>
  <c r="RBP220" i="18"/>
  <c r="RBQ220" i="18"/>
  <c r="RBR220" i="18"/>
  <c r="RBS220" i="18"/>
  <c r="RBT220" i="18"/>
  <c r="RBU220" i="18"/>
  <c r="RBV220" i="18"/>
  <c r="RBW220" i="18"/>
  <c r="RBX220" i="18"/>
  <c r="RBY220" i="18"/>
  <c r="RBZ220" i="18"/>
  <c r="RCA220" i="18"/>
  <c r="RCB220" i="18"/>
  <c r="RCC220" i="18"/>
  <c r="RCD220" i="18"/>
  <c r="RCE220" i="18"/>
  <c r="RCF220" i="18"/>
  <c r="RCG220" i="18"/>
  <c r="RCH220" i="18"/>
  <c r="RCI220" i="18"/>
  <c r="RCJ220" i="18"/>
  <c r="RCK220" i="18"/>
  <c r="RCL220" i="18"/>
  <c r="RCM220" i="18"/>
  <c r="RCN220" i="18"/>
  <c r="RCO220" i="18"/>
  <c r="RCP220" i="18"/>
  <c r="RCQ220" i="18"/>
  <c r="RCR220" i="18"/>
  <c r="RCS220" i="18"/>
  <c r="RCT220" i="18"/>
  <c r="RCU220" i="18"/>
  <c r="RCV220" i="18"/>
  <c r="RCW220" i="18"/>
  <c r="RCX220" i="18"/>
  <c r="RCY220" i="18"/>
  <c r="RCZ220" i="18"/>
  <c r="RDA220" i="18"/>
  <c r="RDB220" i="18"/>
  <c r="RDC220" i="18"/>
  <c r="RDD220" i="18"/>
  <c r="RDE220" i="18"/>
  <c r="RDF220" i="18"/>
  <c r="RDG220" i="18"/>
  <c r="RDH220" i="18"/>
  <c r="RDI220" i="18"/>
  <c r="RDJ220" i="18"/>
  <c r="RDK220" i="18"/>
  <c r="RDL220" i="18"/>
  <c r="RDM220" i="18"/>
  <c r="RDN220" i="18"/>
  <c r="RDO220" i="18"/>
  <c r="RDP220" i="18"/>
  <c r="RDQ220" i="18"/>
  <c r="RDR220" i="18"/>
  <c r="RDS220" i="18"/>
  <c r="RDT220" i="18"/>
  <c r="RDU220" i="18"/>
  <c r="RDV220" i="18"/>
  <c r="RDW220" i="18"/>
  <c r="RDX220" i="18"/>
  <c r="RDY220" i="18"/>
  <c r="RDZ220" i="18"/>
  <c r="REA220" i="18"/>
  <c r="REB220" i="18"/>
  <c r="REC220" i="18"/>
  <c r="RED220" i="18"/>
  <c r="REE220" i="18"/>
  <c r="REF220" i="18"/>
  <c r="REG220" i="18"/>
  <c r="REH220" i="18"/>
  <c r="REI220" i="18"/>
  <c r="REJ220" i="18"/>
  <c r="REK220" i="18"/>
  <c r="REL220" i="18"/>
  <c r="REM220" i="18"/>
  <c r="REN220" i="18"/>
  <c r="REO220" i="18"/>
  <c r="REP220" i="18"/>
  <c r="REQ220" i="18"/>
  <c r="RER220" i="18"/>
  <c r="RES220" i="18"/>
  <c r="RET220" i="18"/>
  <c r="REU220" i="18"/>
  <c r="REV220" i="18"/>
  <c r="REW220" i="18"/>
  <c r="REX220" i="18"/>
  <c r="REY220" i="18"/>
  <c r="REZ220" i="18"/>
  <c r="RFA220" i="18"/>
  <c r="RFB220" i="18"/>
  <c r="RFC220" i="18"/>
  <c r="RFD220" i="18"/>
  <c r="RFE220" i="18"/>
  <c r="RFF220" i="18"/>
  <c r="RFG220" i="18"/>
  <c r="RFH220" i="18"/>
  <c r="RFI220" i="18"/>
  <c r="RFJ220" i="18"/>
  <c r="RFK220" i="18"/>
  <c r="RFL220" i="18"/>
  <c r="RFM220" i="18"/>
  <c r="RFN220" i="18"/>
  <c r="RFO220" i="18"/>
  <c r="RFP220" i="18"/>
  <c r="RFQ220" i="18"/>
  <c r="RFR220" i="18"/>
  <c r="RFS220" i="18"/>
  <c r="RFT220" i="18"/>
  <c r="RFU220" i="18"/>
  <c r="RFV220" i="18"/>
  <c r="RFW220" i="18"/>
  <c r="RFX220" i="18"/>
  <c r="RFY220" i="18"/>
  <c r="RFZ220" i="18"/>
  <c r="RGA220" i="18"/>
  <c r="RGB220" i="18"/>
  <c r="RGC220" i="18"/>
  <c r="RGD220" i="18"/>
  <c r="RGE220" i="18"/>
  <c r="RGF220" i="18"/>
  <c r="RGG220" i="18"/>
  <c r="RGH220" i="18"/>
  <c r="RGI220" i="18"/>
  <c r="RGJ220" i="18"/>
  <c r="RGK220" i="18"/>
  <c r="RGL220" i="18"/>
  <c r="RGM220" i="18"/>
  <c r="RGN220" i="18"/>
  <c r="RGO220" i="18"/>
  <c r="RGP220" i="18"/>
  <c r="RGQ220" i="18"/>
  <c r="RGR220" i="18"/>
  <c r="RGS220" i="18"/>
  <c r="RGT220" i="18"/>
  <c r="RGU220" i="18"/>
  <c r="RGV220" i="18"/>
  <c r="RGW220" i="18"/>
  <c r="RGX220" i="18"/>
  <c r="RGY220" i="18"/>
  <c r="RGZ220" i="18"/>
  <c r="RHA220" i="18"/>
  <c r="RHB220" i="18"/>
  <c r="RHC220" i="18"/>
  <c r="RHD220" i="18"/>
  <c r="RHE220" i="18"/>
  <c r="RHF220" i="18"/>
  <c r="RHG220" i="18"/>
  <c r="RHH220" i="18"/>
  <c r="RHI220" i="18"/>
  <c r="RHJ220" i="18"/>
  <c r="RHK220" i="18"/>
  <c r="RHL220" i="18"/>
  <c r="RHM220" i="18"/>
  <c r="RHN220" i="18"/>
  <c r="RHO220" i="18"/>
  <c r="RHP220" i="18"/>
  <c r="RHQ220" i="18"/>
  <c r="RHR220" i="18"/>
  <c r="RHS220" i="18"/>
  <c r="RHT220" i="18"/>
  <c r="RHU220" i="18"/>
  <c r="RHV220" i="18"/>
  <c r="RHW220" i="18"/>
  <c r="RHX220" i="18"/>
  <c r="RHY220" i="18"/>
  <c r="RHZ220" i="18"/>
  <c r="RIA220" i="18"/>
  <c r="RIB220" i="18"/>
  <c r="RIC220" i="18"/>
  <c r="RID220" i="18"/>
  <c r="RIE220" i="18"/>
  <c r="RIF220" i="18"/>
  <c r="RIG220" i="18"/>
  <c r="RIH220" i="18"/>
  <c r="RII220" i="18"/>
  <c r="RIJ220" i="18"/>
  <c r="RIK220" i="18"/>
  <c r="RIL220" i="18"/>
  <c r="RIM220" i="18"/>
  <c r="RIN220" i="18"/>
  <c r="RIO220" i="18"/>
  <c r="RIP220" i="18"/>
  <c r="RIQ220" i="18"/>
  <c r="RIR220" i="18"/>
  <c r="RIS220" i="18"/>
  <c r="RIT220" i="18"/>
  <c r="RIU220" i="18"/>
  <c r="RIV220" i="18"/>
  <c r="RIW220" i="18"/>
  <c r="RIX220" i="18"/>
  <c r="RIY220" i="18"/>
  <c r="RIZ220" i="18"/>
  <c r="RJA220" i="18"/>
  <c r="RJB220" i="18"/>
  <c r="RJC220" i="18"/>
  <c r="RJD220" i="18"/>
  <c r="RJE220" i="18"/>
  <c r="RJF220" i="18"/>
  <c r="RJG220" i="18"/>
  <c r="RJH220" i="18"/>
  <c r="RJI220" i="18"/>
  <c r="RJJ220" i="18"/>
  <c r="RJK220" i="18"/>
  <c r="RJL220" i="18"/>
  <c r="RJM220" i="18"/>
  <c r="RJN220" i="18"/>
  <c r="RJO220" i="18"/>
  <c r="RJP220" i="18"/>
  <c r="RJQ220" i="18"/>
  <c r="RJR220" i="18"/>
  <c r="RJS220" i="18"/>
  <c r="RJT220" i="18"/>
  <c r="RJU220" i="18"/>
  <c r="RJV220" i="18"/>
  <c r="RJW220" i="18"/>
  <c r="RJX220" i="18"/>
  <c r="RJY220" i="18"/>
  <c r="RJZ220" i="18"/>
  <c r="RKA220" i="18"/>
  <c r="RKB220" i="18"/>
  <c r="RKC220" i="18"/>
  <c r="RKD220" i="18"/>
  <c r="RKE220" i="18"/>
  <c r="RKF220" i="18"/>
  <c r="RKG220" i="18"/>
  <c r="RKH220" i="18"/>
  <c r="RKI220" i="18"/>
  <c r="RKJ220" i="18"/>
  <c r="RKK220" i="18"/>
  <c r="RKL220" i="18"/>
  <c r="RKM220" i="18"/>
  <c r="RKN220" i="18"/>
  <c r="RKO220" i="18"/>
  <c r="RKP220" i="18"/>
  <c r="RKQ220" i="18"/>
  <c r="RKR220" i="18"/>
  <c r="RKS220" i="18"/>
  <c r="RKT220" i="18"/>
  <c r="RKU220" i="18"/>
  <c r="RKV220" i="18"/>
  <c r="RKW220" i="18"/>
  <c r="RKX220" i="18"/>
  <c r="RKY220" i="18"/>
  <c r="RKZ220" i="18"/>
  <c r="RLA220" i="18"/>
  <c r="RLB220" i="18"/>
  <c r="RLC220" i="18"/>
  <c r="RLD220" i="18"/>
  <c r="RLE220" i="18"/>
  <c r="RLF220" i="18"/>
  <c r="RLG220" i="18"/>
  <c r="RLH220" i="18"/>
  <c r="RLI220" i="18"/>
  <c r="RLJ220" i="18"/>
  <c r="RLK220" i="18"/>
  <c r="RLL220" i="18"/>
  <c r="RLM220" i="18"/>
  <c r="RLN220" i="18"/>
  <c r="RLO220" i="18"/>
  <c r="RLP220" i="18"/>
  <c r="RLQ220" i="18"/>
  <c r="RLR220" i="18"/>
  <c r="RLS220" i="18"/>
  <c r="RLT220" i="18"/>
  <c r="RLU220" i="18"/>
  <c r="RLV220" i="18"/>
  <c r="RLW220" i="18"/>
  <c r="RLX220" i="18"/>
  <c r="RLY220" i="18"/>
  <c r="RLZ220" i="18"/>
  <c r="RMA220" i="18"/>
  <c r="RMB220" i="18"/>
  <c r="RMC220" i="18"/>
  <c r="RMD220" i="18"/>
  <c r="RME220" i="18"/>
  <c r="RMF220" i="18"/>
  <c r="RMG220" i="18"/>
  <c r="RMH220" i="18"/>
  <c r="RMI220" i="18"/>
  <c r="RMJ220" i="18"/>
  <c r="RMK220" i="18"/>
  <c r="RML220" i="18"/>
  <c r="RMM220" i="18"/>
  <c r="RMN220" i="18"/>
  <c r="RMO220" i="18"/>
  <c r="RMP220" i="18"/>
  <c r="RMQ220" i="18"/>
  <c r="RMR220" i="18"/>
  <c r="RMS220" i="18"/>
  <c r="RMT220" i="18"/>
  <c r="RMU220" i="18"/>
  <c r="RMV220" i="18"/>
  <c r="RMW220" i="18"/>
  <c r="RMX220" i="18"/>
  <c r="RMY220" i="18"/>
  <c r="RMZ220" i="18"/>
  <c r="RNA220" i="18"/>
  <c r="RNB220" i="18"/>
  <c r="RNC220" i="18"/>
  <c r="RND220" i="18"/>
  <c r="RNE220" i="18"/>
  <c r="RNF220" i="18"/>
  <c r="RNG220" i="18"/>
  <c r="RNH220" i="18"/>
  <c r="RNI220" i="18"/>
  <c r="RNJ220" i="18"/>
  <c r="RNK220" i="18"/>
  <c r="RNL220" i="18"/>
  <c r="RNM220" i="18"/>
  <c r="RNN220" i="18"/>
  <c r="RNO220" i="18"/>
  <c r="RNP220" i="18"/>
  <c r="RNQ220" i="18"/>
  <c r="RNR220" i="18"/>
  <c r="RNS220" i="18"/>
  <c r="RNT220" i="18"/>
  <c r="RNU220" i="18"/>
  <c r="RNV220" i="18"/>
  <c r="RNW220" i="18"/>
  <c r="RNX220" i="18"/>
  <c r="RNY220" i="18"/>
  <c r="RNZ220" i="18"/>
  <c r="ROA220" i="18"/>
  <c r="ROB220" i="18"/>
  <c r="ROC220" i="18"/>
  <c r="ROD220" i="18"/>
  <c r="ROE220" i="18"/>
  <c r="ROF220" i="18"/>
  <c r="ROG220" i="18"/>
  <c r="ROH220" i="18"/>
  <c r="ROI220" i="18"/>
  <c r="ROJ220" i="18"/>
  <c r="ROK220" i="18"/>
  <c r="ROL220" i="18"/>
  <c r="ROM220" i="18"/>
  <c r="RON220" i="18"/>
  <c r="ROO220" i="18"/>
  <c r="ROP220" i="18"/>
  <c r="ROQ220" i="18"/>
  <c r="ROR220" i="18"/>
  <c r="ROS220" i="18"/>
  <c r="ROT220" i="18"/>
  <c r="ROU220" i="18"/>
  <c r="ROV220" i="18"/>
  <c r="ROW220" i="18"/>
  <c r="ROX220" i="18"/>
  <c r="ROY220" i="18"/>
  <c r="ROZ220" i="18"/>
  <c r="RPA220" i="18"/>
  <c r="RPB220" i="18"/>
  <c r="RPC220" i="18"/>
  <c r="RPD220" i="18"/>
  <c r="RPE220" i="18"/>
  <c r="RPF220" i="18"/>
  <c r="RPG220" i="18"/>
  <c r="RPH220" i="18"/>
  <c r="RPI220" i="18"/>
  <c r="RPJ220" i="18"/>
  <c r="RPK220" i="18"/>
  <c r="RPL220" i="18"/>
  <c r="RPM220" i="18"/>
  <c r="RPN220" i="18"/>
  <c r="RPO220" i="18"/>
  <c r="RPP220" i="18"/>
  <c r="RPQ220" i="18"/>
  <c r="RPR220" i="18"/>
  <c r="RPS220" i="18"/>
  <c r="RPT220" i="18"/>
  <c r="RPU220" i="18"/>
  <c r="RPV220" i="18"/>
  <c r="RPW220" i="18"/>
  <c r="RPX220" i="18"/>
  <c r="RPY220" i="18"/>
  <c r="RPZ220" i="18"/>
  <c r="RQA220" i="18"/>
  <c r="RQB220" i="18"/>
  <c r="RQC220" i="18"/>
  <c r="RQD220" i="18"/>
  <c r="RQE220" i="18"/>
  <c r="RQF220" i="18"/>
  <c r="RQG220" i="18"/>
  <c r="RQH220" i="18"/>
  <c r="RQI220" i="18"/>
  <c r="RQJ220" i="18"/>
  <c r="RQK220" i="18"/>
  <c r="RQL220" i="18"/>
  <c r="RQM220" i="18"/>
  <c r="RQN220" i="18"/>
  <c r="RQO220" i="18"/>
  <c r="RQP220" i="18"/>
  <c r="RQQ220" i="18"/>
  <c r="RQR220" i="18"/>
  <c r="RQS220" i="18"/>
  <c r="RQT220" i="18"/>
  <c r="RQU220" i="18"/>
  <c r="RQV220" i="18"/>
  <c r="RQW220" i="18"/>
  <c r="RQX220" i="18"/>
  <c r="RQY220" i="18"/>
  <c r="RQZ220" i="18"/>
  <c r="RRA220" i="18"/>
  <c r="RRB220" i="18"/>
  <c r="RRC220" i="18"/>
  <c r="RRD220" i="18"/>
  <c r="RRE220" i="18"/>
  <c r="RRF220" i="18"/>
  <c r="RRG220" i="18"/>
  <c r="RRH220" i="18"/>
  <c r="RRI220" i="18"/>
  <c r="RRJ220" i="18"/>
  <c r="RRK220" i="18"/>
  <c r="RRL220" i="18"/>
  <c r="RRM220" i="18"/>
  <c r="RRN220" i="18"/>
  <c r="RRO220" i="18"/>
  <c r="RRP220" i="18"/>
  <c r="RRQ220" i="18"/>
  <c r="RRR220" i="18"/>
  <c r="RRS220" i="18"/>
  <c r="RRT220" i="18"/>
  <c r="RRU220" i="18"/>
  <c r="RRV220" i="18"/>
  <c r="RRW220" i="18"/>
  <c r="RRX220" i="18"/>
  <c r="RRY220" i="18"/>
  <c r="RRZ220" i="18"/>
  <c r="RSA220" i="18"/>
  <c r="RSB220" i="18"/>
  <c r="RSC220" i="18"/>
  <c r="RSD220" i="18"/>
  <c r="RSE220" i="18"/>
  <c r="RSF220" i="18"/>
  <c r="RSG220" i="18"/>
  <c r="RSH220" i="18"/>
  <c r="RSI220" i="18"/>
  <c r="RSJ220" i="18"/>
  <c r="RSK220" i="18"/>
  <c r="RSL220" i="18"/>
  <c r="RSM220" i="18"/>
  <c r="RSN220" i="18"/>
  <c r="RSO220" i="18"/>
  <c r="RSP220" i="18"/>
  <c r="RSQ220" i="18"/>
  <c r="RSR220" i="18"/>
  <c r="RSS220" i="18"/>
  <c r="RST220" i="18"/>
  <c r="RSU220" i="18"/>
  <c r="RSV220" i="18"/>
  <c r="RSW220" i="18"/>
  <c r="RSX220" i="18"/>
  <c r="RSY220" i="18"/>
  <c r="RSZ220" i="18"/>
  <c r="RTA220" i="18"/>
  <c r="RTB220" i="18"/>
  <c r="RTC220" i="18"/>
  <c r="RTD220" i="18"/>
  <c r="RTE220" i="18"/>
  <c r="RTF220" i="18"/>
  <c r="RTG220" i="18"/>
  <c r="RTH220" i="18"/>
  <c r="RTI220" i="18"/>
  <c r="RTJ220" i="18"/>
  <c r="RTK220" i="18"/>
  <c r="RTL220" i="18"/>
  <c r="RTM220" i="18"/>
  <c r="RTN220" i="18"/>
  <c r="RTO220" i="18"/>
  <c r="RTP220" i="18"/>
  <c r="RTQ220" i="18"/>
  <c r="RTR220" i="18"/>
  <c r="RTS220" i="18"/>
  <c r="RTT220" i="18"/>
  <c r="RTU220" i="18"/>
  <c r="RTV220" i="18"/>
  <c r="RTW220" i="18"/>
  <c r="RTX220" i="18"/>
  <c r="RTY220" i="18"/>
  <c r="RTZ220" i="18"/>
  <c r="RUA220" i="18"/>
  <c r="RUB220" i="18"/>
  <c r="RUC220" i="18"/>
  <c r="RUD220" i="18"/>
  <c r="RUE220" i="18"/>
  <c r="RUF220" i="18"/>
  <c r="RUG220" i="18"/>
  <c r="RUH220" i="18"/>
  <c r="RUI220" i="18"/>
  <c r="RUJ220" i="18"/>
  <c r="RUK220" i="18"/>
  <c r="RUL220" i="18"/>
  <c r="RUM220" i="18"/>
  <c r="RUN220" i="18"/>
  <c r="RUO220" i="18"/>
  <c r="RUP220" i="18"/>
  <c r="RUQ220" i="18"/>
  <c r="RUR220" i="18"/>
  <c r="RUS220" i="18"/>
  <c r="RUT220" i="18"/>
  <c r="RUU220" i="18"/>
  <c r="RUV220" i="18"/>
  <c r="RUW220" i="18"/>
  <c r="RUX220" i="18"/>
  <c r="RUY220" i="18"/>
  <c r="RUZ220" i="18"/>
  <c r="RVA220" i="18"/>
  <c r="RVB220" i="18"/>
  <c r="RVC220" i="18"/>
  <c r="RVD220" i="18"/>
  <c r="RVE220" i="18"/>
  <c r="RVF220" i="18"/>
  <c r="RVG220" i="18"/>
  <c r="RVH220" i="18"/>
  <c r="RVI220" i="18"/>
  <c r="RVJ220" i="18"/>
  <c r="RVK220" i="18"/>
  <c r="RVL220" i="18"/>
  <c r="RVM220" i="18"/>
  <c r="RVN220" i="18"/>
  <c r="RVO220" i="18"/>
  <c r="RVP220" i="18"/>
  <c r="RVQ220" i="18"/>
  <c r="RVR220" i="18"/>
  <c r="RVS220" i="18"/>
  <c r="RVT220" i="18"/>
  <c r="RVU220" i="18"/>
  <c r="RVV220" i="18"/>
  <c r="RVW220" i="18"/>
  <c r="RVX220" i="18"/>
  <c r="RVY220" i="18"/>
  <c r="RVZ220" i="18"/>
  <c r="RWA220" i="18"/>
  <c r="RWB220" i="18"/>
  <c r="RWC220" i="18"/>
  <c r="RWD220" i="18"/>
  <c r="RWE220" i="18"/>
  <c r="RWF220" i="18"/>
  <c r="RWG220" i="18"/>
  <c r="RWH220" i="18"/>
  <c r="RWI220" i="18"/>
  <c r="RWJ220" i="18"/>
  <c r="RWK220" i="18"/>
  <c r="RWL220" i="18"/>
  <c r="RWM220" i="18"/>
  <c r="RWN220" i="18"/>
  <c r="RWO220" i="18"/>
  <c r="RWP220" i="18"/>
  <c r="RWQ220" i="18"/>
  <c r="RWR220" i="18"/>
  <c r="RWS220" i="18"/>
  <c r="RWT220" i="18"/>
  <c r="RWU220" i="18"/>
  <c r="RWV220" i="18"/>
  <c r="RWW220" i="18"/>
  <c r="RWX220" i="18"/>
  <c r="RWY220" i="18"/>
  <c r="RWZ220" i="18"/>
  <c r="RXA220" i="18"/>
  <c r="RXB220" i="18"/>
  <c r="RXC220" i="18"/>
  <c r="RXD220" i="18"/>
  <c r="RXE220" i="18"/>
  <c r="RXF220" i="18"/>
  <c r="RXG220" i="18"/>
  <c r="RXH220" i="18"/>
  <c r="RXI220" i="18"/>
  <c r="RXJ220" i="18"/>
  <c r="RXK220" i="18"/>
  <c r="RXL220" i="18"/>
  <c r="RXM220" i="18"/>
  <c r="RXN220" i="18"/>
  <c r="RXO220" i="18"/>
  <c r="RXP220" i="18"/>
  <c r="RXQ220" i="18"/>
  <c r="RXR220" i="18"/>
  <c r="RXS220" i="18"/>
  <c r="RXT220" i="18"/>
  <c r="RXU220" i="18"/>
  <c r="RXV220" i="18"/>
  <c r="RXW220" i="18"/>
  <c r="RXX220" i="18"/>
  <c r="RXY220" i="18"/>
  <c r="RXZ220" i="18"/>
  <c r="RYA220" i="18"/>
  <c r="RYB220" i="18"/>
  <c r="RYC220" i="18"/>
  <c r="RYD220" i="18"/>
  <c r="RYE220" i="18"/>
  <c r="RYF220" i="18"/>
  <c r="RYG220" i="18"/>
  <c r="RYH220" i="18"/>
  <c r="RYI220" i="18"/>
  <c r="RYJ220" i="18"/>
  <c r="RYK220" i="18"/>
  <c r="RYL220" i="18"/>
  <c r="RYM220" i="18"/>
  <c r="RYN220" i="18"/>
  <c r="RYO220" i="18"/>
  <c r="RYP220" i="18"/>
  <c r="RYQ220" i="18"/>
  <c r="RYR220" i="18"/>
  <c r="RYS220" i="18"/>
  <c r="RYT220" i="18"/>
  <c r="RYU220" i="18"/>
  <c r="RYV220" i="18"/>
  <c r="RYW220" i="18"/>
  <c r="RYX220" i="18"/>
  <c r="RYY220" i="18"/>
  <c r="RYZ220" i="18"/>
  <c r="RZA220" i="18"/>
  <c r="RZB220" i="18"/>
  <c r="RZC220" i="18"/>
  <c r="RZD220" i="18"/>
  <c r="RZE220" i="18"/>
  <c r="RZF220" i="18"/>
  <c r="RZG220" i="18"/>
  <c r="RZH220" i="18"/>
  <c r="RZI220" i="18"/>
  <c r="RZJ220" i="18"/>
  <c r="RZK220" i="18"/>
  <c r="RZL220" i="18"/>
  <c r="RZM220" i="18"/>
  <c r="RZN220" i="18"/>
  <c r="RZO220" i="18"/>
  <c r="RZP220" i="18"/>
  <c r="RZQ220" i="18"/>
  <c r="RZR220" i="18"/>
  <c r="RZS220" i="18"/>
  <c r="RZT220" i="18"/>
  <c r="RZU220" i="18"/>
  <c r="RZV220" i="18"/>
  <c r="RZW220" i="18"/>
  <c r="RZX220" i="18"/>
  <c r="RZY220" i="18"/>
  <c r="RZZ220" i="18"/>
  <c r="SAA220" i="18"/>
  <c r="SAB220" i="18"/>
  <c r="SAC220" i="18"/>
  <c r="SAD220" i="18"/>
  <c r="SAE220" i="18"/>
  <c r="SAF220" i="18"/>
  <c r="SAG220" i="18"/>
  <c r="SAH220" i="18"/>
  <c r="SAI220" i="18"/>
  <c r="SAJ220" i="18"/>
  <c r="SAK220" i="18"/>
  <c r="SAL220" i="18"/>
  <c r="SAM220" i="18"/>
  <c r="SAN220" i="18"/>
  <c r="SAO220" i="18"/>
  <c r="SAP220" i="18"/>
  <c r="SAQ220" i="18"/>
  <c r="SAR220" i="18"/>
  <c r="SAS220" i="18"/>
  <c r="SAT220" i="18"/>
  <c r="SAU220" i="18"/>
  <c r="SAV220" i="18"/>
  <c r="SAW220" i="18"/>
  <c r="SAX220" i="18"/>
  <c r="SAY220" i="18"/>
  <c r="SAZ220" i="18"/>
  <c r="SBA220" i="18"/>
  <c r="SBB220" i="18"/>
  <c r="SBC220" i="18"/>
  <c r="SBD220" i="18"/>
  <c r="SBE220" i="18"/>
  <c r="SBF220" i="18"/>
  <c r="SBG220" i="18"/>
  <c r="SBH220" i="18"/>
  <c r="SBI220" i="18"/>
  <c r="SBJ220" i="18"/>
  <c r="SBK220" i="18"/>
  <c r="SBL220" i="18"/>
  <c r="SBM220" i="18"/>
  <c r="SBN220" i="18"/>
  <c r="SBO220" i="18"/>
  <c r="SBP220" i="18"/>
  <c r="SBQ220" i="18"/>
  <c r="SBR220" i="18"/>
  <c r="SBS220" i="18"/>
  <c r="SBT220" i="18"/>
  <c r="SBU220" i="18"/>
  <c r="SBV220" i="18"/>
  <c r="SBW220" i="18"/>
  <c r="SBX220" i="18"/>
  <c r="SBY220" i="18"/>
  <c r="SBZ220" i="18"/>
  <c r="SCA220" i="18"/>
  <c r="SCB220" i="18"/>
  <c r="SCC220" i="18"/>
  <c r="SCD220" i="18"/>
  <c r="SCE220" i="18"/>
  <c r="SCF220" i="18"/>
  <c r="SCG220" i="18"/>
  <c r="SCH220" i="18"/>
  <c r="SCI220" i="18"/>
  <c r="SCJ220" i="18"/>
  <c r="SCK220" i="18"/>
  <c r="SCL220" i="18"/>
  <c r="SCM220" i="18"/>
  <c r="SCN220" i="18"/>
  <c r="SCO220" i="18"/>
  <c r="SCP220" i="18"/>
  <c r="SCQ220" i="18"/>
  <c r="SCR220" i="18"/>
  <c r="SCS220" i="18"/>
  <c r="SCT220" i="18"/>
  <c r="SCU220" i="18"/>
  <c r="SCV220" i="18"/>
  <c r="SCW220" i="18"/>
  <c r="SCX220" i="18"/>
  <c r="SCY220" i="18"/>
  <c r="SCZ220" i="18"/>
  <c r="SDA220" i="18"/>
  <c r="SDB220" i="18"/>
  <c r="SDC220" i="18"/>
  <c r="SDD220" i="18"/>
  <c r="SDE220" i="18"/>
  <c r="SDF220" i="18"/>
  <c r="SDG220" i="18"/>
  <c r="SDH220" i="18"/>
  <c r="SDI220" i="18"/>
  <c r="SDJ220" i="18"/>
  <c r="SDK220" i="18"/>
  <c r="SDL220" i="18"/>
  <c r="SDM220" i="18"/>
  <c r="SDN220" i="18"/>
  <c r="SDO220" i="18"/>
  <c r="SDP220" i="18"/>
  <c r="SDQ220" i="18"/>
  <c r="SDR220" i="18"/>
  <c r="SDS220" i="18"/>
  <c r="SDT220" i="18"/>
  <c r="SDU220" i="18"/>
  <c r="SDV220" i="18"/>
  <c r="SDW220" i="18"/>
  <c r="SDX220" i="18"/>
  <c r="SDY220" i="18"/>
  <c r="SDZ220" i="18"/>
  <c r="SEA220" i="18"/>
  <c r="SEB220" i="18"/>
  <c r="SEC220" i="18"/>
  <c r="SED220" i="18"/>
  <c r="SEE220" i="18"/>
  <c r="SEF220" i="18"/>
  <c r="SEG220" i="18"/>
  <c r="SEH220" i="18"/>
  <c r="SEI220" i="18"/>
  <c r="SEJ220" i="18"/>
  <c r="SEK220" i="18"/>
  <c r="SEL220" i="18"/>
  <c r="SEM220" i="18"/>
  <c r="SEN220" i="18"/>
  <c r="SEO220" i="18"/>
  <c r="SEP220" i="18"/>
  <c r="SEQ220" i="18"/>
  <c r="SER220" i="18"/>
  <c r="SES220" i="18"/>
  <c r="SET220" i="18"/>
  <c r="SEU220" i="18"/>
  <c r="SEV220" i="18"/>
  <c r="SEW220" i="18"/>
  <c r="SEX220" i="18"/>
  <c r="SEY220" i="18"/>
  <c r="SEZ220" i="18"/>
  <c r="SFA220" i="18"/>
  <c r="SFB220" i="18"/>
  <c r="SFC220" i="18"/>
  <c r="SFD220" i="18"/>
  <c r="SFE220" i="18"/>
  <c r="SFF220" i="18"/>
  <c r="SFG220" i="18"/>
  <c r="SFH220" i="18"/>
  <c r="SFI220" i="18"/>
  <c r="SFJ220" i="18"/>
  <c r="SFK220" i="18"/>
  <c r="SFL220" i="18"/>
  <c r="SFM220" i="18"/>
  <c r="SFN220" i="18"/>
  <c r="SFO220" i="18"/>
  <c r="SFP220" i="18"/>
  <c r="SFQ220" i="18"/>
  <c r="SFR220" i="18"/>
  <c r="SFS220" i="18"/>
  <c r="SFT220" i="18"/>
  <c r="SFU220" i="18"/>
  <c r="SFV220" i="18"/>
  <c r="SFW220" i="18"/>
  <c r="SFX220" i="18"/>
  <c r="SFY220" i="18"/>
  <c r="SFZ220" i="18"/>
  <c r="SGA220" i="18"/>
  <c r="SGB220" i="18"/>
  <c r="SGC220" i="18"/>
  <c r="SGD220" i="18"/>
  <c r="SGE220" i="18"/>
  <c r="SGF220" i="18"/>
  <c r="SGG220" i="18"/>
  <c r="SGH220" i="18"/>
  <c r="SGI220" i="18"/>
  <c r="SGJ220" i="18"/>
  <c r="SGK220" i="18"/>
  <c r="SGL220" i="18"/>
  <c r="SGM220" i="18"/>
  <c r="SGN220" i="18"/>
  <c r="SGO220" i="18"/>
  <c r="SGP220" i="18"/>
  <c r="SGQ220" i="18"/>
  <c r="SGR220" i="18"/>
  <c r="SGS220" i="18"/>
  <c r="SGT220" i="18"/>
  <c r="SGU220" i="18"/>
  <c r="SGV220" i="18"/>
  <c r="SGW220" i="18"/>
  <c r="SGX220" i="18"/>
  <c r="SGY220" i="18"/>
  <c r="SGZ220" i="18"/>
  <c r="SHA220" i="18"/>
  <c r="SHB220" i="18"/>
  <c r="SHC220" i="18"/>
  <c r="SHD220" i="18"/>
  <c r="SHE220" i="18"/>
  <c r="SHF220" i="18"/>
  <c r="SHG220" i="18"/>
  <c r="SHH220" i="18"/>
  <c r="SHI220" i="18"/>
  <c r="SHJ220" i="18"/>
  <c r="SHK220" i="18"/>
  <c r="SHL220" i="18"/>
  <c r="SHM220" i="18"/>
  <c r="SHN220" i="18"/>
  <c r="SHO220" i="18"/>
  <c r="SHP220" i="18"/>
  <c r="SHQ220" i="18"/>
  <c r="SHR220" i="18"/>
  <c r="SHS220" i="18"/>
  <c r="SHT220" i="18"/>
  <c r="SHU220" i="18"/>
  <c r="SHV220" i="18"/>
  <c r="SHW220" i="18"/>
  <c r="SHX220" i="18"/>
  <c r="SHY220" i="18"/>
  <c r="SHZ220" i="18"/>
  <c r="SIA220" i="18"/>
  <c r="SIB220" i="18"/>
  <c r="SIC220" i="18"/>
  <c r="SID220" i="18"/>
  <c r="SIE220" i="18"/>
  <c r="SIF220" i="18"/>
  <c r="SIG220" i="18"/>
  <c r="SIH220" i="18"/>
  <c r="SII220" i="18"/>
  <c r="SIJ220" i="18"/>
  <c r="SIK220" i="18"/>
  <c r="SIL220" i="18"/>
  <c r="SIM220" i="18"/>
  <c r="SIN220" i="18"/>
  <c r="SIO220" i="18"/>
  <c r="SIP220" i="18"/>
  <c r="SIQ220" i="18"/>
  <c r="SIR220" i="18"/>
  <c r="SIS220" i="18"/>
  <c r="SIT220" i="18"/>
  <c r="SIU220" i="18"/>
  <c r="SIV220" i="18"/>
  <c r="SIW220" i="18"/>
  <c r="SIX220" i="18"/>
  <c r="SIY220" i="18"/>
  <c r="SIZ220" i="18"/>
  <c r="SJA220" i="18"/>
  <c r="SJB220" i="18"/>
  <c r="SJC220" i="18"/>
  <c r="SJD220" i="18"/>
  <c r="SJE220" i="18"/>
  <c r="SJF220" i="18"/>
  <c r="SJG220" i="18"/>
  <c r="SJH220" i="18"/>
  <c r="SJI220" i="18"/>
  <c r="SJJ220" i="18"/>
  <c r="SJK220" i="18"/>
  <c r="SJL220" i="18"/>
  <c r="SJM220" i="18"/>
  <c r="SJN220" i="18"/>
  <c r="SJO220" i="18"/>
  <c r="SJP220" i="18"/>
  <c r="SJQ220" i="18"/>
  <c r="SJR220" i="18"/>
  <c r="SJS220" i="18"/>
  <c r="SJT220" i="18"/>
  <c r="SJU220" i="18"/>
  <c r="SJV220" i="18"/>
  <c r="SJW220" i="18"/>
  <c r="SJX220" i="18"/>
  <c r="SJY220" i="18"/>
  <c r="SJZ220" i="18"/>
  <c r="SKA220" i="18"/>
  <c r="SKB220" i="18"/>
  <c r="SKC220" i="18"/>
  <c r="SKD220" i="18"/>
  <c r="SKE220" i="18"/>
  <c r="SKF220" i="18"/>
  <c r="SKG220" i="18"/>
  <c r="SKH220" i="18"/>
  <c r="SKI220" i="18"/>
  <c r="SKJ220" i="18"/>
  <c r="SKK220" i="18"/>
  <c r="SKL220" i="18"/>
  <c r="SKM220" i="18"/>
  <c r="SKN220" i="18"/>
  <c r="SKO220" i="18"/>
  <c r="SKP220" i="18"/>
  <c r="SKQ220" i="18"/>
  <c r="SKR220" i="18"/>
  <c r="SKS220" i="18"/>
  <c r="SKT220" i="18"/>
  <c r="SKU220" i="18"/>
  <c r="SKV220" i="18"/>
  <c r="SKW220" i="18"/>
  <c r="SKX220" i="18"/>
  <c r="SKY220" i="18"/>
  <c r="SKZ220" i="18"/>
  <c r="SLA220" i="18"/>
  <c r="SLB220" i="18"/>
  <c r="SLC220" i="18"/>
  <c r="SLD220" i="18"/>
  <c r="SLE220" i="18"/>
  <c r="SLF220" i="18"/>
  <c r="SLG220" i="18"/>
  <c r="SLH220" i="18"/>
  <c r="SLI220" i="18"/>
  <c r="SLJ220" i="18"/>
  <c r="SLK220" i="18"/>
  <c r="SLL220" i="18"/>
  <c r="SLM220" i="18"/>
  <c r="SLN220" i="18"/>
  <c r="SLO220" i="18"/>
  <c r="SLP220" i="18"/>
  <c r="SLQ220" i="18"/>
  <c r="SLR220" i="18"/>
  <c r="SLS220" i="18"/>
  <c r="SLT220" i="18"/>
  <c r="SLU220" i="18"/>
  <c r="SLV220" i="18"/>
  <c r="SLW220" i="18"/>
  <c r="SLX220" i="18"/>
  <c r="SLY220" i="18"/>
  <c r="SLZ220" i="18"/>
  <c r="SMA220" i="18"/>
  <c r="SMB220" i="18"/>
  <c r="SMC220" i="18"/>
  <c r="SMD220" i="18"/>
  <c r="SME220" i="18"/>
  <c r="SMF220" i="18"/>
  <c r="SMG220" i="18"/>
  <c r="SMH220" i="18"/>
  <c r="SMI220" i="18"/>
  <c r="SMJ220" i="18"/>
  <c r="SMK220" i="18"/>
  <c r="SML220" i="18"/>
  <c r="SMM220" i="18"/>
  <c r="SMN220" i="18"/>
  <c r="SMO220" i="18"/>
  <c r="SMP220" i="18"/>
  <c r="SMQ220" i="18"/>
  <c r="SMR220" i="18"/>
  <c r="SMS220" i="18"/>
  <c r="SMT220" i="18"/>
  <c r="SMU220" i="18"/>
  <c r="SMV220" i="18"/>
  <c r="SMW220" i="18"/>
  <c r="SMX220" i="18"/>
  <c r="SMY220" i="18"/>
  <c r="SMZ220" i="18"/>
  <c r="SNA220" i="18"/>
  <c r="SNB220" i="18"/>
  <c r="SNC220" i="18"/>
  <c r="SND220" i="18"/>
  <c r="SNE220" i="18"/>
  <c r="SNF220" i="18"/>
  <c r="SNG220" i="18"/>
  <c r="SNH220" i="18"/>
  <c r="SNI220" i="18"/>
  <c r="SNJ220" i="18"/>
  <c r="SNK220" i="18"/>
  <c r="SNL220" i="18"/>
  <c r="SNM220" i="18"/>
  <c r="SNN220" i="18"/>
  <c r="SNO220" i="18"/>
  <c r="SNP220" i="18"/>
  <c r="SNQ220" i="18"/>
  <c r="SNR220" i="18"/>
  <c r="SNS220" i="18"/>
  <c r="SNT220" i="18"/>
  <c r="SNU220" i="18"/>
  <c r="SNV220" i="18"/>
  <c r="SNW220" i="18"/>
  <c r="SNX220" i="18"/>
  <c r="SNY220" i="18"/>
  <c r="SNZ220" i="18"/>
  <c r="SOA220" i="18"/>
  <c r="SOB220" i="18"/>
  <c r="SOC220" i="18"/>
  <c r="SOD220" i="18"/>
  <c r="SOE220" i="18"/>
  <c r="SOF220" i="18"/>
  <c r="SOG220" i="18"/>
  <c r="SOH220" i="18"/>
  <c r="SOI220" i="18"/>
  <c r="SOJ220" i="18"/>
  <c r="SOK220" i="18"/>
  <c r="SOL220" i="18"/>
  <c r="SOM220" i="18"/>
  <c r="SON220" i="18"/>
  <c r="SOO220" i="18"/>
  <c r="SOP220" i="18"/>
  <c r="SOQ220" i="18"/>
  <c r="SOR220" i="18"/>
  <c r="SOS220" i="18"/>
  <c r="SOT220" i="18"/>
  <c r="SOU220" i="18"/>
  <c r="SOV220" i="18"/>
  <c r="SOW220" i="18"/>
  <c r="SOX220" i="18"/>
  <c r="SOY220" i="18"/>
  <c r="SOZ220" i="18"/>
  <c r="SPA220" i="18"/>
  <c r="SPB220" i="18"/>
  <c r="SPC220" i="18"/>
  <c r="SPD220" i="18"/>
  <c r="SPE220" i="18"/>
  <c r="SPF220" i="18"/>
  <c r="SPG220" i="18"/>
  <c r="SPH220" i="18"/>
  <c r="SPI220" i="18"/>
  <c r="SPJ220" i="18"/>
  <c r="SPK220" i="18"/>
  <c r="SPL220" i="18"/>
  <c r="SPM220" i="18"/>
  <c r="SPN220" i="18"/>
  <c r="SPO220" i="18"/>
  <c r="SPP220" i="18"/>
  <c r="SPQ220" i="18"/>
  <c r="SPR220" i="18"/>
  <c r="SPS220" i="18"/>
  <c r="SPT220" i="18"/>
  <c r="SPU220" i="18"/>
  <c r="SPV220" i="18"/>
  <c r="SPW220" i="18"/>
  <c r="SPX220" i="18"/>
  <c r="SPY220" i="18"/>
  <c r="SPZ220" i="18"/>
  <c r="SQA220" i="18"/>
  <c r="SQB220" i="18"/>
  <c r="SQC220" i="18"/>
  <c r="SQD220" i="18"/>
  <c r="SQE220" i="18"/>
  <c r="SQF220" i="18"/>
  <c r="SQG220" i="18"/>
  <c r="SQH220" i="18"/>
  <c r="SQI220" i="18"/>
  <c r="SQJ220" i="18"/>
  <c r="SQK220" i="18"/>
  <c r="SQL220" i="18"/>
  <c r="SQM220" i="18"/>
  <c r="SQN220" i="18"/>
  <c r="SQO220" i="18"/>
  <c r="SQP220" i="18"/>
  <c r="SQQ220" i="18"/>
  <c r="SQR220" i="18"/>
  <c r="SQS220" i="18"/>
  <c r="SQT220" i="18"/>
  <c r="SQU220" i="18"/>
  <c r="SQV220" i="18"/>
  <c r="SQW220" i="18"/>
  <c r="SQX220" i="18"/>
  <c r="SQY220" i="18"/>
  <c r="SQZ220" i="18"/>
  <c r="SRA220" i="18"/>
  <c r="SRB220" i="18"/>
  <c r="SRC220" i="18"/>
  <c r="SRD220" i="18"/>
  <c r="SRE220" i="18"/>
  <c r="SRF220" i="18"/>
  <c r="SRG220" i="18"/>
  <c r="SRH220" i="18"/>
  <c r="SRI220" i="18"/>
  <c r="SRJ220" i="18"/>
  <c r="SRK220" i="18"/>
  <c r="SRL220" i="18"/>
  <c r="SRM220" i="18"/>
  <c r="SRN220" i="18"/>
  <c r="SRO220" i="18"/>
  <c r="SRP220" i="18"/>
  <c r="SRQ220" i="18"/>
  <c r="SRR220" i="18"/>
  <c r="SRS220" i="18"/>
  <c r="SRT220" i="18"/>
  <c r="SRU220" i="18"/>
  <c r="SRV220" i="18"/>
  <c r="SRW220" i="18"/>
  <c r="SRX220" i="18"/>
  <c r="SRY220" i="18"/>
  <c r="SRZ220" i="18"/>
  <c r="SSA220" i="18"/>
  <c r="SSB220" i="18"/>
  <c r="SSC220" i="18"/>
  <c r="SSD220" i="18"/>
  <c r="SSE220" i="18"/>
  <c r="SSF220" i="18"/>
  <c r="SSG220" i="18"/>
  <c r="SSH220" i="18"/>
  <c r="SSI220" i="18"/>
  <c r="SSJ220" i="18"/>
  <c r="SSK220" i="18"/>
  <c r="SSL220" i="18"/>
  <c r="SSM220" i="18"/>
  <c r="SSN220" i="18"/>
  <c r="SSO220" i="18"/>
  <c r="SSP220" i="18"/>
  <c r="SSQ220" i="18"/>
  <c r="SSR220" i="18"/>
  <c r="SSS220" i="18"/>
  <c r="SST220" i="18"/>
  <c r="SSU220" i="18"/>
  <c r="SSV220" i="18"/>
  <c r="SSW220" i="18"/>
  <c r="SSX220" i="18"/>
  <c r="SSY220" i="18"/>
  <c r="SSZ220" i="18"/>
  <c r="STA220" i="18"/>
  <c r="STB220" i="18"/>
  <c r="STC220" i="18"/>
  <c r="STD220" i="18"/>
  <c r="STE220" i="18"/>
  <c r="STF220" i="18"/>
  <c r="STG220" i="18"/>
  <c r="STH220" i="18"/>
  <c r="STI220" i="18"/>
  <c r="STJ220" i="18"/>
  <c r="STK220" i="18"/>
  <c r="STL220" i="18"/>
  <c r="STM220" i="18"/>
  <c r="STN220" i="18"/>
  <c r="STO220" i="18"/>
  <c r="STP220" i="18"/>
  <c r="STQ220" i="18"/>
  <c r="STR220" i="18"/>
  <c r="STS220" i="18"/>
  <c r="STT220" i="18"/>
  <c r="STU220" i="18"/>
  <c r="STV220" i="18"/>
  <c r="STW220" i="18"/>
  <c r="STX220" i="18"/>
  <c r="STY220" i="18"/>
  <c r="STZ220" i="18"/>
  <c r="SUA220" i="18"/>
  <c r="SUB220" i="18"/>
  <c r="SUC220" i="18"/>
  <c r="SUD220" i="18"/>
  <c r="SUE220" i="18"/>
  <c r="SUF220" i="18"/>
  <c r="SUG220" i="18"/>
  <c r="SUH220" i="18"/>
  <c r="SUI220" i="18"/>
  <c r="SUJ220" i="18"/>
  <c r="SUK220" i="18"/>
  <c r="SUL220" i="18"/>
  <c r="SUM220" i="18"/>
  <c r="SUN220" i="18"/>
  <c r="SUO220" i="18"/>
  <c r="SUP220" i="18"/>
  <c r="SUQ220" i="18"/>
  <c r="SUR220" i="18"/>
  <c r="SUS220" i="18"/>
  <c r="SUT220" i="18"/>
  <c r="SUU220" i="18"/>
  <c r="SUV220" i="18"/>
  <c r="SUW220" i="18"/>
  <c r="SUX220" i="18"/>
  <c r="SUY220" i="18"/>
  <c r="SUZ220" i="18"/>
  <c r="SVA220" i="18"/>
  <c r="SVB220" i="18"/>
  <c r="SVC220" i="18"/>
  <c r="SVD220" i="18"/>
  <c r="SVE220" i="18"/>
  <c r="SVF220" i="18"/>
  <c r="SVG220" i="18"/>
  <c r="SVH220" i="18"/>
  <c r="SVI220" i="18"/>
  <c r="SVJ220" i="18"/>
  <c r="SVK220" i="18"/>
  <c r="SVL220" i="18"/>
  <c r="SVM220" i="18"/>
  <c r="SVN220" i="18"/>
  <c r="SVO220" i="18"/>
  <c r="SVP220" i="18"/>
  <c r="SVQ220" i="18"/>
  <c r="SVR220" i="18"/>
  <c r="SVS220" i="18"/>
  <c r="SVT220" i="18"/>
  <c r="SVU220" i="18"/>
  <c r="SVV220" i="18"/>
  <c r="SVW220" i="18"/>
  <c r="SVX220" i="18"/>
  <c r="SVY220" i="18"/>
  <c r="SVZ220" i="18"/>
  <c r="SWA220" i="18"/>
  <c r="SWB220" i="18"/>
  <c r="SWC220" i="18"/>
  <c r="SWD220" i="18"/>
  <c r="SWE220" i="18"/>
  <c r="SWF220" i="18"/>
  <c r="SWG220" i="18"/>
  <c r="SWH220" i="18"/>
  <c r="SWI220" i="18"/>
  <c r="SWJ220" i="18"/>
  <c r="SWK220" i="18"/>
  <c r="SWL220" i="18"/>
  <c r="SWM220" i="18"/>
  <c r="SWN220" i="18"/>
  <c r="SWO220" i="18"/>
  <c r="SWP220" i="18"/>
  <c r="SWQ220" i="18"/>
  <c r="SWR220" i="18"/>
  <c r="SWS220" i="18"/>
  <c r="SWT220" i="18"/>
  <c r="SWU220" i="18"/>
  <c r="SWV220" i="18"/>
  <c r="SWW220" i="18"/>
  <c r="SWX220" i="18"/>
  <c r="SWY220" i="18"/>
  <c r="SWZ220" i="18"/>
  <c r="SXA220" i="18"/>
  <c r="SXB220" i="18"/>
  <c r="SXC220" i="18"/>
  <c r="SXD220" i="18"/>
  <c r="SXE220" i="18"/>
  <c r="SXF220" i="18"/>
  <c r="SXG220" i="18"/>
  <c r="SXH220" i="18"/>
  <c r="SXI220" i="18"/>
  <c r="SXJ220" i="18"/>
  <c r="SXK220" i="18"/>
  <c r="SXL220" i="18"/>
  <c r="SXM220" i="18"/>
  <c r="SXN220" i="18"/>
  <c r="SXO220" i="18"/>
  <c r="SXP220" i="18"/>
  <c r="SXQ220" i="18"/>
  <c r="SXR220" i="18"/>
  <c r="SXS220" i="18"/>
  <c r="SXT220" i="18"/>
  <c r="SXU220" i="18"/>
  <c r="SXV220" i="18"/>
  <c r="SXW220" i="18"/>
  <c r="SXX220" i="18"/>
  <c r="SXY220" i="18"/>
  <c r="SXZ220" i="18"/>
  <c r="SYA220" i="18"/>
  <c r="SYB220" i="18"/>
  <c r="SYC220" i="18"/>
  <c r="SYD220" i="18"/>
  <c r="SYE220" i="18"/>
  <c r="SYF220" i="18"/>
  <c r="SYG220" i="18"/>
  <c r="SYH220" i="18"/>
  <c r="SYI220" i="18"/>
  <c r="SYJ220" i="18"/>
  <c r="SYK220" i="18"/>
  <c r="SYL220" i="18"/>
  <c r="SYM220" i="18"/>
  <c r="SYN220" i="18"/>
  <c r="SYO220" i="18"/>
  <c r="SYP220" i="18"/>
  <c r="SYQ220" i="18"/>
  <c r="SYR220" i="18"/>
  <c r="SYS220" i="18"/>
  <c r="SYT220" i="18"/>
  <c r="SYU220" i="18"/>
  <c r="SYV220" i="18"/>
  <c r="SYW220" i="18"/>
  <c r="SYX220" i="18"/>
  <c r="SYY220" i="18"/>
  <c r="SYZ220" i="18"/>
  <c r="SZA220" i="18"/>
  <c r="SZB220" i="18"/>
  <c r="SZC220" i="18"/>
  <c r="SZD220" i="18"/>
  <c r="SZE220" i="18"/>
  <c r="SZF220" i="18"/>
  <c r="SZG220" i="18"/>
  <c r="SZH220" i="18"/>
  <c r="SZI220" i="18"/>
  <c r="SZJ220" i="18"/>
  <c r="SZK220" i="18"/>
  <c r="SZL220" i="18"/>
  <c r="SZM220" i="18"/>
  <c r="SZN220" i="18"/>
  <c r="SZO220" i="18"/>
  <c r="SZP220" i="18"/>
  <c r="SZQ220" i="18"/>
  <c r="SZR220" i="18"/>
  <c r="SZS220" i="18"/>
  <c r="SZT220" i="18"/>
  <c r="SZU220" i="18"/>
  <c r="SZV220" i="18"/>
  <c r="SZW220" i="18"/>
  <c r="SZX220" i="18"/>
  <c r="SZY220" i="18"/>
  <c r="SZZ220" i="18"/>
  <c r="TAA220" i="18"/>
  <c r="TAB220" i="18"/>
  <c r="TAC220" i="18"/>
  <c r="TAD220" i="18"/>
  <c r="TAE220" i="18"/>
  <c r="TAF220" i="18"/>
  <c r="TAG220" i="18"/>
  <c r="TAH220" i="18"/>
  <c r="TAI220" i="18"/>
  <c r="TAJ220" i="18"/>
  <c r="TAK220" i="18"/>
  <c r="TAL220" i="18"/>
  <c r="TAM220" i="18"/>
  <c r="TAN220" i="18"/>
  <c r="TAO220" i="18"/>
  <c r="TAP220" i="18"/>
  <c r="TAQ220" i="18"/>
  <c r="TAR220" i="18"/>
  <c r="TAS220" i="18"/>
  <c r="TAT220" i="18"/>
  <c r="TAU220" i="18"/>
  <c r="TAV220" i="18"/>
  <c r="TAW220" i="18"/>
  <c r="TAX220" i="18"/>
  <c r="TAY220" i="18"/>
  <c r="TAZ220" i="18"/>
  <c r="TBA220" i="18"/>
  <c r="TBB220" i="18"/>
  <c r="TBC220" i="18"/>
  <c r="TBD220" i="18"/>
  <c r="TBE220" i="18"/>
  <c r="TBF220" i="18"/>
  <c r="TBG220" i="18"/>
  <c r="TBH220" i="18"/>
  <c r="TBI220" i="18"/>
  <c r="TBJ220" i="18"/>
  <c r="TBK220" i="18"/>
  <c r="TBL220" i="18"/>
  <c r="TBM220" i="18"/>
  <c r="TBN220" i="18"/>
  <c r="TBO220" i="18"/>
  <c r="TBP220" i="18"/>
  <c r="TBQ220" i="18"/>
  <c r="TBR220" i="18"/>
  <c r="TBS220" i="18"/>
  <c r="TBT220" i="18"/>
  <c r="TBU220" i="18"/>
  <c r="TBV220" i="18"/>
  <c r="TBW220" i="18"/>
  <c r="TBX220" i="18"/>
  <c r="TBY220" i="18"/>
  <c r="TBZ220" i="18"/>
  <c r="TCA220" i="18"/>
  <c r="TCB220" i="18"/>
  <c r="TCC220" i="18"/>
  <c r="TCD220" i="18"/>
  <c r="TCE220" i="18"/>
  <c r="TCF220" i="18"/>
  <c r="TCG220" i="18"/>
  <c r="TCH220" i="18"/>
  <c r="TCI220" i="18"/>
  <c r="TCJ220" i="18"/>
  <c r="TCK220" i="18"/>
  <c r="TCL220" i="18"/>
  <c r="TCM220" i="18"/>
  <c r="TCN220" i="18"/>
  <c r="TCO220" i="18"/>
  <c r="TCP220" i="18"/>
  <c r="TCQ220" i="18"/>
  <c r="TCR220" i="18"/>
  <c r="TCS220" i="18"/>
  <c r="TCT220" i="18"/>
  <c r="TCU220" i="18"/>
  <c r="TCV220" i="18"/>
  <c r="TCW220" i="18"/>
  <c r="TCX220" i="18"/>
  <c r="TCY220" i="18"/>
  <c r="TCZ220" i="18"/>
  <c r="TDA220" i="18"/>
  <c r="TDB220" i="18"/>
  <c r="TDC220" i="18"/>
  <c r="TDD220" i="18"/>
  <c r="TDE220" i="18"/>
  <c r="TDF220" i="18"/>
  <c r="TDG220" i="18"/>
  <c r="TDH220" i="18"/>
  <c r="TDI220" i="18"/>
  <c r="TDJ220" i="18"/>
  <c r="TDK220" i="18"/>
  <c r="TDL220" i="18"/>
  <c r="TDM220" i="18"/>
  <c r="TDN220" i="18"/>
  <c r="TDO220" i="18"/>
  <c r="TDP220" i="18"/>
  <c r="TDQ220" i="18"/>
  <c r="TDR220" i="18"/>
  <c r="TDS220" i="18"/>
  <c r="TDT220" i="18"/>
  <c r="TDU220" i="18"/>
  <c r="TDV220" i="18"/>
  <c r="TDW220" i="18"/>
  <c r="TDX220" i="18"/>
  <c r="TDY220" i="18"/>
  <c r="TDZ220" i="18"/>
  <c r="TEA220" i="18"/>
  <c r="TEB220" i="18"/>
  <c r="TEC220" i="18"/>
  <c r="TED220" i="18"/>
  <c r="TEE220" i="18"/>
  <c r="TEF220" i="18"/>
  <c r="TEG220" i="18"/>
  <c r="TEH220" i="18"/>
  <c r="TEI220" i="18"/>
  <c r="TEJ220" i="18"/>
  <c r="TEK220" i="18"/>
  <c r="TEL220" i="18"/>
  <c r="TEM220" i="18"/>
  <c r="TEN220" i="18"/>
  <c r="TEO220" i="18"/>
  <c r="TEP220" i="18"/>
  <c r="TEQ220" i="18"/>
  <c r="TER220" i="18"/>
  <c r="TES220" i="18"/>
  <c r="TET220" i="18"/>
  <c r="TEU220" i="18"/>
  <c r="TEV220" i="18"/>
  <c r="TEW220" i="18"/>
  <c r="TEX220" i="18"/>
  <c r="TEY220" i="18"/>
  <c r="TEZ220" i="18"/>
  <c r="TFA220" i="18"/>
  <c r="TFB220" i="18"/>
  <c r="TFC220" i="18"/>
  <c r="TFD220" i="18"/>
  <c r="TFE220" i="18"/>
  <c r="TFF220" i="18"/>
  <c r="TFG220" i="18"/>
  <c r="TFH220" i="18"/>
  <c r="TFI220" i="18"/>
  <c r="TFJ220" i="18"/>
  <c r="TFK220" i="18"/>
  <c r="TFL220" i="18"/>
  <c r="TFM220" i="18"/>
  <c r="TFN220" i="18"/>
  <c r="TFO220" i="18"/>
  <c r="TFP220" i="18"/>
  <c r="TFQ220" i="18"/>
  <c r="TFR220" i="18"/>
  <c r="TFS220" i="18"/>
  <c r="TFT220" i="18"/>
  <c r="TFU220" i="18"/>
  <c r="TFV220" i="18"/>
  <c r="TFW220" i="18"/>
  <c r="TFX220" i="18"/>
  <c r="TFY220" i="18"/>
  <c r="TFZ220" i="18"/>
  <c r="TGA220" i="18"/>
  <c r="TGB220" i="18"/>
  <c r="TGC220" i="18"/>
  <c r="TGD220" i="18"/>
  <c r="TGE220" i="18"/>
  <c r="TGF220" i="18"/>
  <c r="TGG220" i="18"/>
  <c r="TGH220" i="18"/>
  <c r="TGI220" i="18"/>
  <c r="TGJ220" i="18"/>
  <c r="TGK220" i="18"/>
  <c r="TGL220" i="18"/>
  <c r="TGM220" i="18"/>
  <c r="TGN220" i="18"/>
  <c r="TGO220" i="18"/>
  <c r="TGP220" i="18"/>
  <c r="TGQ220" i="18"/>
  <c r="TGR220" i="18"/>
  <c r="TGS220" i="18"/>
  <c r="TGT220" i="18"/>
  <c r="TGU220" i="18"/>
  <c r="TGV220" i="18"/>
  <c r="TGW220" i="18"/>
  <c r="TGX220" i="18"/>
  <c r="TGY220" i="18"/>
  <c r="TGZ220" i="18"/>
  <c r="THA220" i="18"/>
  <c r="THB220" i="18"/>
  <c r="THC220" i="18"/>
  <c r="THD220" i="18"/>
  <c r="THE220" i="18"/>
  <c r="THF220" i="18"/>
  <c r="THG220" i="18"/>
  <c r="THH220" i="18"/>
  <c r="THI220" i="18"/>
  <c r="THJ220" i="18"/>
  <c r="THK220" i="18"/>
  <c r="THL220" i="18"/>
  <c r="THM220" i="18"/>
  <c r="THN220" i="18"/>
  <c r="THO220" i="18"/>
  <c r="THP220" i="18"/>
  <c r="THQ220" i="18"/>
  <c r="THR220" i="18"/>
  <c r="THS220" i="18"/>
  <c r="THT220" i="18"/>
  <c r="THU220" i="18"/>
  <c r="THV220" i="18"/>
  <c r="THW220" i="18"/>
  <c r="THX220" i="18"/>
  <c r="THY220" i="18"/>
  <c r="THZ220" i="18"/>
  <c r="TIA220" i="18"/>
  <c r="TIB220" i="18"/>
  <c r="TIC220" i="18"/>
  <c r="TID220" i="18"/>
  <c r="TIE220" i="18"/>
  <c r="TIF220" i="18"/>
  <c r="TIG220" i="18"/>
  <c r="TIH220" i="18"/>
  <c r="TII220" i="18"/>
  <c r="TIJ220" i="18"/>
  <c r="TIK220" i="18"/>
  <c r="TIL220" i="18"/>
  <c r="TIM220" i="18"/>
  <c r="TIN220" i="18"/>
  <c r="TIO220" i="18"/>
  <c r="TIP220" i="18"/>
  <c r="TIQ220" i="18"/>
  <c r="TIR220" i="18"/>
  <c r="TIS220" i="18"/>
  <c r="TIT220" i="18"/>
  <c r="TIU220" i="18"/>
  <c r="TIV220" i="18"/>
  <c r="TIW220" i="18"/>
  <c r="TIX220" i="18"/>
  <c r="TIY220" i="18"/>
  <c r="TIZ220" i="18"/>
  <c r="TJA220" i="18"/>
  <c r="TJB220" i="18"/>
  <c r="TJC220" i="18"/>
  <c r="TJD220" i="18"/>
  <c r="TJE220" i="18"/>
  <c r="TJF220" i="18"/>
  <c r="TJG220" i="18"/>
  <c r="TJH220" i="18"/>
  <c r="TJI220" i="18"/>
  <c r="TJJ220" i="18"/>
  <c r="TJK220" i="18"/>
  <c r="TJL220" i="18"/>
  <c r="TJM220" i="18"/>
  <c r="TJN220" i="18"/>
  <c r="TJO220" i="18"/>
  <c r="TJP220" i="18"/>
  <c r="TJQ220" i="18"/>
  <c r="TJR220" i="18"/>
  <c r="TJS220" i="18"/>
  <c r="TJT220" i="18"/>
  <c r="TJU220" i="18"/>
  <c r="TJV220" i="18"/>
  <c r="TJW220" i="18"/>
  <c r="TJX220" i="18"/>
  <c r="TJY220" i="18"/>
  <c r="TJZ220" i="18"/>
  <c r="TKA220" i="18"/>
  <c r="TKB220" i="18"/>
  <c r="TKC220" i="18"/>
  <c r="TKD220" i="18"/>
  <c r="TKE220" i="18"/>
  <c r="TKF220" i="18"/>
  <c r="TKG220" i="18"/>
  <c r="TKH220" i="18"/>
  <c r="TKI220" i="18"/>
  <c r="TKJ220" i="18"/>
  <c r="TKK220" i="18"/>
  <c r="TKL220" i="18"/>
  <c r="TKM220" i="18"/>
  <c r="TKN220" i="18"/>
  <c r="TKO220" i="18"/>
  <c r="TKP220" i="18"/>
  <c r="TKQ220" i="18"/>
  <c r="TKR220" i="18"/>
  <c r="TKS220" i="18"/>
  <c r="TKT220" i="18"/>
  <c r="TKU220" i="18"/>
  <c r="TKV220" i="18"/>
  <c r="TKW220" i="18"/>
  <c r="TKX220" i="18"/>
  <c r="TKY220" i="18"/>
  <c r="TKZ220" i="18"/>
  <c r="TLA220" i="18"/>
  <c r="TLB220" i="18"/>
  <c r="TLC220" i="18"/>
  <c r="TLD220" i="18"/>
  <c r="TLE220" i="18"/>
  <c r="TLF220" i="18"/>
  <c r="TLG220" i="18"/>
  <c r="TLH220" i="18"/>
  <c r="TLI220" i="18"/>
  <c r="TLJ220" i="18"/>
  <c r="TLK220" i="18"/>
  <c r="TLL220" i="18"/>
  <c r="TLM220" i="18"/>
  <c r="TLN220" i="18"/>
  <c r="TLO220" i="18"/>
  <c r="TLP220" i="18"/>
  <c r="TLQ220" i="18"/>
  <c r="TLR220" i="18"/>
  <c r="TLS220" i="18"/>
  <c r="TLT220" i="18"/>
  <c r="TLU220" i="18"/>
  <c r="TLV220" i="18"/>
  <c r="TLW220" i="18"/>
  <c r="TLX220" i="18"/>
  <c r="TLY220" i="18"/>
  <c r="TLZ220" i="18"/>
  <c r="TMA220" i="18"/>
  <c r="TMB220" i="18"/>
  <c r="TMC220" i="18"/>
  <c r="TMD220" i="18"/>
  <c r="TME220" i="18"/>
  <c r="TMF220" i="18"/>
  <c r="TMG220" i="18"/>
  <c r="TMH220" i="18"/>
  <c r="TMI220" i="18"/>
  <c r="TMJ220" i="18"/>
  <c r="TMK220" i="18"/>
  <c r="TML220" i="18"/>
  <c r="TMM220" i="18"/>
  <c r="TMN220" i="18"/>
  <c r="TMO220" i="18"/>
  <c r="TMP220" i="18"/>
  <c r="TMQ220" i="18"/>
  <c r="TMR220" i="18"/>
  <c r="TMS220" i="18"/>
  <c r="TMT220" i="18"/>
  <c r="TMU220" i="18"/>
  <c r="TMV220" i="18"/>
  <c r="TMW220" i="18"/>
  <c r="TMX220" i="18"/>
  <c r="TMY220" i="18"/>
  <c r="TMZ220" i="18"/>
  <c r="TNA220" i="18"/>
  <c r="TNB220" i="18"/>
  <c r="TNC220" i="18"/>
  <c r="TND220" i="18"/>
  <c r="TNE220" i="18"/>
  <c r="TNF220" i="18"/>
  <c r="TNG220" i="18"/>
  <c r="TNH220" i="18"/>
  <c r="TNI220" i="18"/>
  <c r="TNJ220" i="18"/>
  <c r="TNK220" i="18"/>
  <c r="TNL220" i="18"/>
  <c r="TNM220" i="18"/>
  <c r="TNN220" i="18"/>
  <c r="TNO220" i="18"/>
  <c r="TNP220" i="18"/>
  <c r="TNQ220" i="18"/>
  <c r="TNR220" i="18"/>
  <c r="TNS220" i="18"/>
  <c r="TNT220" i="18"/>
  <c r="TNU220" i="18"/>
  <c r="TNV220" i="18"/>
  <c r="TNW220" i="18"/>
  <c r="TNX220" i="18"/>
  <c r="TNY220" i="18"/>
  <c r="TNZ220" i="18"/>
  <c r="TOA220" i="18"/>
  <c r="TOB220" i="18"/>
  <c r="TOC220" i="18"/>
  <c r="TOD220" i="18"/>
  <c r="TOE220" i="18"/>
  <c r="TOF220" i="18"/>
  <c r="TOG220" i="18"/>
  <c r="TOH220" i="18"/>
  <c r="TOI220" i="18"/>
  <c r="TOJ220" i="18"/>
  <c r="TOK220" i="18"/>
  <c r="TOL220" i="18"/>
  <c r="TOM220" i="18"/>
  <c r="TON220" i="18"/>
  <c r="TOO220" i="18"/>
  <c r="TOP220" i="18"/>
  <c r="TOQ220" i="18"/>
  <c r="TOR220" i="18"/>
  <c r="TOS220" i="18"/>
  <c r="TOT220" i="18"/>
  <c r="TOU220" i="18"/>
  <c r="TOV220" i="18"/>
  <c r="TOW220" i="18"/>
  <c r="TOX220" i="18"/>
  <c r="TOY220" i="18"/>
  <c r="TOZ220" i="18"/>
  <c r="TPA220" i="18"/>
  <c r="TPB220" i="18"/>
  <c r="TPC220" i="18"/>
  <c r="TPD220" i="18"/>
  <c r="TPE220" i="18"/>
  <c r="TPF220" i="18"/>
  <c r="TPG220" i="18"/>
  <c r="TPH220" i="18"/>
  <c r="TPI220" i="18"/>
  <c r="TPJ220" i="18"/>
  <c r="TPK220" i="18"/>
  <c r="TPL220" i="18"/>
  <c r="TPM220" i="18"/>
  <c r="TPN220" i="18"/>
  <c r="TPO220" i="18"/>
  <c r="TPP220" i="18"/>
  <c r="TPQ220" i="18"/>
  <c r="TPR220" i="18"/>
  <c r="TPS220" i="18"/>
  <c r="TPT220" i="18"/>
  <c r="TPU220" i="18"/>
  <c r="TPV220" i="18"/>
  <c r="TPW220" i="18"/>
  <c r="TPX220" i="18"/>
  <c r="TPY220" i="18"/>
  <c r="TPZ220" i="18"/>
  <c r="TQA220" i="18"/>
  <c r="TQB220" i="18"/>
  <c r="TQC220" i="18"/>
  <c r="TQD220" i="18"/>
  <c r="TQE220" i="18"/>
  <c r="TQF220" i="18"/>
  <c r="TQG220" i="18"/>
  <c r="TQH220" i="18"/>
  <c r="TQI220" i="18"/>
  <c r="TQJ220" i="18"/>
  <c r="TQK220" i="18"/>
  <c r="TQL220" i="18"/>
  <c r="TQM220" i="18"/>
  <c r="TQN220" i="18"/>
  <c r="TQO220" i="18"/>
  <c r="TQP220" i="18"/>
  <c r="TQQ220" i="18"/>
  <c r="TQR220" i="18"/>
  <c r="TQS220" i="18"/>
  <c r="TQT220" i="18"/>
  <c r="TQU220" i="18"/>
  <c r="TQV220" i="18"/>
  <c r="TQW220" i="18"/>
  <c r="TQX220" i="18"/>
  <c r="TQY220" i="18"/>
  <c r="TQZ220" i="18"/>
  <c r="TRA220" i="18"/>
  <c r="TRB220" i="18"/>
  <c r="TRC220" i="18"/>
  <c r="TRD220" i="18"/>
  <c r="TRE220" i="18"/>
  <c r="TRF220" i="18"/>
  <c r="TRG220" i="18"/>
  <c r="TRH220" i="18"/>
  <c r="TRI220" i="18"/>
  <c r="TRJ220" i="18"/>
  <c r="TRK220" i="18"/>
  <c r="TRL220" i="18"/>
  <c r="TRM220" i="18"/>
  <c r="TRN220" i="18"/>
  <c r="TRO220" i="18"/>
  <c r="TRP220" i="18"/>
  <c r="TRQ220" i="18"/>
  <c r="TRR220" i="18"/>
  <c r="TRS220" i="18"/>
  <c r="TRT220" i="18"/>
  <c r="TRU220" i="18"/>
  <c r="TRV220" i="18"/>
  <c r="TRW220" i="18"/>
  <c r="TRX220" i="18"/>
  <c r="TRY220" i="18"/>
  <c r="TRZ220" i="18"/>
  <c r="TSA220" i="18"/>
  <c r="TSB220" i="18"/>
  <c r="TSC220" i="18"/>
  <c r="TSD220" i="18"/>
  <c r="TSE220" i="18"/>
  <c r="TSF220" i="18"/>
  <c r="TSG220" i="18"/>
  <c r="TSH220" i="18"/>
  <c r="TSI220" i="18"/>
  <c r="TSJ220" i="18"/>
  <c r="TSK220" i="18"/>
  <c r="TSL220" i="18"/>
  <c r="TSM220" i="18"/>
  <c r="TSN220" i="18"/>
  <c r="TSO220" i="18"/>
  <c r="TSP220" i="18"/>
  <c r="TSQ220" i="18"/>
  <c r="TSR220" i="18"/>
  <c r="TSS220" i="18"/>
  <c r="TST220" i="18"/>
  <c r="TSU220" i="18"/>
  <c r="TSV220" i="18"/>
  <c r="TSW220" i="18"/>
  <c r="TSX220" i="18"/>
  <c r="TSY220" i="18"/>
  <c r="TSZ220" i="18"/>
  <c r="TTA220" i="18"/>
  <c r="TTB220" i="18"/>
  <c r="TTC220" i="18"/>
  <c r="TTD220" i="18"/>
  <c r="TTE220" i="18"/>
  <c r="TTF220" i="18"/>
  <c r="TTG220" i="18"/>
  <c r="TTH220" i="18"/>
  <c r="TTI220" i="18"/>
  <c r="TTJ220" i="18"/>
  <c r="TTK220" i="18"/>
  <c r="TTL220" i="18"/>
  <c r="TTM220" i="18"/>
  <c r="TTN220" i="18"/>
  <c r="TTO220" i="18"/>
  <c r="TTP220" i="18"/>
  <c r="TTQ220" i="18"/>
  <c r="TTR220" i="18"/>
  <c r="TTS220" i="18"/>
  <c r="TTT220" i="18"/>
  <c r="TTU220" i="18"/>
  <c r="TTV220" i="18"/>
  <c r="TTW220" i="18"/>
  <c r="TTX220" i="18"/>
  <c r="TTY220" i="18"/>
  <c r="TTZ220" i="18"/>
  <c r="TUA220" i="18"/>
  <c r="TUB220" i="18"/>
  <c r="TUC220" i="18"/>
  <c r="TUD220" i="18"/>
  <c r="TUE220" i="18"/>
  <c r="TUF220" i="18"/>
  <c r="TUG220" i="18"/>
  <c r="TUH220" i="18"/>
  <c r="TUI220" i="18"/>
  <c r="TUJ220" i="18"/>
  <c r="TUK220" i="18"/>
  <c r="TUL220" i="18"/>
  <c r="TUM220" i="18"/>
  <c r="TUN220" i="18"/>
  <c r="TUO220" i="18"/>
  <c r="TUP220" i="18"/>
  <c r="TUQ220" i="18"/>
  <c r="TUR220" i="18"/>
  <c r="TUS220" i="18"/>
  <c r="TUT220" i="18"/>
  <c r="TUU220" i="18"/>
  <c r="TUV220" i="18"/>
  <c r="TUW220" i="18"/>
  <c r="TUX220" i="18"/>
  <c r="TUY220" i="18"/>
  <c r="TUZ220" i="18"/>
  <c r="TVA220" i="18"/>
  <c r="TVB220" i="18"/>
  <c r="TVC220" i="18"/>
  <c r="TVD220" i="18"/>
  <c r="TVE220" i="18"/>
  <c r="TVF220" i="18"/>
  <c r="TVG220" i="18"/>
  <c r="TVH220" i="18"/>
  <c r="TVI220" i="18"/>
  <c r="TVJ220" i="18"/>
  <c r="TVK220" i="18"/>
  <c r="TVL220" i="18"/>
  <c r="TVM220" i="18"/>
  <c r="TVN220" i="18"/>
  <c r="TVO220" i="18"/>
  <c r="TVP220" i="18"/>
  <c r="TVQ220" i="18"/>
  <c r="TVR220" i="18"/>
  <c r="TVS220" i="18"/>
  <c r="TVT220" i="18"/>
  <c r="TVU220" i="18"/>
  <c r="TVV220" i="18"/>
  <c r="TVW220" i="18"/>
  <c r="TVX220" i="18"/>
  <c r="TVY220" i="18"/>
  <c r="TVZ220" i="18"/>
  <c r="TWA220" i="18"/>
  <c r="TWB220" i="18"/>
  <c r="TWC220" i="18"/>
  <c r="TWD220" i="18"/>
  <c r="TWE220" i="18"/>
  <c r="TWF220" i="18"/>
  <c r="TWG220" i="18"/>
  <c r="TWH220" i="18"/>
  <c r="TWI220" i="18"/>
  <c r="TWJ220" i="18"/>
  <c r="TWK220" i="18"/>
  <c r="TWL220" i="18"/>
  <c r="TWM220" i="18"/>
  <c r="TWN220" i="18"/>
  <c r="TWO220" i="18"/>
  <c r="TWP220" i="18"/>
  <c r="TWQ220" i="18"/>
  <c r="TWR220" i="18"/>
  <c r="TWS220" i="18"/>
  <c r="TWT220" i="18"/>
  <c r="TWU220" i="18"/>
  <c r="TWV220" i="18"/>
  <c r="TWW220" i="18"/>
  <c r="TWX220" i="18"/>
  <c r="TWY220" i="18"/>
  <c r="TWZ220" i="18"/>
  <c r="TXA220" i="18"/>
  <c r="TXB220" i="18"/>
  <c r="TXC220" i="18"/>
  <c r="TXD220" i="18"/>
  <c r="TXE220" i="18"/>
  <c r="TXF220" i="18"/>
  <c r="TXG220" i="18"/>
  <c r="TXH220" i="18"/>
  <c r="TXI220" i="18"/>
  <c r="TXJ220" i="18"/>
  <c r="TXK220" i="18"/>
  <c r="TXL220" i="18"/>
  <c r="TXM220" i="18"/>
  <c r="TXN220" i="18"/>
  <c r="TXO220" i="18"/>
  <c r="TXP220" i="18"/>
  <c r="TXQ220" i="18"/>
  <c r="TXR220" i="18"/>
  <c r="TXS220" i="18"/>
  <c r="TXT220" i="18"/>
  <c r="TXU220" i="18"/>
  <c r="TXV220" i="18"/>
  <c r="TXW220" i="18"/>
  <c r="TXX220" i="18"/>
  <c r="TXY220" i="18"/>
  <c r="TXZ220" i="18"/>
  <c r="TYA220" i="18"/>
  <c r="TYB220" i="18"/>
  <c r="TYC220" i="18"/>
  <c r="TYD220" i="18"/>
  <c r="TYE220" i="18"/>
  <c r="TYF220" i="18"/>
  <c r="TYG220" i="18"/>
  <c r="TYH220" i="18"/>
  <c r="TYI220" i="18"/>
  <c r="TYJ220" i="18"/>
  <c r="TYK220" i="18"/>
  <c r="TYL220" i="18"/>
  <c r="TYM220" i="18"/>
  <c r="TYN220" i="18"/>
  <c r="TYO220" i="18"/>
  <c r="TYP220" i="18"/>
  <c r="TYQ220" i="18"/>
  <c r="TYR220" i="18"/>
  <c r="TYS220" i="18"/>
  <c r="TYT220" i="18"/>
  <c r="TYU220" i="18"/>
  <c r="TYV220" i="18"/>
  <c r="TYW220" i="18"/>
  <c r="TYX220" i="18"/>
  <c r="TYY220" i="18"/>
  <c r="TYZ220" i="18"/>
  <c r="TZA220" i="18"/>
  <c r="TZB220" i="18"/>
  <c r="TZC220" i="18"/>
  <c r="TZD220" i="18"/>
  <c r="TZE220" i="18"/>
  <c r="TZF220" i="18"/>
  <c r="TZG220" i="18"/>
  <c r="TZH220" i="18"/>
  <c r="TZI220" i="18"/>
  <c r="TZJ220" i="18"/>
  <c r="TZK220" i="18"/>
  <c r="TZL220" i="18"/>
  <c r="TZM220" i="18"/>
  <c r="TZN220" i="18"/>
  <c r="TZO220" i="18"/>
  <c r="TZP220" i="18"/>
  <c r="TZQ220" i="18"/>
  <c r="TZR220" i="18"/>
  <c r="TZS220" i="18"/>
  <c r="TZT220" i="18"/>
  <c r="TZU220" i="18"/>
  <c r="TZV220" i="18"/>
  <c r="TZW220" i="18"/>
  <c r="TZX220" i="18"/>
  <c r="TZY220" i="18"/>
  <c r="TZZ220" i="18"/>
  <c r="UAA220" i="18"/>
  <c r="UAB220" i="18"/>
  <c r="UAC220" i="18"/>
  <c r="UAD220" i="18"/>
  <c r="UAE220" i="18"/>
  <c r="UAF220" i="18"/>
  <c r="UAG220" i="18"/>
  <c r="UAH220" i="18"/>
  <c r="UAI220" i="18"/>
  <c r="UAJ220" i="18"/>
  <c r="UAK220" i="18"/>
  <c r="UAL220" i="18"/>
  <c r="UAM220" i="18"/>
  <c r="UAN220" i="18"/>
  <c r="UAO220" i="18"/>
  <c r="UAP220" i="18"/>
  <c r="UAQ220" i="18"/>
  <c r="UAR220" i="18"/>
  <c r="UAS220" i="18"/>
  <c r="UAT220" i="18"/>
  <c r="UAU220" i="18"/>
  <c r="UAV220" i="18"/>
  <c r="UAW220" i="18"/>
  <c r="UAX220" i="18"/>
  <c r="UAY220" i="18"/>
  <c r="UAZ220" i="18"/>
  <c r="UBA220" i="18"/>
  <c r="UBB220" i="18"/>
  <c r="UBC220" i="18"/>
  <c r="UBD220" i="18"/>
  <c r="UBE220" i="18"/>
  <c r="UBF220" i="18"/>
  <c r="UBG220" i="18"/>
  <c r="UBH220" i="18"/>
  <c r="UBI220" i="18"/>
  <c r="UBJ220" i="18"/>
  <c r="UBK220" i="18"/>
  <c r="UBL220" i="18"/>
  <c r="UBM220" i="18"/>
  <c r="UBN220" i="18"/>
  <c r="UBO220" i="18"/>
  <c r="UBP220" i="18"/>
  <c r="UBQ220" i="18"/>
  <c r="UBR220" i="18"/>
  <c r="UBS220" i="18"/>
  <c r="UBT220" i="18"/>
  <c r="UBU220" i="18"/>
  <c r="UBV220" i="18"/>
  <c r="UBW220" i="18"/>
  <c r="UBX220" i="18"/>
  <c r="UBY220" i="18"/>
  <c r="UBZ220" i="18"/>
  <c r="UCA220" i="18"/>
  <c r="UCB220" i="18"/>
  <c r="UCC220" i="18"/>
  <c r="UCD220" i="18"/>
  <c r="UCE220" i="18"/>
  <c r="UCF220" i="18"/>
  <c r="UCG220" i="18"/>
  <c r="UCH220" i="18"/>
  <c r="UCI220" i="18"/>
  <c r="UCJ220" i="18"/>
  <c r="UCK220" i="18"/>
  <c r="UCL220" i="18"/>
  <c r="UCM220" i="18"/>
  <c r="UCN220" i="18"/>
  <c r="UCO220" i="18"/>
  <c r="UCP220" i="18"/>
  <c r="UCQ220" i="18"/>
  <c r="UCR220" i="18"/>
  <c r="UCS220" i="18"/>
  <c r="UCT220" i="18"/>
  <c r="UCU220" i="18"/>
  <c r="UCV220" i="18"/>
  <c r="UCW220" i="18"/>
  <c r="UCX220" i="18"/>
  <c r="UCY220" i="18"/>
  <c r="UCZ220" i="18"/>
  <c r="UDA220" i="18"/>
  <c r="UDB220" i="18"/>
  <c r="UDC220" i="18"/>
  <c r="UDD220" i="18"/>
  <c r="UDE220" i="18"/>
  <c r="UDF220" i="18"/>
  <c r="UDG220" i="18"/>
  <c r="UDH220" i="18"/>
  <c r="UDI220" i="18"/>
  <c r="UDJ220" i="18"/>
  <c r="UDK220" i="18"/>
  <c r="UDL220" i="18"/>
  <c r="UDM220" i="18"/>
  <c r="UDN220" i="18"/>
  <c r="UDO220" i="18"/>
  <c r="UDP220" i="18"/>
  <c r="UDQ220" i="18"/>
  <c r="UDR220" i="18"/>
  <c r="UDS220" i="18"/>
  <c r="UDT220" i="18"/>
  <c r="UDU220" i="18"/>
  <c r="UDV220" i="18"/>
  <c r="UDW220" i="18"/>
  <c r="UDX220" i="18"/>
  <c r="UDY220" i="18"/>
  <c r="UDZ220" i="18"/>
  <c r="UEA220" i="18"/>
  <c r="UEB220" i="18"/>
  <c r="UEC220" i="18"/>
  <c r="UED220" i="18"/>
  <c r="UEE220" i="18"/>
  <c r="UEF220" i="18"/>
  <c r="UEG220" i="18"/>
  <c r="UEH220" i="18"/>
  <c r="UEI220" i="18"/>
  <c r="UEJ220" i="18"/>
  <c r="UEK220" i="18"/>
  <c r="UEL220" i="18"/>
  <c r="UEM220" i="18"/>
  <c r="UEN220" i="18"/>
  <c r="UEO220" i="18"/>
  <c r="UEP220" i="18"/>
  <c r="UEQ220" i="18"/>
  <c r="UER220" i="18"/>
  <c r="UES220" i="18"/>
  <c r="UET220" i="18"/>
  <c r="UEU220" i="18"/>
  <c r="UEV220" i="18"/>
  <c r="UEW220" i="18"/>
  <c r="UEX220" i="18"/>
  <c r="UEY220" i="18"/>
  <c r="UEZ220" i="18"/>
  <c r="UFA220" i="18"/>
  <c r="UFB220" i="18"/>
  <c r="UFC220" i="18"/>
  <c r="UFD220" i="18"/>
  <c r="UFE220" i="18"/>
  <c r="UFF220" i="18"/>
  <c r="UFG220" i="18"/>
  <c r="UFH220" i="18"/>
  <c r="UFI220" i="18"/>
  <c r="UFJ220" i="18"/>
  <c r="UFK220" i="18"/>
  <c r="UFL220" i="18"/>
  <c r="UFM220" i="18"/>
  <c r="UFN220" i="18"/>
  <c r="UFO220" i="18"/>
  <c r="UFP220" i="18"/>
  <c r="UFQ220" i="18"/>
  <c r="UFR220" i="18"/>
  <c r="UFS220" i="18"/>
  <c r="UFT220" i="18"/>
  <c r="UFU220" i="18"/>
  <c r="UFV220" i="18"/>
  <c r="UFW220" i="18"/>
  <c r="UFX220" i="18"/>
  <c r="UFY220" i="18"/>
  <c r="UFZ220" i="18"/>
  <c r="UGA220" i="18"/>
  <c r="UGB220" i="18"/>
  <c r="UGC220" i="18"/>
  <c r="UGD220" i="18"/>
  <c r="UGE220" i="18"/>
  <c r="UGF220" i="18"/>
  <c r="UGG220" i="18"/>
  <c r="UGH220" i="18"/>
  <c r="UGI220" i="18"/>
  <c r="UGJ220" i="18"/>
  <c r="UGK220" i="18"/>
  <c r="UGL220" i="18"/>
  <c r="UGM220" i="18"/>
  <c r="UGN220" i="18"/>
  <c r="UGO220" i="18"/>
  <c r="UGP220" i="18"/>
  <c r="UGQ220" i="18"/>
  <c r="UGR220" i="18"/>
  <c r="UGS220" i="18"/>
  <c r="UGT220" i="18"/>
  <c r="UGU220" i="18"/>
  <c r="UGV220" i="18"/>
  <c r="UGW220" i="18"/>
  <c r="UGX220" i="18"/>
  <c r="UGY220" i="18"/>
  <c r="UGZ220" i="18"/>
  <c r="UHA220" i="18"/>
  <c r="UHB220" i="18"/>
  <c r="UHC220" i="18"/>
  <c r="UHD220" i="18"/>
  <c r="UHE220" i="18"/>
  <c r="UHF220" i="18"/>
  <c r="UHG220" i="18"/>
  <c r="UHH220" i="18"/>
  <c r="UHI220" i="18"/>
  <c r="UHJ220" i="18"/>
  <c r="UHK220" i="18"/>
  <c r="UHL220" i="18"/>
  <c r="UHM220" i="18"/>
  <c r="UHN220" i="18"/>
  <c r="UHO220" i="18"/>
  <c r="UHP220" i="18"/>
  <c r="UHQ220" i="18"/>
  <c r="UHR220" i="18"/>
  <c r="UHS220" i="18"/>
  <c r="UHT220" i="18"/>
  <c r="UHU220" i="18"/>
  <c r="UHV220" i="18"/>
  <c r="UHW220" i="18"/>
  <c r="UHX220" i="18"/>
  <c r="UHY220" i="18"/>
  <c r="UHZ220" i="18"/>
  <c r="UIA220" i="18"/>
  <c r="UIB220" i="18"/>
  <c r="UIC220" i="18"/>
  <c r="UID220" i="18"/>
  <c r="UIE220" i="18"/>
  <c r="UIF220" i="18"/>
  <c r="UIG220" i="18"/>
  <c r="UIH220" i="18"/>
  <c r="UII220" i="18"/>
  <c r="UIJ220" i="18"/>
  <c r="UIK220" i="18"/>
  <c r="UIL220" i="18"/>
  <c r="UIM220" i="18"/>
  <c r="UIN220" i="18"/>
  <c r="UIO220" i="18"/>
  <c r="UIP220" i="18"/>
  <c r="UIQ220" i="18"/>
  <c r="UIR220" i="18"/>
  <c r="UIS220" i="18"/>
  <c r="UIT220" i="18"/>
  <c r="UIU220" i="18"/>
  <c r="UIV220" i="18"/>
  <c r="UIW220" i="18"/>
  <c r="UIX220" i="18"/>
  <c r="UIY220" i="18"/>
  <c r="UIZ220" i="18"/>
  <c r="UJA220" i="18"/>
  <c r="UJB220" i="18"/>
  <c r="UJC220" i="18"/>
  <c r="UJD220" i="18"/>
  <c r="UJE220" i="18"/>
  <c r="UJF220" i="18"/>
  <c r="UJG220" i="18"/>
  <c r="UJH220" i="18"/>
  <c r="UJI220" i="18"/>
  <c r="UJJ220" i="18"/>
  <c r="UJK220" i="18"/>
  <c r="UJL220" i="18"/>
  <c r="UJM220" i="18"/>
  <c r="UJN220" i="18"/>
  <c r="UJO220" i="18"/>
  <c r="UJP220" i="18"/>
  <c r="UJQ220" i="18"/>
  <c r="UJR220" i="18"/>
  <c r="UJS220" i="18"/>
  <c r="UJT220" i="18"/>
  <c r="UJU220" i="18"/>
  <c r="UJV220" i="18"/>
  <c r="UJW220" i="18"/>
  <c r="UJX220" i="18"/>
  <c r="UJY220" i="18"/>
  <c r="UJZ220" i="18"/>
  <c r="UKA220" i="18"/>
  <c r="UKB220" i="18"/>
  <c r="UKC220" i="18"/>
  <c r="UKD220" i="18"/>
  <c r="UKE220" i="18"/>
  <c r="UKF220" i="18"/>
  <c r="UKG220" i="18"/>
  <c r="UKH220" i="18"/>
  <c r="UKI220" i="18"/>
  <c r="UKJ220" i="18"/>
  <c r="UKK220" i="18"/>
  <c r="UKL220" i="18"/>
  <c r="UKM220" i="18"/>
  <c r="UKN220" i="18"/>
  <c r="UKO220" i="18"/>
  <c r="UKP220" i="18"/>
  <c r="UKQ220" i="18"/>
  <c r="UKR220" i="18"/>
  <c r="UKS220" i="18"/>
  <c r="UKT220" i="18"/>
  <c r="UKU220" i="18"/>
  <c r="UKV220" i="18"/>
  <c r="UKW220" i="18"/>
  <c r="UKX220" i="18"/>
  <c r="UKY220" i="18"/>
  <c r="UKZ220" i="18"/>
  <c r="ULA220" i="18"/>
  <c r="ULB220" i="18"/>
  <c r="ULC220" i="18"/>
  <c r="ULD220" i="18"/>
  <c r="ULE220" i="18"/>
  <c r="ULF220" i="18"/>
  <c r="ULG220" i="18"/>
  <c r="ULH220" i="18"/>
  <c r="ULI220" i="18"/>
  <c r="ULJ220" i="18"/>
  <c r="ULK220" i="18"/>
  <c r="ULL220" i="18"/>
  <c r="ULM220" i="18"/>
  <c r="ULN220" i="18"/>
  <c r="ULO220" i="18"/>
  <c r="ULP220" i="18"/>
  <c r="ULQ220" i="18"/>
  <c r="ULR220" i="18"/>
  <c r="ULS220" i="18"/>
  <c r="ULT220" i="18"/>
  <c r="ULU220" i="18"/>
  <c r="ULV220" i="18"/>
  <c r="ULW220" i="18"/>
  <c r="ULX220" i="18"/>
  <c r="ULY220" i="18"/>
  <c r="ULZ220" i="18"/>
  <c r="UMA220" i="18"/>
  <c r="UMB220" i="18"/>
  <c r="UMC220" i="18"/>
  <c r="UMD220" i="18"/>
  <c r="UME220" i="18"/>
  <c r="UMF220" i="18"/>
  <c r="UMG220" i="18"/>
  <c r="UMH220" i="18"/>
  <c r="UMI220" i="18"/>
  <c r="UMJ220" i="18"/>
  <c r="UMK220" i="18"/>
  <c r="UML220" i="18"/>
  <c r="UMM220" i="18"/>
  <c r="UMN220" i="18"/>
  <c r="UMO220" i="18"/>
  <c r="UMP220" i="18"/>
  <c r="UMQ220" i="18"/>
  <c r="UMR220" i="18"/>
  <c r="UMS220" i="18"/>
  <c r="UMT220" i="18"/>
  <c r="UMU220" i="18"/>
  <c r="UMV220" i="18"/>
  <c r="UMW220" i="18"/>
  <c r="UMX220" i="18"/>
  <c r="UMY220" i="18"/>
  <c r="UMZ220" i="18"/>
  <c r="UNA220" i="18"/>
  <c r="UNB220" i="18"/>
  <c r="UNC220" i="18"/>
  <c r="UND220" i="18"/>
  <c r="UNE220" i="18"/>
  <c r="UNF220" i="18"/>
  <c r="UNG220" i="18"/>
  <c r="UNH220" i="18"/>
  <c r="UNI220" i="18"/>
  <c r="UNJ220" i="18"/>
  <c r="UNK220" i="18"/>
  <c r="UNL220" i="18"/>
  <c r="UNM220" i="18"/>
  <c r="UNN220" i="18"/>
  <c r="UNO220" i="18"/>
  <c r="UNP220" i="18"/>
  <c r="UNQ220" i="18"/>
  <c r="UNR220" i="18"/>
  <c r="UNS220" i="18"/>
  <c r="UNT220" i="18"/>
  <c r="UNU220" i="18"/>
  <c r="UNV220" i="18"/>
  <c r="UNW220" i="18"/>
  <c r="UNX220" i="18"/>
  <c r="UNY220" i="18"/>
  <c r="UNZ220" i="18"/>
  <c r="UOA220" i="18"/>
  <c r="UOB220" i="18"/>
  <c r="UOC220" i="18"/>
  <c r="UOD220" i="18"/>
  <c r="UOE220" i="18"/>
  <c r="UOF220" i="18"/>
  <c r="UOG220" i="18"/>
  <c r="UOH220" i="18"/>
  <c r="UOI220" i="18"/>
  <c r="UOJ220" i="18"/>
  <c r="UOK220" i="18"/>
  <c r="UOL220" i="18"/>
  <c r="UOM220" i="18"/>
  <c r="UON220" i="18"/>
  <c r="UOO220" i="18"/>
  <c r="UOP220" i="18"/>
  <c r="UOQ220" i="18"/>
  <c r="UOR220" i="18"/>
  <c r="UOS220" i="18"/>
  <c r="UOT220" i="18"/>
  <c r="UOU220" i="18"/>
  <c r="UOV220" i="18"/>
  <c r="UOW220" i="18"/>
  <c r="UOX220" i="18"/>
  <c r="UOY220" i="18"/>
  <c r="UOZ220" i="18"/>
  <c r="UPA220" i="18"/>
  <c r="UPB220" i="18"/>
  <c r="UPC220" i="18"/>
  <c r="UPD220" i="18"/>
  <c r="UPE220" i="18"/>
  <c r="UPF220" i="18"/>
  <c r="UPG220" i="18"/>
  <c r="UPH220" i="18"/>
  <c r="UPI220" i="18"/>
  <c r="UPJ220" i="18"/>
  <c r="UPK220" i="18"/>
  <c r="UPL220" i="18"/>
  <c r="UPM220" i="18"/>
  <c r="UPN220" i="18"/>
  <c r="UPO220" i="18"/>
  <c r="UPP220" i="18"/>
  <c r="UPQ220" i="18"/>
  <c r="UPR220" i="18"/>
  <c r="UPS220" i="18"/>
  <c r="UPT220" i="18"/>
  <c r="UPU220" i="18"/>
  <c r="UPV220" i="18"/>
  <c r="UPW220" i="18"/>
  <c r="UPX220" i="18"/>
  <c r="UPY220" i="18"/>
  <c r="UPZ220" i="18"/>
  <c r="UQA220" i="18"/>
  <c r="UQB220" i="18"/>
  <c r="UQC220" i="18"/>
  <c r="UQD220" i="18"/>
  <c r="UQE220" i="18"/>
  <c r="UQF220" i="18"/>
  <c r="UQG220" i="18"/>
  <c r="UQH220" i="18"/>
  <c r="UQI220" i="18"/>
  <c r="UQJ220" i="18"/>
  <c r="UQK220" i="18"/>
  <c r="UQL220" i="18"/>
  <c r="UQM220" i="18"/>
  <c r="UQN220" i="18"/>
  <c r="UQO220" i="18"/>
  <c r="UQP220" i="18"/>
  <c r="UQQ220" i="18"/>
  <c r="UQR220" i="18"/>
  <c r="UQS220" i="18"/>
  <c r="UQT220" i="18"/>
  <c r="UQU220" i="18"/>
  <c r="UQV220" i="18"/>
  <c r="UQW220" i="18"/>
  <c r="UQX220" i="18"/>
  <c r="UQY220" i="18"/>
  <c r="UQZ220" i="18"/>
  <c r="URA220" i="18"/>
  <c r="URB220" i="18"/>
  <c r="URC220" i="18"/>
  <c r="URD220" i="18"/>
  <c r="URE220" i="18"/>
  <c r="URF220" i="18"/>
  <c r="URG220" i="18"/>
  <c r="URH220" i="18"/>
  <c r="URI220" i="18"/>
  <c r="URJ220" i="18"/>
  <c r="URK220" i="18"/>
  <c r="URL220" i="18"/>
  <c r="URM220" i="18"/>
  <c r="URN220" i="18"/>
  <c r="URO220" i="18"/>
  <c r="URP220" i="18"/>
  <c r="URQ220" i="18"/>
  <c r="URR220" i="18"/>
  <c r="URS220" i="18"/>
  <c r="URT220" i="18"/>
  <c r="URU220" i="18"/>
  <c r="URV220" i="18"/>
  <c r="URW220" i="18"/>
  <c r="URX220" i="18"/>
  <c r="URY220" i="18"/>
  <c r="URZ220" i="18"/>
  <c r="USA220" i="18"/>
  <c r="USB220" i="18"/>
  <c r="USC220" i="18"/>
  <c r="USD220" i="18"/>
  <c r="USE220" i="18"/>
  <c r="USF220" i="18"/>
  <c r="USG220" i="18"/>
  <c r="USH220" i="18"/>
  <c r="USI220" i="18"/>
  <c r="USJ220" i="18"/>
  <c r="USK220" i="18"/>
  <c r="USL220" i="18"/>
  <c r="USM220" i="18"/>
  <c r="USN220" i="18"/>
  <c r="USO220" i="18"/>
  <c r="USP220" i="18"/>
  <c r="USQ220" i="18"/>
  <c r="USR220" i="18"/>
  <c r="USS220" i="18"/>
  <c r="UST220" i="18"/>
  <c r="USU220" i="18"/>
  <c r="USV220" i="18"/>
  <c r="USW220" i="18"/>
  <c r="USX220" i="18"/>
  <c r="USY220" i="18"/>
  <c r="USZ220" i="18"/>
  <c r="UTA220" i="18"/>
  <c r="UTB220" i="18"/>
  <c r="UTC220" i="18"/>
  <c r="UTD220" i="18"/>
  <c r="UTE220" i="18"/>
  <c r="UTF220" i="18"/>
  <c r="UTG220" i="18"/>
  <c r="UTH220" i="18"/>
  <c r="UTI220" i="18"/>
  <c r="UTJ220" i="18"/>
  <c r="UTK220" i="18"/>
  <c r="UTL220" i="18"/>
  <c r="UTM220" i="18"/>
  <c r="UTN220" i="18"/>
  <c r="UTO220" i="18"/>
  <c r="UTP220" i="18"/>
  <c r="UTQ220" i="18"/>
  <c r="UTR220" i="18"/>
  <c r="UTS220" i="18"/>
  <c r="UTT220" i="18"/>
  <c r="UTU220" i="18"/>
  <c r="UTV220" i="18"/>
  <c r="UTW220" i="18"/>
  <c r="UTX220" i="18"/>
  <c r="UTY220" i="18"/>
  <c r="UTZ220" i="18"/>
  <c r="UUA220" i="18"/>
  <c r="UUB220" i="18"/>
  <c r="UUC220" i="18"/>
  <c r="UUD220" i="18"/>
  <c r="UUE220" i="18"/>
  <c r="UUF220" i="18"/>
  <c r="UUG220" i="18"/>
  <c r="UUH220" i="18"/>
  <c r="UUI220" i="18"/>
  <c r="UUJ220" i="18"/>
  <c r="UUK220" i="18"/>
  <c r="UUL220" i="18"/>
  <c r="UUM220" i="18"/>
  <c r="UUN220" i="18"/>
  <c r="UUO220" i="18"/>
  <c r="UUP220" i="18"/>
  <c r="UUQ220" i="18"/>
  <c r="UUR220" i="18"/>
  <c r="UUS220" i="18"/>
  <c r="UUT220" i="18"/>
  <c r="UUU220" i="18"/>
  <c r="UUV220" i="18"/>
  <c r="UUW220" i="18"/>
  <c r="UUX220" i="18"/>
  <c r="UUY220" i="18"/>
  <c r="UUZ220" i="18"/>
  <c r="UVA220" i="18"/>
  <c r="UVB220" i="18"/>
  <c r="UVC220" i="18"/>
  <c r="UVD220" i="18"/>
  <c r="UVE220" i="18"/>
  <c r="UVF220" i="18"/>
  <c r="UVG220" i="18"/>
  <c r="UVH220" i="18"/>
  <c r="UVI220" i="18"/>
  <c r="UVJ220" i="18"/>
  <c r="UVK220" i="18"/>
  <c r="UVL220" i="18"/>
  <c r="UVM220" i="18"/>
  <c r="UVN220" i="18"/>
  <c r="UVO220" i="18"/>
  <c r="UVP220" i="18"/>
  <c r="UVQ220" i="18"/>
  <c r="UVR220" i="18"/>
  <c r="UVS220" i="18"/>
  <c r="UVT220" i="18"/>
  <c r="UVU220" i="18"/>
  <c r="UVV220" i="18"/>
  <c r="UVW220" i="18"/>
  <c r="UVX220" i="18"/>
  <c r="UVY220" i="18"/>
  <c r="UVZ220" i="18"/>
  <c r="UWA220" i="18"/>
  <c r="UWB220" i="18"/>
  <c r="UWC220" i="18"/>
  <c r="UWD220" i="18"/>
  <c r="UWE220" i="18"/>
  <c r="UWF220" i="18"/>
  <c r="UWG220" i="18"/>
  <c r="UWH220" i="18"/>
  <c r="UWI220" i="18"/>
  <c r="UWJ220" i="18"/>
  <c r="UWK220" i="18"/>
  <c r="UWL220" i="18"/>
  <c r="UWM220" i="18"/>
  <c r="UWN220" i="18"/>
  <c r="UWO220" i="18"/>
  <c r="UWP220" i="18"/>
  <c r="UWQ220" i="18"/>
  <c r="UWR220" i="18"/>
  <c r="UWS220" i="18"/>
  <c r="UWT220" i="18"/>
  <c r="UWU220" i="18"/>
  <c r="UWV220" i="18"/>
  <c r="UWW220" i="18"/>
  <c r="UWX220" i="18"/>
  <c r="UWY220" i="18"/>
  <c r="UWZ220" i="18"/>
  <c r="UXA220" i="18"/>
  <c r="UXB220" i="18"/>
  <c r="UXC220" i="18"/>
  <c r="UXD220" i="18"/>
  <c r="UXE220" i="18"/>
  <c r="UXF220" i="18"/>
  <c r="UXG220" i="18"/>
  <c r="UXH220" i="18"/>
  <c r="UXI220" i="18"/>
  <c r="UXJ220" i="18"/>
  <c r="UXK220" i="18"/>
  <c r="UXL220" i="18"/>
  <c r="UXM220" i="18"/>
  <c r="UXN220" i="18"/>
  <c r="UXO220" i="18"/>
  <c r="UXP220" i="18"/>
  <c r="UXQ220" i="18"/>
  <c r="UXR220" i="18"/>
  <c r="UXS220" i="18"/>
  <c r="UXT220" i="18"/>
  <c r="UXU220" i="18"/>
  <c r="UXV220" i="18"/>
  <c r="UXW220" i="18"/>
  <c r="UXX220" i="18"/>
  <c r="UXY220" i="18"/>
  <c r="UXZ220" i="18"/>
  <c r="UYA220" i="18"/>
  <c r="UYB220" i="18"/>
  <c r="UYC220" i="18"/>
  <c r="UYD220" i="18"/>
  <c r="UYE220" i="18"/>
  <c r="UYF220" i="18"/>
  <c r="UYG220" i="18"/>
  <c r="UYH220" i="18"/>
  <c r="UYI220" i="18"/>
  <c r="UYJ220" i="18"/>
  <c r="UYK220" i="18"/>
  <c r="UYL220" i="18"/>
  <c r="UYM220" i="18"/>
  <c r="UYN220" i="18"/>
  <c r="UYO220" i="18"/>
  <c r="UYP220" i="18"/>
  <c r="UYQ220" i="18"/>
  <c r="UYR220" i="18"/>
  <c r="UYS220" i="18"/>
  <c r="UYT220" i="18"/>
  <c r="UYU220" i="18"/>
  <c r="UYV220" i="18"/>
  <c r="UYW220" i="18"/>
  <c r="UYX220" i="18"/>
  <c r="UYY220" i="18"/>
  <c r="UYZ220" i="18"/>
  <c r="UZA220" i="18"/>
  <c r="UZB220" i="18"/>
  <c r="UZC220" i="18"/>
  <c r="UZD220" i="18"/>
  <c r="UZE220" i="18"/>
  <c r="UZF220" i="18"/>
  <c r="UZG220" i="18"/>
  <c r="UZH220" i="18"/>
  <c r="UZI220" i="18"/>
  <c r="UZJ220" i="18"/>
  <c r="UZK220" i="18"/>
  <c r="UZL220" i="18"/>
  <c r="UZM220" i="18"/>
  <c r="UZN220" i="18"/>
  <c r="UZO220" i="18"/>
  <c r="UZP220" i="18"/>
  <c r="UZQ220" i="18"/>
  <c r="UZR220" i="18"/>
  <c r="UZS220" i="18"/>
  <c r="UZT220" i="18"/>
  <c r="UZU220" i="18"/>
  <c r="UZV220" i="18"/>
  <c r="UZW220" i="18"/>
  <c r="UZX220" i="18"/>
  <c r="UZY220" i="18"/>
  <c r="UZZ220" i="18"/>
  <c r="VAA220" i="18"/>
  <c r="VAB220" i="18"/>
  <c r="VAC220" i="18"/>
  <c r="VAD220" i="18"/>
  <c r="VAE220" i="18"/>
  <c r="VAF220" i="18"/>
  <c r="VAG220" i="18"/>
  <c r="VAH220" i="18"/>
  <c r="VAI220" i="18"/>
  <c r="VAJ220" i="18"/>
  <c r="VAK220" i="18"/>
  <c r="VAL220" i="18"/>
  <c r="VAM220" i="18"/>
  <c r="VAN220" i="18"/>
  <c r="VAO220" i="18"/>
  <c r="VAP220" i="18"/>
  <c r="VAQ220" i="18"/>
  <c r="VAR220" i="18"/>
  <c r="VAS220" i="18"/>
  <c r="VAT220" i="18"/>
  <c r="VAU220" i="18"/>
  <c r="VAV220" i="18"/>
  <c r="VAW220" i="18"/>
  <c r="VAX220" i="18"/>
  <c r="VAY220" i="18"/>
  <c r="VAZ220" i="18"/>
  <c r="VBA220" i="18"/>
  <c r="VBB220" i="18"/>
  <c r="VBC220" i="18"/>
  <c r="VBD220" i="18"/>
  <c r="VBE220" i="18"/>
  <c r="VBF220" i="18"/>
  <c r="VBG220" i="18"/>
  <c r="VBH220" i="18"/>
  <c r="VBI220" i="18"/>
  <c r="VBJ220" i="18"/>
  <c r="VBK220" i="18"/>
  <c r="VBL220" i="18"/>
  <c r="VBM220" i="18"/>
  <c r="VBN220" i="18"/>
  <c r="VBO220" i="18"/>
  <c r="VBP220" i="18"/>
  <c r="VBQ220" i="18"/>
  <c r="VBR220" i="18"/>
  <c r="VBS220" i="18"/>
  <c r="VBT220" i="18"/>
  <c r="VBU220" i="18"/>
  <c r="VBV220" i="18"/>
  <c r="VBW220" i="18"/>
  <c r="VBX220" i="18"/>
  <c r="VBY220" i="18"/>
  <c r="VBZ220" i="18"/>
  <c r="VCA220" i="18"/>
  <c r="VCB220" i="18"/>
  <c r="VCC220" i="18"/>
  <c r="VCD220" i="18"/>
  <c r="VCE220" i="18"/>
  <c r="VCF220" i="18"/>
  <c r="VCG220" i="18"/>
  <c r="VCH220" i="18"/>
  <c r="VCI220" i="18"/>
  <c r="VCJ220" i="18"/>
  <c r="VCK220" i="18"/>
  <c r="VCL220" i="18"/>
  <c r="VCM220" i="18"/>
  <c r="VCN220" i="18"/>
  <c r="VCO220" i="18"/>
  <c r="VCP220" i="18"/>
  <c r="VCQ220" i="18"/>
  <c r="VCR220" i="18"/>
  <c r="VCS220" i="18"/>
  <c r="VCT220" i="18"/>
  <c r="VCU220" i="18"/>
  <c r="VCV220" i="18"/>
  <c r="VCW220" i="18"/>
  <c r="VCX220" i="18"/>
  <c r="VCY220" i="18"/>
  <c r="VCZ220" i="18"/>
  <c r="VDA220" i="18"/>
  <c r="VDB220" i="18"/>
  <c r="VDC220" i="18"/>
  <c r="VDD220" i="18"/>
  <c r="VDE220" i="18"/>
  <c r="VDF220" i="18"/>
  <c r="VDG220" i="18"/>
  <c r="VDH220" i="18"/>
  <c r="VDI220" i="18"/>
  <c r="VDJ220" i="18"/>
  <c r="VDK220" i="18"/>
  <c r="VDL220" i="18"/>
  <c r="VDM220" i="18"/>
  <c r="VDN220" i="18"/>
  <c r="VDO220" i="18"/>
  <c r="VDP220" i="18"/>
  <c r="VDQ220" i="18"/>
  <c r="VDR220" i="18"/>
  <c r="VDS220" i="18"/>
  <c r="VDT220" i="18"/>
  <c r="VDU220" i="18"/>
  <c r="VDV220" i="18"/>
  <c r="VDW220" i="18"/>
  <c r="VDX220" i="18"/>
  <c r="VDY220" i="18"/>
  <c r="VDZ220" i="18"/>
  <c r="VEA220" i="18"/>
  <c r="VEB220" i="18"/>
  <c r="VEC220" i="18"/>
  <c r="VED220" i="18"/>
  <c r="VEE220" i="18"/>
  <c r="VEF220" i="18"/>
  <c r="VEG220" i="18"/>
  <c r="VEH220" i="18"/>
  <c r="VEI220" i="18"/>
  <c r="VEJ220" i="18"/>
  <c r="VEK220" i="18"/>
  <c r="VEL220" i="18"/>
  <c r="VEM220" i="18"/>
  <c r="VEN220" i="18"/>
  <c r="VEO220" i="18"/>
  <c r="VEP220" i="18"/>
  <c r="VEQ220" i="18"/>
  <c r="VER220" i="18"/>
  <c r="VES220" i="18"/>
  <c r="VET220" i="18"/>
  <c r="VEU220" i="18"/>
  <c r="VEV220" i="18"/>
  <c r="VEW220" i="18"/>
  <c r="VEX220" i="18"/>
  <c r="VEY220" i="18"/>
  <c r="VEZ220" i="18"/>
  <c r="VFA220" i="18"/>
  <c r="VFB220" i="18"/>
  <c r="VFC220" i="18"/>
  <c r="VFD220" i="18"/>
  <c r="VFE220" i="18"/>
  <c r="VFF220" i="18"/>
  <c r="VFG220" i="18"/>
  <c r="VFH220" i="18"/>
  <c r="VFI220" i="18"/>
  <c r="VFJ220" i="18"/>
  <c r="VFK220" i="18"/>
  <c r="VFL220" i="18"/>
  <c r="VFM220" i="18"/>
  <c r="VFN220" i="18"/>
  <c r="VFO220" i="18"/>
  <c r="VFP220" i="18"/>
  <c r="VFQ220" i="18"/>
  <c r="VFR220" i="18"/>
  <c r="VFS220" i="18"/>
  <c r="VFT220" i="18"/>
  <c r="VFU220" i="18"/>
  <c r="VFV220" i="18"/>
  <c r="VFW220" i="18"/>
  <c r="VFX220" i="18"/>
  <c r="VFY220" i="18"/>
  <c r="VFZ220" i="18"/>
  <c r="VGA220" i="18"/>
  <c r="VGB220" i="18"/>
  <c r="VGC220" i="18"/>
  <c r="VGD220" i="18"/>
  <c r="VGE220" i="18"/>
  <c r="VGF220" i="18"/>
  <c r="VGG220" i="18"/>
  <c r="VGH220" i="18"/>
  <c r="VGI220" i="18"/>
  <c r="VGJ220" i="18"/>
  <c r="VGK220" i="18"/>
  <c r="VGL220" i="18"/>
  <c r="VGM220" i="18"/>
  <c r="VGN220" i="18"/>
  <c r="VGO220" i="18"/>
  <c r="VGP220" i="18"/>
  <c r="VGQ220" i="18"/>
  <c r="VGR220" i="18"/>
  <c r="VGS220" i="18"/>
  <c r="VGT220" i="18"/>
  <c r="VGU220" i="18"/>
  <c r="VGV220" i="18"/>
  <c r="VGW220" i="18"/>
  <c r="VGX220" i="18"/>
  <c r="VGY220" i="18"/>
  <c r="VGZ220" i="18"/>
  <c r="VHA220" i="18"/>
  <c r="VHB220" i="18"/>
  <c r="VHC220" i="18"/>
  <c r="VHD220" i="18"/>
  <c r="VHE220" i="18"/>
  <c r="VHF220" i="18"/>
  <c r="VHG220" i="18"/>
  <c r="VHH220" i="18"/>
  <c r="VHI220" i="18"/>
  <c r="VHJ220" i="18"/>
  <c r="VHK220" i="18"/>
  <c r="VHL220" i="18"/>
  <c r="VHM220" i="18"/>
  <c r="VHN220" i="18"/>
  <c r="VHO220" i="18"/>
  <c r="VHP220" i="18"/>
  <c r="VHQ220" i="18"/>
  <c r="VHR220" i="18"/>
  <c r="VHS220" i="18"/>
  <c r="VHT220" i="18"/>
  <c r="VHU220" i="18"/>
  <c r="VHV220" i="18"/>
  <c r="VHW220" i="18"/>
  <c r="VHX220" i="18"/>
  <c r="VHY220" i="18"/>
  <c r="VHZ220" i="18"/>
  <c r="VIA220" i="18"/>
  <c r="VIB220" i="18"/>
  <c r="VIC220" i="18"/>
  <c r="VID220" i="18"/>
  <c r="VIE220" i="18"/>
  <c r="VIF220" i="18"/>
  <c r="VIG220" i="18"/>
  <c r="VIH220" i="18"/>
  <c r="VII220" i="18"/>
  <c r="VIJ220" i="18"/>
  <c r="VIK220" i="18"/>
  <c r="VIL220" i="18"/>
  <c r="VIM220" i="18"/>
  <c r="VIN220" i="18"/>
  <c r="VIO220" i="18"/>
  <c r="VIP220" i="18"/>
  <c r="VIQ220" i="18"/>
  <c r="VIR220" i="18"/>
  <c r="VIS220" i="18"/>
  <c r="VIT220" i="18"/>
  <c r="VIU220" i="18"/>
  <c r="VIV220" i="18"/>
  <c r="VIW220" i="18"/>
  <c r="VIX220" i="18"/>
  <c r="VIY220" i="18"/>
  <c r="VIZ220" i="18"/>
  <c r="VJA220" i="18"/>
  <c r="VJB220" i="18"/>
  <c r="VJC220" i="18"/>
  <c r="VJD220" i="18"/>
  <c r="VJE220" i="18"/>
  <c r="VJF220" i="18"/>
  <c r="VJG220" i="18"/>
  <c r="VJH220" i="18"/>
  <c r="VJI220" i="18"/>
  <c r="VJJ220" i="18"/>
  <c r="VJK220" i="18"/>
  <c r="VJL220" i="18"/>
  <c r="VJM220" i="18"/>
  <c r="VJN220" i="18"/>
  <c r="VJO220" i="18"/>
  <c r="VJP220" i="18"/>
  <c r="VJQ220" i="18"/>
  <c r="VJR220" i="18"/>
  <c r="VJS220" i="18"/>
  <c r="VJT220" i="18"/>
  <c r="VJU220" i="18"/>
  <c r="VJV220" i="18"/>
  <c r="VJW220" i="18"/>
  <c r="VJX220" i="18"/>
  <c r="VJY220" i="18"/>
  <c r="VJZ220" i="18"/>
  <c r="VKA220" i="18"/>
  <c r="VKB220" i="18"/>
  <c r="VKC220" i="18"/>
  <c r="VKD220" i="18"/>
  <c r="VKE220" i="18"/>
  <c r="VKF220" i="18"/>
  <c r="VKG220" i="18"/>
  <c r="VKH220" i="18"/>
  <c r="VKI220" i="18"/>
  <c r="VKJ220" i="18"/>
  <c r="VKK220" i="18"/>
  <c r="VKL220" i="18"/>
  <c r="VKM220" i="18"/>
  <c r="VKN220" i="18"/>
  <c r="VKO220" i="18"/>
  <c r="VKP220" i="18"/>
  <c r="VKQ220" i="18"/>
  <c r="VKR220" i="18"/>
  <c r="VKS220" i="18"/>
  <c r="VKT220" i="18"/>
  <c r="VKU220" i="18"/>
  <c r="VKV220" i="18"/>
  <c r="VKW220" i="18"/>
  <c r="VKX220" i="18"/>
  <c r="VKY220" i="18"/>
  <c r="VKZ220" i="18"/>
  <c r="VLA220" i="18"/>
  <c r="VLB220" i="18"/>
  <c r="VLC220" i="18"/>
  <c r="VLD220" i="18"/>
  <c r="VLE220" i="18"/>
  <c r="VLF220" i="18"/>
  <c r="VLG220" i="18"/>
  <c r="VLH220" i="18"/>
  <c r="VLI220" i="18"/>
  <c r="VLJ220" i="18"/>
  <c r="VLK220" i="18"/>
  <c r="VLL220" i="18"/>
  <c r="VLM220" i="18"/>
  <c r="VLN220" i="18"/>
  <c r="VLO220" i="18"/>
  <c r="VLP220" i="18"/>
  <c r="VLQ220" i="18"/>
  <c r="VLR220" i="18"/>
  <c r="VLS220" i="18"/>
  <c r="VLT220" i="18"/>
  <c r="VLU220" i="18"/>
  <c r="VLV220" i="18"/>
  <c r="VLW220" i="18"/>
  <c r="VLX220" i="18"/>
  <c r="VLY220" i="18"/>
  <c r="VLZ220" i="18"/>
  <c r="VMA220" i="18"/>
  <c r="VMB220" i="18"/>
  <c r="VMC220" i="18"/>
  <c r="VMD220" i="18"/>
  <c r="VME220" i="18"/>
  <c r="VMF220" i="18"/>
  <c r="VMG220" i="18"/>
  <c r="VMH220" i="18"/>
  <c r="VMI220" i="18"/>
  <c r="VMJ220" i="18"/>
  <c r="VMK220" i="18"/>
  <c r="VML220" i="18"/>
  <c r="VMM220" i="18"/>
  <c r="VMN220" i="18"/>
  <c r="VMO220" i="18"/>
  <c r="VMP220" i="18"/>
  <c r="VMQ220" i="18"/>
  <c r="VMR220" i="18"/>
  <c r="VMS220" i="18"/>
  <c r="VMT220" i="18"/>
  <c r="VMU220" i="18"/>
  <c r="VMV220" i="18"/>
  <c r="VMW220" i="18"/>
  <c r="VMX220" i="18"/>
  <c r="VMY220" i="18"/>
  <c r="VMZ220" i="18"/>
  <c r="VNA220" i="18"/>
  <c r="VNB220" i="18"/>
  <c r="VNC220" i="18"/>
  <c r="VND220" i="18"/>
  <c r="VNE220" i="18"/>
  <c r="VNF220" i="18"/>
  <c r="VNG220" i="18"/>
  <c r="VNH220" i="18"/>
  <c r="VNI220" i="18"/>
  <c r="VNJ220" i="18"/>
  <c r="VNK220" i="18"/>
  <c r="VNL220" i="18"/>
  <c r="VNM220" i="18"/>
  <c r="VNN220" i="18"/>
  <c r="VNO220" i="18"/>
  <c r="VNP220" i="18"/>
  <c r="VNQ220" i="18"/>
  <c r="VNR220" i="18"/>
  <c r="VNS220" i="18"/>
  <c r="VNT220" i="18"/>
  <c r="VNU220" i="18"/>
  <c r="VNV220" i="18"/>
  <c r="VNW220" i="18"/>
  <c r="VNX220" i="18"/>
  <c r="VNY220" i="18"/>
  <c r="VNZ220" i="18"/>
  <c r="VOA220" i="18"/>
  <c r="VOB220" i="18"/>
  <c r="VOC220" i="18"/>
  <c r="VOD220" i="18"/>
  <c r="VOE220" i="18"/>
  <c r="VOF220" i="18"/>
  <c r="VOG220" i="18"/>
  <c r="VOH220" i="18"/>
  <c r="VOI220" i="18"/>
  <c r="VOJ220" i="18"/>
  <c r="VOK220" i="18"/>
  <c r="VOL220" i="18"/>
  <c r="VOM220" i="18"/>
  <c r="VON220" i="18"/>
  <c r="VOO220" i="18"/>
  <c r="VOP220" i="18"/>
  <c r="VOQ220" i="18"/>
  <c r="VOR220" i="18"/>
  <c r="VOS220" i="18"/>
  <c r="VOT220" i="18"/>
  <c r="VOU220" i="18"/>
  <c r="VOV220" i="18"/>
  <c r="VOW220" i="18"/>
  <c r="VOX220" i="18"/>
  <c r="VOY220" i="18"/>
  <c r="VOZ220" i="18"/>
  <c r="VPA220" i="18"/>
  <c r="VPB220" i="18"/>
  <c r="VPC220" i="18"/>
  <c r="VPD220" i="18"/>
  <c r="VPE220" i="18"/>
  <c r="VPF220" i="18"/>
  <c r="VPG220" i="18"/>
  <c r="VPH220" i="18"/>
  <c r="VPI220" i="18"/>
  <c r="VPJ220" i="18"/>
  <c r="VPK220" i="18"/>
  <c r="VPL220" i="18"/>
  <c r="VPM220" i="18"/>
  <c r="VPN220" i="18"/>
  <c r="VPO220" i="18"/>
  <c r="VPP220" i="18"/>
  <c r="VPQ220" i="18"/>
  <c r="VPR220" i="18"/>
  <c r="VPS220" i="18"/>
  <c r="VPT220" i="18"/>
  <c r="VPU220" i="18"/>
  <c r="VPV220" i="18"/>
  <c r="VPW220" i="18"/>
  <c r="VPX220" i="18"/>
  <c r="VPY220" i="18"/>
  <c r="VPZ220" i="18"/>
  <c r="VQA220" i="18"/>
  <c r="VQB220" i="18"/>
  <c r="VQC220" i="18"/>
  <c r="VQD220" i="18"/>
  <c r="VQE220" i="18"/>
  <c r="VQF220" i="18"/>
  <c r="VQG220" i="18"/>
  <c r="VQH220" i="18"/>
  <c r="VQI220" i="18"/>
  <c r="VQJ220" i="18"/>
  <c r="VQK220" i="18"/>
  <c r="VQL220" i="18"/>
  <c r="VQM220" i="18"/>
  <c r="VQN220" i="18"/>
  <c r="VQO220" i="18"/>
  <c r="VQP220" i="18"/>
  <c r="VQQ220" i="18"/>
  <c r="VQR220" i="18"/>
  <c r="VQS220" i="18"/>
  <c r="VQT220" i="18"/>
  <c r="VQU220" i="18"/>
  <c r="VQV220" i="18"/>
  <c r="VQW220" i="18"/>
  <c r="VQX220" i="18"/>
  <c r="VQY220" i="18"/>
  <c r="VQZ220" i="18"/>
  <c r="VRA220" i="18"/>
  <c r="VRB220" i="18"/>
  <c r="VRC220" i="18"/>
  <c r="VRD220" i="18"/>
  <c r="VRE220" i="18"/>
  <c r="VRF220" i="18"/>
  <c r="VRG220" i="18"/>
  <c r="VRH220" i="18"/>
  <c r="VRI220" i="18"/>
  <c r="VRJ220" i="18"/>
  <c r="VRK220" i="18"/>
  <c r="VRL220" i="18"/>
  <c r="VRM220" i="18"/>
  <c r="VRN220" i="18"/>
  <c r="VRO220" i="18"/>
  <c r="VRP220" i="18"/>
  <c r="VRQ220" i="18"/>
  <c r="VRR220" i="18"/>
  <c r="VRS220" i="18"/>
  <c r="VRT220" i="18"/>
  <c r="VRU220" i="18"/>
  <c r="VRV220" i="18"/>
  <c r="VRW220" i="18"/>
  <c r="VRX220" i="18"/>
  <c r="VRY220" i="18"/>
  <c r="VRZ220" i="18"/>
  <c r="VSA220" i="18"/>
  <c r="VSB220" i="18"/>
  <c r="VSC220" i="18"/>
  <c r="VSD220" i="18"/>
  <c r="VSE220" i="18"/>
  <c r="VSF220" i="18"/>
  <c r="VSG220" i="18"/>
  <c r="VSH220" i="18"/>
  <c r="VSI220" i="18"/>
  <c r="VSJ220" i="18"/>
  <c r="VSK220" i="18"/>
  <c r="VSL220" i="18"/>
  <c r="VSM220" i="18"/>
  <c r="VSN220" i="18"/>
  <c r="VSO220" i="18"/>
  <c r="VSP220" i="18"/>
  <c r="VSQ220" i="18"/>
  <c r="VSR220" i="18"/>
  <c r="VSS220" i="18"/>
  <c r="VST220" i="18"/>
  <c r="VSU220" i="18"/>
  <c r="VSV220" i="18"/>
  <c r="VSW220" i="18"/>
  <c r="VSX220" i="18"/>
  <c r="VSY220" i="18"/>
  <c r="VSZ220" i="18"/>
  <c r="VTA220" i="18"/>
  <c r="VTB220" i="18"/>
  <c r="VTC220" i="18"/>
  <c r="VTD220" i="18"/>
  <c r="VTE220" i="18"/>
  <c r="VTF220" i="18"/>
  <c r="VTG220" i="18"/>
  <c r="VTH220" i="18"/>
  <c r="VTI220" i="18"/>
  <c r="VTJ220" i="18"/>
  <c r="VTK220" i="18"/>
  <c r="VTL220" i="18"/>
  <c r="VTM220" i="18"/>
  <c r="VTN220" i="18"/>
  <c r="VTO220" i="18"/>
  <c r="VTP220" i="18"/>
  <c r="VTQ220" i="18"/>
  <c r="VTR220" i="18"/>
  <c r="VTS220" i="18"/>
  <c r="VTT220" i="18"/>
  <c r="VTU220" i="18"/>
  <c r="VTV220" i="18"/>
  <c r="VTW220" i="18"/>
  <c r="VTX220" i="18"/>
  <c r="VTY220" i="18"/>
  <c r="VTZ220" i="18"/>
  <c r="VUA220" i="18"/>
  <c r="VUB220" i="18"/>
  <c r="VUC220" i="18"/>
  <c r="VUD220" i="18"/>
  <c r="VUE220" i="18"/>
  <c r="VUF220" i="18"/>
  <c r="VUG220" i="18"/>
  <c r="VUH220" i="18"/>
  <c r="VUI220" i="18"/>
  <c r="VUJ220" i="18"/>
  <c r="VUK220" i="18"/>
  <c r="VUL220" i="18"/>
  <c r="VUM220" i="18"/>
  <c r="VUN220" i="18"/>
  <c r="VUO220" i="18"/>
  <c r="VUP220" i="18"/>
  <c r="VUQ220" i="18"/>
  <c r="VUR220" i="18"/>
  <c r="VUS220" i="18"/>
  <c r="VUT220" i="18"/>
  <c r="VUU220" i="18"/>
  <c r="VUV220" i="18"/>
  <c r="VUW220" i="18"/>
  <c r="VUX220" i="18"/>
  <c r="VUY220" i="18"/>
  <c r="VUZ220" i="18"/>
  <c r="VVA220" i="18"/>
  <c r="VVB220" i="18"/>
  <c r="VVC220" i="18"/>
  <c r="VVD220" i="18"/>
  <c r="VVE220" i="18"/>
  <c r="VVF220" i="18"/>
  <c r="VVG220" i="18"/>
  <c r="VVH220" i="18"/>
  <c r="VVI220" i="18"/>
  <c r="VVJ220" i="18"/>
  <c r="VVK220" i="18"/>
  <c r="VVL220" i="18"/>
  <c r="VVM220" i="18"/>
  <c r="VVN220" i="18"/>
  <c r="VVO220" i="18"/>
  <c r="VVP220" i="18"/>
  <c r="VVQ220" i="18"/>
  <c r="VVR220" i="18"/>
  <c r="VVS220" i="18"/>
  <c r="VVT220" i="18"/>
  <c r="VVU220" i="18"/>
  <c r="VVV220" i="18"/>
  <c r="VVW220" i="18"/>
  <c r="VVX220" i="18"/>
  <c r="VVY220" i="18"/>
  <c r="VVZ220" i="18"/>
  <c r="VWA220" i="18"/>
  <c r="VWB220" i="18"/>
  <c r="VWC220" i="18"/>
  <c r="VWD220" i="18"/>
  <c r="VWE220" i="18"/>
  <c r="VWF220" i="18"/>
  <c r="VWG220" i="18"/>
  <c r="VWH220" i="18"/>
  <c r="VWI220" i="18"/>
  <c r="VWJ220" i="18"/>
  <c r="VWK220" i="18"/>
  <c r="VWL220" i="18"/>
  <c r="VWM220" i="18"/>
  <c r="VWN220" i="18"/>
  <c r="VWO220" i="18"/>
  <c r="VWP220" i="18"/>
  <c r="VWQ220" i="18"/>
  <c r="VWR220" i="18"/>
  <c r="VWS220" i="18"/>
  <c r="VWT220" i="18"/>
  <c r="VWU220" i="18"/>
  <c r="VWV220" i="18"/>
  <c r="VWW220" i="18"/>
  <c r="VWX220" i="18"/>
  <c r="VWY220" i="18"/>
  <c r="VWZ220" i="18"/>
  <c r="VXA220" i="18"/>
  <c r="VXB220" i="18"/>
  <c r="VXC220" i="18"/>
  <c r="VXD220" i="18"/>
  <c r="VXE220" i="18"/>
  <c r="VXF220" i="18"/>
  <c r="VXG220" i="18"/>
  <c r="VXH220" i="18"/>
  <c r="VXI220" i="18"/>
  <c r="VXJ220" i="18"/>
  <c r="VXK220" i="18"/>
  <c r="VXL220" i="18"/>
  <c r="VXM220" i="18"/>
  <c r="VXN220" i="18"/>
  <c r="VXO220" i="18"/>
  <c r="VXP220" i="18"/>
  <c r="VXQ220" i="18"/>
  <c r="VXR220" i="18"/>
  <c r="VXS220" i="18"/>
  <c r="VXT220" i="18"/>
  <c r="VXU220" i="18"/>
  <c r="VXV220" i="18"/>
  <c r="VXW220" i="18"/>
  <c r="VXX220" i="18"/>
  <c r="VXY220" i="18"/>
  <c r="VXZ220" i="18"/>
  <c r="VYA220" i="18"/>
  <c r="VYB220" i="18"/>
  <c r="VYC220" i="18"/>
  <c r="VYD220" i="18"/>
  <c r="VYE220" i="18"/>
  <c r="VYF220" i="18"/>
  <c r="VYG220" i="18"/>
  <c r="VYH220" i="18"/>
  <c r="VYI220" i="18"/>
  <c r="VYJ220" i="18"/>
  <c r="VYK220" i="18"/>
  <c r="VYL220" i="18"/>
  <c r="VYM220" i="18"/>
  <c r="VYN220" i="18"/>
  <c r="VYO220" i="18"/>
  <c r="VYP220" i="18"/>
  <c r="VYQ220" i="18"/>
  <c r="VYR220" i="18"/>
  <c r="VYS220" i="18"/>
  <c r="VYT220" i="18"/>
  <c r="VYU220" i="18"/>
  <c r="VYV220" i="18"/>
  <c r="VYW220" i="18"/>
  <c r="VYX220" i="18"/>
  <c r="VYY220" i="18"/>
  <c r="VYZ220" i="18"/>
  <c r="VZA220" i="18"/>
  <c r="VZB220" i="18"/>
  <c r="VZC220" i="18"/>
  <c r="VZD220" i="18"/>
  <c r="VZE220" i="18"/>
  <c r="VZF220" i="18"/>
  <c r="VZG220" i="18"/>
  <c r="VZH220" i="18"/>
  <c r="VZI220" i="18"/>
  <c r="VZJ220" i="18"/>
  <c r="VZK220" i="18"/>
  <c r="VZL220" i="18"/>
  <c r="VZM220" i="18"/>
  <c r="VZN220" i="18"/>
  <c r="VZO220" i="18"/>
  <c r="VZP220" i="18"/>
  <c r="VZQ220" i="18"/>
  <c r="VZR220" i="18"/>
  <c r="VZS220" i="18"/>
  <c r="VZT220" i="18"/>
  <c r="VZU220" i="18"/>
  <c r="VZV220" i="18"/>
  <c r="VZW220" i="18"/>
  <c r="VZX220" i="18"/>
  <c r="VZY220" i="18"/>
  <c r="VZZ220" i="18"/>
  <c r="WAA220" i="18"/>
  <c r="WAB220" i="18"/>
  <c r="WAC220" i="18"/>
  <c r="WAD220" i="18"/>
  <c r="WAE220" i="18"/>
  <c r="WAF220" i="18"/>
  <c r="WAG220" i="18"/>
  <c r="WAH220" i="18"/>
  <c r="WAI220" i="18"/>
  <c r="WAJ220" i="18"/>
  <c r="WAK220" i="18"/>
  <c r="WAL220" i="18"/>
  <c r="WAM220" i="18"/>
  <c r="WAN220" i="18"/>
  <c r="WAO220" i="18"/>
  <c r="WAP220" i="18"/>
  <c r="WAQ220" i="18"/>
  <c r="WAR220" i="18"/>
  <c r="WAS220" i="18"/>
  <c r="WAT220" i="18"/>
  <c r="WAU220" i="18"/>
  <c r="WAV220" i="18"/>
  <c r="WAW220" i="18"/>
  <c r="WAX220" i="18"/>
  <c r="WAY220" i="18"/>
  <c r="WAZ220" i="18"/>
  <c r="WBA220" i="18"/>
  <c r="WBB220" i="18"/>
  <c r="WBC220" i="18"/>
  <c r="WBD220" i="18"/>
  <c r="WBE220" i="18"/>
  <c r="WBF220" i="18"/>
  <c r="WBG220" i="18"/>
  <c r="WBH220" i="18"/>
  <c r="WBI220" i="18"/>
  <c r="WBJ220" i="18"/>
  <c r="WBK220" i="18"/>
  <c r="WBL220" i="18"/>
  <c r="WBM220" i="18"/>
  <c r="WBN220" i="18"/>
  <c r="WBO220" i="18"/>
  <c r="WBP220" i="18"/>
  <c r="WBQ220" i="18"/>
  <c r="WBR220" i="18"/>
  <c r="WBS220" i="18"/>
  <c r="WBT220" i="18"/>
  <c r="WBU220" i="18"/>
  <c r="WBV220" i="18"/>
  <c r="WBW220" i="18"/>
  <c r="WBX220" i="18"/>
  <c r="WBY220" i="18"/>
  <c r="WBZ220" i="18"/>
  <c r="WCA220" i="18"/>
  <c r="WCB220" i="18"/>
  <c r="WCC220" i="18"/>
  <c r="WCD220" i="18"/>
  <c r="WCE220" i="18"/>
  <c r="WCF220" i="18"/>
  <c r="WCG220" i="18"/>
  <c r="WCH220" i="18"/>
  <c r="WCI220" i="18"/>
  <c r="WCJ220" i="18"/>
  <c r="WCK220" i="18"/>
  <c r="WCL220" i="18"/>
  <c r="WCM220" i="18"/>
  <c r="WCN220" i="18"/>
  <c r="WCO220" i="18"/>
  <c r="WCP220" i="18"/>
  <c r="WCQ220" i="18"/>
  <c r="WCR220" i="18"/>
  <c r="WCS220" i="18"/>
  <c r="WCT220" i="18"/>
  <c r="WCU220" i="18"/>
  <c r="WCV220" i="18"/>
  <c r="WCW220" i="18"/>
  <c r="WCX220" i="18"/>
  <c r="WCY220" i="18"/>
  <c r="WCZ220" i="18"/>
  <c r="WDA220" i="18"/>
  <c r="WDB220" i="18"/>
  <c r="WDC220" i="18"/>
  <c r="WDD220" i="18"/>
  <c r="WDE220" i="18"/>
  <c r="WDF220" i="18"/>
  <c r="WDG220" i="18"/>
  <c r="WDH220" i="18"/>
  <c r="WDI220" i="18"/>
  <c r="WDJ220" i="18"/>
  <c r="WDK220" i="18"/>
  <c r="WDL220" i="18"/>
  <c r="WDM220" i="18"/>
  <c r="WDN220" i="18"/>
  <c r="WDO220" i="18"/>
  <c r="WDP220" i="18"/>
  <c r="WDQ220" i="18"/>
  <c r="WDR220" i="18"/>
  <c r="WDS220" i="18"/>
  <c r="WDT220" i="18"/>
  <c r="WDU220" i="18"/>
  <c r="WDV220" i="18"/>
  <c r="WDW220" i="18"/>
  <c r="WDX220" i="18"/>
  <c r="WDY220" i="18"/>
  <c r="WDZ220" i="18"/>
  <c r="WEA220" i="18"/>
  <c r="WEB220" i="18"/>
  <c r="WEC220" i="18"/>
  <c r="WED220" i="18"/>
  <c r="WEE220" i="18"/>
  <c r="WEF220" i="18"/>
  <c r="WEG220" i="18"/>
  <c r="WEH220" i="18"/>
  <c r="WEI220" i="18"/>
  <c r="WEJ220" i="18"/>
  <c r="WEK220" i="18"/>
  <c r="WEL220" i="18"/>
  <c r="WEM220" i="18"/>
  <c r="WEN220" i="18"/>
  <c r="WEO220" i="18"/>
  <c r="WEP220" i="18"/>
  <c r="WEQ220" i="18"/>
  <c r="WER220" i="18"/>
  <c r="WES220" i="18"/>
  <c r="WET220" i="18"/>
  <c r="WEU220" i="18"/>
  <c r="WEV220" i="18"/>
  <c r="WEW220" i="18"/>
  <c r="WEX220" i="18"/>
  <c r="WEY220" i="18"/>
  <c r="WEZ220" i="18"/>
  <c r="WFA220" i="18"/>
  <c r="WFB220" i="18"/>
  <c r="WFC220" i="18"/>
  <c r="WFD220" i="18"/>
  <c r="WFE220" i="18"/>
  <c r="WFF220" i="18"/>
  <c r="WFG220" i="18"/>
  <c r="WFH220" i="18"/>
  <c r="WFI220" i="18"/>
  <c r="WFJ220" i="18"/>
  <c r="WFK220" i="18"/>
  <c r="WFL220" i="18"/>
  <c r="WFM220" i="18"/>
  <c r="WFN220" i="18"/>
  <c r="WFO220" i="18"/>
  <c r="WFP220" i="18"/>
  <c r="WFQ220" i="18"/>
  <c r="WFR220" i="18"/>
  <c r="WFS220" i="18"/>
  <c r="WFT220" i="18"/>
  <c r="WFU220" i="18"/>
  <c r="WFV220" i="18"/>
  <c r="WFW220" i="18"/>
  <c r="WFX220" i="18"/>
  <c r="WFY220" i="18"/>
  <c r="WFZ220" i="18"/>
  <c r="WGA220" i="18"/>
  <c r="WGB220" i="18"/>
  <c r="WGC220" i="18"/>
  <c r="WGD220" i="18"/>
  <c r="WGE220" i="18"/>
  <c r="WGF220" i="18"/>
  <c r="WGG220" i="18"/>
  <c r="WGH220" i="18"/>
  <c r="WGI220" i="18"/>
  <c r="WGJ220" i="18"/>
  <c r="WGK220" i="18"/>
  <c r="WGL220" i="18"/>
  <c r="WGM220" i="18"/>
  <c r="WGN220" i="18"/>
  <c r="WGO220" i="18"/>
  <c r="WGP220" i="18"/>
  <c r="WGQ220" i="18"/>
  <c r="WGR220" i="18"/>
  <c r="WGS220" i="18"/>
  <c r="WGT220" i="18"/>
  <c r="WGU220" i="18"/>
  <c r="WGV220" i="18"/>
  <c r="WGW220" i="18"/>
  <c r="WGX220" i="18"/>
  <c r="WGY220" i="18"/>
  <c r="WGZ220" i="18"/>
  <c r="WHA220" i="18"/>
  <c r="WHB220" i="18"/>
  <c r="WHC220" i="18"/>
  <c r="WHD220" i="18"/>
  <c r="WHE220" i="18"/>
  <c r="WHF220" i="18"/>
  <c r="WHG220" i="18"/>
  <c r="WHH220" i="18"/>
  <c r="WHI220" i="18"/>
  <c r="WHJ220" i="18"/>
  <c r="WHK220" i="18"/>
  <c r="WHL220" i="18"/>
  <c r="WHM220" i="18"/>
  <c r="WHN220" i="18"/>
  <c r="WHO220" i="18"/>
  <c r="WHP220" i="18"/>
  <c r="WHQ220" i="18"/>
  <c r="WHR220" i="18"/>
  <c r="WHS220" i="18"/>
  <c r="WHT220" i="18"/>
  <c r="WHU220" i="18"/>
  <c r="WHV220" i="18"/>
  <c r="WHW220" i="18"/>
  <c r="WHX220" i="18"/>
  <c r="WHY220" i="18"/>
  <c r="WHZ220" i="18"/>
  <c r="WIA220" i="18"/>
  <c r="WIB220" i="18"/>
  <c r="WIC220" i="18"/>
  <c r="WID220" i="18"/>
  <c r="WIE220" i="18"/>
  <c r="WIF220" i="18"/>
  <c r="WIG220" i="18"/>
  <c r="WIH220" i="18"/>
  <c r="WII220" i="18"/>
  <c r="WIJ220" i="18"/>
  <c r="WIK220" i="18"/>
  <c r="WIL220" i="18"/>
  <c r="WIM220" i="18"/>
  <c r="WIN220" i="18"/>
  <c r="WIO220" i="18"/>
  <c r="WIP220" i="18"/>
  <c r="WIQ220" i="18"/>
  <c r="WIR220" i="18"/>
  <c r="WIS220" i="18"/>
  <c r="WIT220" i="18"/>
  <c r="WIU220" i="18"/>
  <c r="WIV220" i="18"/>
  <c r="WIW220" i="18"/>
  <c r="WIX220" i="18"/>
  <c r="WIY220" i="18"/>
  <c r="WIZ220" i="18"/>
  <c r="WJA220" i="18"/>
  <c r="WJB220" i="18"/>
  <c r="WJC220" i="18"/>
  <c r="WJD220" i="18"/>
  <c r="WJE220" i="18"/>
  <c r="WJF220" i="18"/>
  <c r="WJG220" i="18"/>
  <c r="WJH220" i="18"/>
  <c r="WJI220" i="18"/>
  <c r="WJJ220" i="18"/>
  <c r="WJK220" i="18"/>
  <c r="WJL220" i="18"/>
  <c r="WJM220" i="18"/>
  <c r="WJN220" i="18"/>
  <c r="WJO220" i="18"/>
  <c r="WJP220" i="18"/>
  <c r="WJQ220" i="18"/>
  <c r="WJR220" i="18"/>
  <c r="WJS220" i="18"/>
  <c r="WJT220" i="18"/>
  <c r="WJU220" i="18"/>
  <c r="WJV220" i="18"/>
  <c r="WJW220" i="18"/>
  <c r="WJX220" i="18"/>
  <c r="WJY220" i="18"/>
  <c r="WJZ220" i="18"/>
  <c r="WKA220" i="18"/>
  <c r="WKB220" i="18"/>
  <c r="WKC220" i="18"/>
  <c r="WKD220" i="18"/>
  <c r="WKE220" i="18"/>
  <c r="WKF220" i="18"/>
  <c r="WKG220" i="18"/>
  <c r="WKH220" i="18"/>
  <c r="WKI220" i="18"/>
  <c r="WKJ220" i="18"/>
  <c r="WKK220" i="18"/>
  <c r="WKL220" i="18"/>
  <c r="WKM220" i="18"/>
  <c r="WKN220" i="18"/>
  <c r="WKO220" i="18"/>
  <c r="WKP220" i="18"/>
  <c r="WKQ220" i="18"/>
  <c r="WKR220" i="18"/>
  <c r="WKS220" i="18"/>
  <c r="WKT220" i="18"/>
  <c r="WKU220" i="18"/>
  <c r="WKV220" i="18"/>
  <c r="WKW220" i="18"/>
  <c r="WKX220" i="18"/>
  <c r="WKY220" i="18"/>
  <c r="WKZ220" i="18"/>
  <c r="WLA220" i="18"/>
  <c r="WLB220" i="18"/>
  <c r="WLC220" i="18"/>
  <c r="WLD220" i="18"/>
  <c r="WLE220" i="18"/>
  <c r="WLF220" i="18"/>
  <c r="WLG220" i="18"/>
  <c r="WLH220" i="18"/>
  <c r="WLI220" i="18"/>
  <c r="WLJ220" i="18"/>
  <c r="WLK220" i="18"/>
  <c r="WLL220" i="18"/>
  <c r="WLM220" i="18"/>
  <c r="WLN220" i="18"/>
  <c r="WLO220" i="18"/>
  <c r="WLP220" i="18"/>
  <c r="WLQ220" i="18"/>
  <c r="WLR220" i="18"/>
  <c r="WLS220" i="18"/>
  <c r="WLT220" i="18"/>
  <c r="WLU220" i="18"/>
  <c r="WLV220" i="18"/>
  <c r="WLW220" i="18"/>
  <c r="WLX220" i="18"/>
  <c r="WLY220" i="18"/>
  <c r="WLZ220" i="18"/>
  <c r="WMA220" i="18"/>
  <c r="WMB220" i="18"/>
  <c r="WMC220" i="18"/>
  <c r="WMD220" i="18"/>
  <c r="WME220" i="18"/>
  <c r="WMF220" i="18"/>
  <c r="WMG220" i="18"/>
  <c r="WMH220" i="18"/>
  <c r="WMI220" i="18"/>
  <c r="WMJ220" i="18"/>
  <c r="WMK220" i="18"/>
  <c r="WML220" i="18"/>
  <c r="WMM220" i="18"/>
  <c r="WMN220" i="18"/>
  <c r="WMO220" i="18"/>
  <c r="WMP220" i="18"/>
  <c r="WMQ220" i="18"/>
  <c r="WMR220" i="18"/>
  <c r="WMS220" i="18"/>
  <c r="WMT220" i="18"/>
  <c r="WMU220" i="18"/>
  <c r="WMV220" i="18"/>
  <c r="WMW220" i="18"/>
  <c r="WMX220" i="18"/>
  <c r="WMY220" i="18"/>
  <c r="WMZ220" i="18"/>
  <c r="WNA220" i="18"/>
  <c r="WNB220" i="18"/>
  <c r="WNC220" i="18"/>
  <c r="WND220" i="18"/>
  <c r="WNE220" i="18"/>
  <c r="WNF220" i="18"/>
  <c r="WNG220" i="18"/>
  <c r="WNH220" i="18"/>
  <c r="WNI220" i="18"/>
  <c r="WNJ220" i="18"/>
  <c r="WNK220" i="18"/>
  <c r="WNL220" i="18"/>
  <c r="WNM220" i="18"/>
  <c r="WNN220" i="18"/>
  <c r="WNO220" i="18"/>
  <c r="WNP220" i="18"/>
  <c r="WNQ220" i="18"/>
  <c r="WNR220" i="18"/>
  <c r="WNS220" i="18"/>
  <c r="WNT220" i="18"/>
  <c r="WNU220" i="18"/>
  <c r="WNV220" i="18"/>
  <c r="WNW220" i="18"/>
  <c r="WNX220" i="18"/>
  <c r="WNY220" i="18"/>
  <c r="WNZ220" i="18"/>
  <c r="WOA220" i="18"/>
  <c r="WOB220" i="18"/>
  <c r="WOC220" i="18"/>
  <c r="WOD220" i="18"/>
  <c r="WOE220" i="18"/>
  <c r="WOF220" i="18"/>
  <c r="WOG220" i="18"/>
  <c r="WOH220" i="18"/>
  <c r="WOI220" i="18"/>
  <c r="WOJ220" i="18"/>
  <c r="WOK220" i="18"/>
  <c r="WOL220" i="18"/>
  <c r="WOM220" i="18"/>
  <c r="WON220" i="18"/>
  <c r="WOO220" i="18"/>
  <c r="WOP220" i="18"/>
  <c r="WOQ220" i="18"/>
  <c r="WOR220" i="18"/>
  <c r="WOS220" i="18"/>
  <c r="WOT220" i="18"/>
  <c r="WOU220" i="18"/>
  <c r="WOV220" i="18"/>
  <c r="WOW220" i="18"/>
  <c r="WOX220" i="18"/>
  <c r="WOY220" i="18"/>
  <c r="WOZ220" i="18"/>
  <c r="WPA220" i="18"/>
  <c r="WPB220" i="18"/>
  <c r="WPC220" i="18"/>
  <c r="WPD220" i="18"/>
  <c r="WPE220" i="18"/>
  <c r="WPF220" i="18"/>
  <c r="WPG220" i="18"/>
  <c r="WPH220" i="18"/>
  <c r="WPI220" i="18"/>
  <c r="WPJ220" i="18"/>
  <c r="WPK220" i="18"/>
  <c r="WPL220" i="18"/>
  <c r="WPM220" i="18"/>
  <c r="WPN220" i="18"/>
  <c r="WPO220" i="18"/>
  <c r="WPP220" i="18"/>
  <c r="WPQ220" i="18"/>
  <c r="WPR220" i="18"/>
  <c r="WPS220" i="18"/>
  <c r="WPT220" i="18"/>
  <c r="WPU220" i="18"/>
  <c r="WPV220" i="18"/>
  <c r="WPW220" i="18"/>
  <c r="WPX220" i="18"/>
  <c r="WPY220" i="18"/>
  <c r="WPZ220" i="18"/>
  <c r="WQA220" i="18"/>
  <c r="WQB220" i="18"/>
  <c r="WQC220" i="18"/>
  <c r="WQD220" i="18"/>
  <c r="WQE220" i="18"/>
  <c r="WQF220" i="18"/>
  <c r="WQG220" i="18"/>
  <c r="WQH220" i="18"/>
  <c r="WQI220" i="18"/>
  <c r="WQJ220" i="18"/>
  <c r="WQK220" i="18"/>
  <c r="WQL220" i="18"/>
  <c r="WQM220" i="18"/>
  <c r="WQN220" i="18"/>
  <c r="WQO220" i="18"/>
  <c r="WQP220" i="18"/>
  <c r="WQQ220" i="18"/>
  <c r="WQR220" i="18"/>
  <c r="WQS220" i="18"/>
  <c r="WQT220" i="18"/>
  <c r="WQU220" i="18"/>
  <c r="WQV220" i="18"/>
  <c r="WQW220" i="18"/>
  <c r="WQX220" i="18"/>
  <c r="WQY220" i="18"/>
  <c r="WQZ220" i="18"/>
  <c r="WRA220" i="18"/>
  <c r="WRB220" i="18"/>
  <c r="WRC220" i="18"/>
  <c r="WRD220" i="18"/>
  <c r="WRE220" i="18"/>
  <c r="WRF220" i="18"/>
  <c r="WRG220" i="18"/>
  <c r="WRH220" i="18"/>
  <c r="WRI220" i="18"/>
  <c r="WRJ220" i="18"/>
  <c r="WRK220" i="18"/>
  <c r="WRL220" i="18"/>
  <c r="WRM220" i="18"/>
  <c r="WRN220" i="18"/>
  <c r="WRO220" i="18"/>
  <c r="WRP220" i="18"/>
  <c r="WRQ220" i="18"/>
  <c r="WRR220" i="18"/>
  <c r="WRS220" i="18"/>
  <c r="WRT220" i="18"/>
  <c r="WRU220" i="18"/>
  <c r="WRV220" i="18"/>
  <c r="WRW220" i="18"/>
  <c r="WRX220" i="18"/>
  <c r="WRY220" i="18"/>
  <c r="WRZ220" i="18"/>
  <c r="WSA220" i="18"/>
  <c r="WSB220" i="18"/>
  <c r="WSC220" i="18"/>
  <c r="WSD220" i="18"/>
  <c r="WSE220" i="18"/>
  <c r="WSF220" i="18"/>
  <c r="WSG220" i="18"/>
  <c r="WSH220" i="18"/>
  <c r="WSI220" i="18"/>
  <c r="WSJ220" i="18"/>
  <c r="WSK220" i="18"/>
  <c r="WSL220" i="18"/>
  <c r="WSM220" i="18"/>
  <c r="WSN220" i="18"/>
  <c r="WSO220" i="18"/>
  <c r="WSP220" i="18"/>
  <c r="WSQ220" i="18"/>
  <c r="WSR220" i="18"/>
  <c r="WSS220" i="18"/>
  <c r="WST220" i="18"/>
  <c r="WSU220" i="18"/>
  <c r="WSV220" i="18"/>
  <c r="WSW220" i="18"/>
  <c r="WSX220" i="18"/>
  <c r="WSY220" i="18"/>
  <c r="WSZ220" i="18"/>
  <c r="WTA220" i="18"/>
  <c r="WTB220" i="18"/>
  <c r="WTC220" i="18"/>
  <c r="WTD220" i="18"/>
  <c r="WTE220" i="18"/>
  <c r="WTF220" i="18"/>
  <c r="WTG220" i="18"/>
  <c r="WTH220" i="18"/>
  <c r="WTI220" i="18"/>
  <c r="WTJ220" i="18"/>
  <c r="WTK220" i="18"/>
  <c r="WTL220" i="18"/>
  <c r="WTM220" i="18"/>
  <c r="WTN220" i="18"/>
  <c r="WTO220" i="18"/>
  <c r="WTP220" i="18"/>
  <c r="WTQ220" i="18"/>
  <c r="WTR220" i="18"/>
  <c r="WTS220" i="18"/>
  <c r="WTT220" i="18"/>
  <c r="WTU220" i="18"/>
  <c r="WTV220" i="18"/>
  <c r="WTW220" i="18"/>
  <c r="WTX220" i="18"/>
  <c r="WTY220" i="18"/>
  <c r="WTZ220" i="18"/>
  <c r="WUA220" i="18"/>
  <c r="WUB220" i="18"/>
  <c r="WUC220" i="18"/>
  <c r="WUD220" i="18"/>
  <c r="WUE220" i="18"/>
  <c r="WUF220" i="18"/>
  <c r="WUG220" i="18"/>
  <c r="WUH220" i="18"/>
  <c r="WUI220" i="18"/>
  <c r="WUJ220" i="18"/>
  <c r="WUK220" i="18"/>
  <c r="WUL220" i="18"/>
  <c r="WUM220" i="18"/>
  <c r="WUN220" i="18"/>
  <c r="WUO220" i="18"/>
  <c r="WUP220" i="18"/>
  <c r="WUQ220" i="18"/>
  <c r="WUR220" i="18"/>
  <c r="WUS220" i="18"/>
  <c r="WUT220" i="18"/>
  <c r="WUU220" i="18"/>
  <c r="WUV220" i="18"/>
  <c r="WUW220" i="18"/>
  <c r="WUX220" i="18"/>
  <c r="WUY220" i="18"/>
  <c r="WUZ220" i="18"/>
  <c r="WVA220" i="18"/>
  <c r="WVB220" i="18"/>
  <c r="WVC220" i="18"/>
  <c r="WVD220" i="18"/>
  <c r="WVE220" i="18"/>
  <c r="WVF220" i="18"/>
  <c r="WVG220" i="18"/>
  <c r="WVH220" i="18"/>
  <c r="WVI220" i="18"/>
  <c r="WVJ220" i="18"/>
  <c r="WVK220" i="18"/>
  <c r="WVL220" i="18"/>
  <c r="WVM220" i="18"/>
  <c r="WVN220" i="18"/>
  <c r="WVO220" i="18"/>
  <c r="WVP220" i="18"/>
  <c r="WVQ220" i="18"/>
  <c r="WVR220" i="18"/>
  <c r="WVS220" i="18"/>
  <c r="WVT220" i="18"/>
  <c r="WVU220" i="18"/>
  <c r="WVV220" i="18"/>
  <c r="WVW220" i="18"/>
  <c r="WVX220" i="18"/>
  <c r="WVY220" i="18"/>
  <c r="WVZ220" i="18"/>
  <c r="WWA220" i="18"/>
  <c r="WWB220" i="18"/>
  <c r="WWC220" i="18"/>
  <c r="WWD220" i="18"/>
  <c r="WWE220" i="18"/>
  <c r="WWF220" i="18"/>
  <c r="WWG220" i="18"/>
  <c r="WWH220" i="18"/>
  <c r="WWI220" i="18"/>
  <c r="WWJ220" i="18"/>
  <c r="WWK220" i="18"/>
  <c r="WWL220" i="18"/>
  <c r="WWM220" i="18"/>
  <c r="WWN220" i="18"/>
  <c r="WWO220" i="18"/>
  <c r="WWP220" i="18"/>
  <c r="WWQ220" i="18"/>
  <c r="WWR220" i="18"/>
  <c r="WWS220" i="18"/>
  <c r="WWT220" i="18"/>
  <c r="WWU220" i="18"/>
  <c r="WWV220" i="18"/>
  <c r="WWW220" i="18"/>
  <c r="WWX220" i="18"/>
  <c r="WWY220" i="18"/>
  <c r="WWZ220" i="18"/>
  <c r="WXA220" i="18"/>
  <c r="WXB220" i="18"/>
  <c r="WXC220" i="18"/>
  <c r="WXD220" i="18"/>
  <c r="WXE220" i="18"/>
  <c r="WXF220" i="18"/>
  <c r="WXG220" i="18"/>
  <c r="WXH220" i="18"/>
  <c r="WXI220" i="18"/>
  <c r="WXJ220" i="18"/>
  <c r="WXK220" i="18"/>
  <c r="WXL220" i="18"/>
  <c r="WXM220" i="18"/>
  <c r="WXN220" i="18"/>
  <c r="WXO220" i="18"/>
  <c r="WXP220" i="18"/>
  <c r="WXQ220" i="18"/>
  <c r="WXR220" i="18"/>
  <c r="WXS220" i="18"/>
  <c r="WXT220" i="18"/>
  <c r="WXU220" i="18"/>
  <c r="WXV220" i="18"/>
  <c r="WXW220" i="18"/>
  <c r="WXX220" i="18"/>
  <c r="WXY220" i="18"/>
  <c r="WXZ220" i="18"/>
  <c r="WYA220" i="18"/>
  <c r="WYB220" i="18"/>
  <c r="WYC220" i="18"/>
  <c r="WYD220" i="18"/>
  <c r="WYE220" i="18"/>
  <c r="WYF220" i="18"/>
  <c r="WYG220" i="18"/>
  <c r="WYH220" i="18"/>
  <c r="WYI220" i="18"/>
  <c r="WYJ220" i="18"/>
  <c r="WYK220" i="18"/>
  <c r="WYL220" i="18"/>
  <c r="WYM220" i="18"/>
  <c r="WYN220" i="18"/>
  <c r="WYO220" i="18"/>
  <c r="WYP220" i="18"/>
  <c r="WYQ220" i="18"/>
  <c r="WYR220" i="18"/>
  <c r="WYS220" i="18"/>
  <c r="WYT220" i="18"/>
  <c r="WYU220" i="18"/>
  <c r="WYV220" i="18"/>
  <c r="WYW220" i="18"/>
  <c r="WYX220" i="18"/>
  <c r="WYY220" i="18"/>
  <c r="WYZ220" i="18"/>
  <c r="WZA220" i="18"/>
  <c r="WZB220" i="18"/>
  <c r="WZC220" i="18"/>
  <c r="WZD220" i="18"/>
  <c r="WZE220" i="18"/>
  <c r="WZF220" i="18"/>
  <c r="WZG220" i="18"/>
  <c r="WZH220" i="18"/>
  <c r="WZI220" i="18"/>
  <c r="WZJ220" i="18"/>
  <c r="WZK220" i="18"/>
  <c r="WZL220" i="18"/>
  <c r="WZM220" i="18"/>
  <c r="WZN220" i="18"/>
  <c r="WZO220" i="18"/>
  <c r="WZP220" i="18"/>
  <c r="WZQ220" i="18"/>
  <c r="WZR220" i="18"/>
  <c r="WZS220" i="18"/>
  <c r="WZT220" i="18"/>
  <c r="WZU220" i="18"/>
  <c r="WZV220" i="18"/>
  <c r="WZW220" i="18"/>
  <c r="WZX220" i="18"/>
  <c r="WZY220" i="18"/>
  <c r="WZZ220" i="18"/>
  <c r="XAA220" i="18"/>
  <c r="XAB220" i="18"/>
  <c r="XAC220" i="18"/>
  <c r="XAD220" i="18"/>
  <c r="XAE220" i="18"/>
  <c r="XAF220" i="18"/>
  <c r="XAG220" i="18"/>
  <c r="XAH220" i="18"/>
  <c r="XAI220" i="18"/>
  <c r="XAJ220" i="18"/>
  <c r="XAK220" i="18"/>
  <c r="XAL220" i="18"/>
  <c r="XAM220" i="18"/>
  <c r="XAN220" i="18"/>
  <c r="XAO220" i="18"/>
  <c r="XAP220" i="18"/>
  <c r="XAQ220" i="18"/>
  <c r="XAR220" i="18"/>
  <c r="XAS220" i="18"/>
  <c r="XAT220" i="18"/>
  <c r="XAU220" i="18"/>
  <c r="XAV220" i="18"/>
  <c r="XAW220" i="18"/>
  <c r="XAX220" i="18"/>
  <c r="XAY220" i="18"/>
  <c r="XAZ220" i="18"/>
  <c r="XBA220" i="18"/>
  <c r="XBB220" i="18"/>
  <c r="XBC220" i="18"/>
  <c r="XBD220" i="18"/>
  <c r="XBE220" i="18"/>
  <c r="XBF220" i="18"/>
  <c r="XBG220" i="18"/>
  <c r="XBH220" i="18"/>
  <c r="XBI220" i="18"/>
  <c r="XBJ220" i="18"/>
  <c r="XBK220" i="18"/>
  <c r="XBL220" i="18"/>
  <c r="XBM220" i="18"/>
  <c r="XBN220" i="18"/>
  <c r="XBO220" i="18"/>
  <c r="XBP220" i="18"/>
  <c r="XBQ220" i="18"/>
  <c r="XBR220" i="18"/>
  <c r="XBS220" i="18"/>
  <c r="XBT220" i="18"/>
  <c r="XBU220" i="18"/>
  <c r="XBV220" i="18"/>
  <c r="XBW220" i="18"/>
  <c r="XBX220" i="18"/>
  <c r="XBY220" i="18"/>
  <c r="XBZ220" i="18"/>
  <c r="XCA220" i="18"/>
  <c r="XCB220" i="18"/>
  <c r="XCC220" i="18"/>
  <c r="XCD220" i="18"/>
  <c r="XCE220" i="18"/>
  <c r="XCF220" i="18"/>
  <c r="XCG220" i="18"/>
  <c r="XCH220" i="18"/>
  <c r="XCI220" i="18"/>
  <c r="XCJ220" i="18"/>
  <c r="XCK220" i="18"/>
  <c r="XCL220" i="18"/>
  <c r="XCM220" i="18"/>
  <c r="XCN220" i="18"/>
  <c r="XCO220" i="18"/>
  <c r="XCP220" i="18"/>
  <c r="XCQ220" i="18"/>
  <c r="XCR220" i="18"/>
  <c r="XCS220" i="18"/>
  <c r="XCT220" i="18"/>
  <c r="XCU220" i="18"/>
  <c r="XCV220" i="18"/>
  <c r="XCW220" i="18"/>
  <c r="XCX220" i="18"/>
  <c r="XCY220" i="18"/>
  <c r="XCZ220" i="18"/>
  <c r="XDA220" i="18"/>
  <c r="XDB220" i="18"/>
  <c r="XDC220" i="18"/>
  <c r="XDD220" i="18"/>
  <c r="XDE220" i="18"/>
  <c r="XDF220" i="18"/>
  <c r="XDG220" i="18"/>
  <c r="XDH220" i="18"/>
  <c r="XDI220" i="18"/>
  <c r="XDJ220" i="18"/>
  <c r="XDK220" i="18"/>
  <c r="XDL220" i="18"/>
  <c r="XDM220" i="18"/>
  <c r="XDN220" i="18"/>
  <c r="XDO220" i="18"/>
  <c r="XDP220" i="18"/>
  <c r="XDQ220" i="18"/>
  <c r="XDR220" i="18"/>
  <c r="XDS220" i="18"/>
  <c r="XDT220" i="18"/>
  <c r="XDU220" i="18"/>
  <c r="XDV220" i="18"/>
  <c r="XDW220" i="18"/>
  <c r="XDX220" i="18"/>
  <c r="XDY220" i="18"/>
  <c r="XDZ220" i="18"/>
  <c r="XEA220" i="18"/>
  <c r="XEB220" i="18"/>
  <c r="XEC220" i="18"/>
  <c r="XED220" i="18"/>
  <c r="XEE220" i="18"/>
  <c r="XEF220" i="18"/>
  <c r="XEG220" i="18"/>
  <c r="XEH220" i="18"/>
  <c r="XEI220" i="18"/>
  <c r="XEJ220" i="18"/>
  <c r="XEK220" i="18"/>
  <c r="XEL220" i="18"/>
  <c r="XEM220" i="18"/>
  <c r="XEN220" i="18"/>
  <c r="XEO220" i="18"/>
  <c r="XEP220" i="18"/>
  <c r="XEQ220" i="18"/>
  <c r="XER220" i="18"/>
  <c r="XES220" i="18"/>
  <c r="XET220" i="18"/>
  <c r="XEU220" i="18"/>
  <c r="XEV220" i="18"/>
  <c r="XEW220" i="18"/>
  <c r="XEX220" i="18"/>
  <c r="XEY220" i="18"/>
  <c r="XEZ220" i="18"/>
  <c r="XFA220" i="18"/>
  <c r="XFB220" i="18"/>
  <c r="XFC220" i="18"/>
  <c r="XFD220" i="18"/>
  <c r="C217" i="18"/>
  <c r="D217" i="18"/>
  <c r="E217" i="18"/>
  <c r="F217" i="18"/>
  <c r="G217" i="18"/>
  <c r="H217" i="18"/>
  <c r="I217" i="18"/>
  <c r="J217" i="18"/>
  <c r="K217" i="18"/>
  <c r="L217" i="18"/>
  <c r="M217" i="18"/>
  <c r="N217" i="18"/>
  <c r="O217" i="18"/>
  <c r="P217" i="18"/>
  <c r="Q217" i="18"/>
  <c r="R217" i="18"/>
  <c r="S217" i="18"/>
  <c r="T217" i="18"/>
  <c r="U217" i="18"/>
  <c r="V217" i="18"/>
  <c r="W217" i="18"/>
  <c r="X217" i="18"/>
  <c r="Y217" i="18"/>
  <c r="Z217" i="18"/>
  <c r="AA217" i="18"/>
  <c r="B217" i="18"/>
  <c r="C214" i="18"/>
  <c r="D214" i="18"/>
  <c r="E214" i="18"/>
  <c r="F214" i="18"/>
  <c r="G214" i="18"/>
  <c r="H214" i="18"/>
  <c r="I214" i="18"/>
  <c r="J214" i="18"/>
  <c r="K214" i="18"/>
  <c r="L214" i="18"/>
  <c r="M214" i="18"/>
  <c r="N214" i="18"/>
  <c r="O214" i="18"/>
  <c r="P214" i="18"/>
  <c r="Q214" i="18"/>
  <c r="R214" i="18"/>
  <c r="S214" i="18"/>
  <c r="T214" i="18"/>
  <c r="U214" i="18"/>
  <c r="V214" i="18"/>
  <c r="W214" i="18"/>
  <c r="X214" i="18"/>
  <c r="Y214" i="18"/>
  <c r="Z214" i="18"/>
  <c r="AA214" i="18"/>
  <c r="C209" i="18"/>
  <c r="D209" i="18"/>
  <c r="E209" i="18"/>
  <c r="F209" i="18"/>
  <c r="G209" i="18"/>
  <c r="H209" i="18"/>
  <c r="I209" i="18"/>
  <c r="J209" i="18"/>
  <c r="K209" i="18"/>
  <c r="L209" i="18"/>
  <c r="M209" i="18"/>
  <c r="N209" i="18"/>
  <c r="O209" i="18"/>
  <c r="P209" i="18"/>
  <c r="Q209" i="18"/>
  <c r="R209" i="18"/>
  <c r="S209" i="18"/>
  <c r="T209" i="18"/>
  <c r="U209" i="18"/>
  <c r="V209" i="18"/>
  <c r="W209" i="18"/>
  <c r="X209" i="18"/>
  <c r="Y209" i="18"/>
  <c r="Z209" i="18"/>
  <c r="AA209" i="18"/>
  <c r="C206" i="18"/>
  <c r="D206" i="18"/>
  <c r="E206" i="18"/>
  <c r="F206" i="18"/>
  <c r="G206" i="18"/>
  <c r="H206" i="18"/>
  <c r="I206" i="18"/>
  <c r="J206" i="18"/>
  <c r="K206" i="18"/>
  <c r="L206" i="18"/>
  <c r="M206" i="18"/>
  <c r="N206" i="18"/>
  <c r="O206" i="18"/>
  <c r="P206" i="18"/>
  <c r="Q206" i="18"/>
  <c r="R206" i="18"/>
  <c r="S206" i="18"/>
  <c r="T206" i="18"/>
  <c r="U206" i="18"/>
  <c r="V206" i="18"/>
  <c r="W206" i="18"/>
  <c r="X206" i="18"/>
  <c r="Y206" i="18"/>
  <c r="Z206" i="18"/>
  <c r="AA206" i="18"/>
  <c r="C204" i="18"/>
  <c r="D204" i="18"/>
  <c r="E204" i="18"/>
  <c r="F204" i="18"/>
  <c r="G204" i="18"/>
  <c r="H204" i="18"/>
  <c r="I204" i="18"/>
  <c r="J204" i="18"/>
  <c r="K204" i="18"/>
  <c r="L204" i="18"/>
  <c r="M204" i="18"/>
  <c r="N204" i="18"/>
  <c r="O204" i="18"/>
  <c r="P204" i="18"/>
  <c r="Q204" i="18"/>
  <c r="R204" i="18"/>
  <c r="S204" i="18"/>
  <c r="T204" i="18"/>
  <c r="U204" i="18"/>
  <c r="V204" i="18"/>
  <c r="W204" i="18"/>
  <c r="X204" i="18"/>
  <c r="Y204" i="18"/>
  <c r="Z204" i="18"/>
  <c r="AA204" i="18"/>
  <c r="B191" i="18"/>
  <c r="C191" i="18"/>
  <c r="D191" i="18"/>
  <c r="E191" i="18"/>
  <c r="F191" i="18"/>
  <c r="G191" i="18"/>
  <c r="H191" i="18"/>
  <c r="I191" i="18"/>
  <c r="J191" i="18"/>
  <c r="K191" i="18"/>
  <c r="L191" i="18"/>
  <c r="M191" i="18"/>
  <c r="N191" i="18"/>
  <c r="O191" i="18"/>
  <c r="P191" i="18"/>
  <c r="Q191" i="18"/>
  <c r="R191" i="18"/>
  <c r="S191" i="18"/>
  <c r="T191" i="18"/>
  <c r="U191" i="18"/>
  <c r="V191" i="18"/>
  <c r="W191" i="18"/>
  <c r="X191" i="18"/>
  <c r="Y191" i="18"/>
  <c r="Z191" i="18"/>
  <c r="AA191" i="18"/>
  <c r="AB191" i="18"/>
  <c r="AC191" i="18"/>
  <c r="AD191" i="18"/>
  <c r="B192" i="18"/>
  <c r="C192" i="18"/>
  <c r="D192" i="18"/>
  <c r="E192" i="18"/>
  <c r="F192" i="18"/>
  <c r="G192" i="18"/>
  <c r="H192" i="18"/>
  <c r="I192" i="18"/>
  <c r="J192" i="18"/>
  <c r="K192" i="18"/>
  <c r="L192" i="18"/>
  <c r="M192" i="18"/>
  <c r="N192" i="18"/>
  <c r="O192" i="18"/>
  <c r="P192" i="18"/>
  <c r="Q192" i="18"/>
  <c r="R192" i="18"/>
  <c r="S192" i="18"/>
  <c r="T192" i="18"/>
  <c r="U192" i="18"/>
  <c r="V192" i="18"/>
  <c r="W192" i="18"/>
  <c r="X192" i="18"/>
  <c r="Y192" i="18"/>
  <c r="Z192" i="18"/>
  <c r="AA192" i="18"/>
  <c r="AB192" i="18"/>
  <c r="AC192" i="18"/>
  <c r="AD192" i="18"/>
  <c r="C193" i="18"/>
  <c r="D193" i="18"/>
  <c r="E193" i="18"/>
  <c r="F193" i="18"/>
  <c r="G193" i="18"/>
  <c r="H193" i="18"/>
  <c r="I193" i="18"/>
  <c r="J193" i="18"/>
  <c r="K193" i="18"/>
  <c r="L193" i="18"/>
  <c r="M193" i="18"/>
  <c r="N193" i="18"/>
  <c r="O193" i="18"/>
  <c r="P193" i="18"/>
  <c r="Q193" i="18"/>
  <c r="R193" i="18"/>
  <c r="S193" i="18"/>
  <c r="T193" i="18"/>
  <c r="U193" i="18"/>
  <c r="V193" i="18"/>
  <c r="W193" i="18"/>
  <c r="X193" i="18"/>
  <c r="Y193" i="18"/>
  <c r="Z193" i="18"/>
  <c r="AA193" i="18"/>
  <c r="AB193" i="18"/>
  <c r="AC193" i="18"/>
  <c r="AD193" i="18"/>
  <c r="C190" i="18"/>
  <c r="D190" i="18"/>
  <c r="E190" i="18"/>
  <c r="F190" i="18"/>
  <c r="G190" i="18"/>
  <c r="H190" i="18"/>
  <c r="I190" i="18"/>
  <c r="J190" i="18"/>
  <c r="K190" i="18"/>
  <c r="L190" i="18"/>
  <c r="M190" i="18"/>
  <c r="N190" i="18"/>
  <c r="O190" i="18"/>
  <c r="P190" i="18"/>
  <c r="Q190" i="18"/>
  <c r="R190" i="18"/>
  <c r="S190" i="18"/>
  <c r="T190" i="18"/>
  <c r="U190" i="18"/>
  <c r="V190" i="18"/>
  <c r="W190" i="18"/>
  <c r="X190" i="18"/>
  <c r="Y190" i="18"/>
  <c r="Z190" i="18"/>
  <c r="AA190" i="18"/>
  <c r="AB190" i="18"/>
  <c r="AC190" i="18"/>
  <c r="AD190" i="18"/>
  <c r="AE190" i="18"/>
  <c r="AF190" i="18"/>
  <c r="AG190" i="18"/>
  <c r="AH190" i="18"/>
  <c r="AI190" i="18"/>
  <c r="AJ190" i="18"/>
  <c r="AK190" i="18"/>
  <c r="AL190" i="18"/>
  <c r="AM190" i="18"/>
  <c r="AN190" i="18"/>
  <c r="AO190" i="18"/>
  <c r="AP190" i="18"/>
  <c r="AQ190" i="18"/>
  <c r="AR190" i="18"/>
  <c r="AS190" i="18"/>
  <c r="AT190" i="18"/>
  <c r="AU190" i="18"/>
  <c r="AV190" i="18"/>
  <c r="AW190" i="18"/>
  <c r="AX190" i="18"/>
  <c r="AY190" i="18"/>
  <c r="AZ190" i="18"/>
  <c r="BA190" i="18"/>
  <c r="BB190" i="18"/>
  <c r="BC190" i="18"/>
  <c r="BD190" i="18"/>
  <c r="BE190" i="18"/>
  <c r="BF190" i="18"/>
  <c r="BG190" i="18"/>
  <c r="BH190" i="18"/>
  <c r="BI190" i="18"/>
  <c r="BJ190" i="18"/>
  <c r="BK190" i="18"/>
  <c r="BL190" i="18"/>
  <c r="BM190" i="18"/>
  <c r="BN190" i="18"/>
  <c r="BO190" i="18"/>
  <c r="BP190" i="18"/>
  <c r="BQ190" i="18"/>
  <c r="BR190" i="18"/>
  <c r="BS190" i="18"/>
  <c r="BT190" i="18"/>
  <c r="BU190" i="18"/>
  <c r="BV190" i="18"/>
  <c r="BW190" i="18"/>
  <c r="BX190" i="18"/>
  <c r="BY190" i="18"/>
  <c r="BZ190" i="18"/>
  <c r="CA190" i="18"/>
  <c r="CB190" i="18"/>
  <c r="CC190" i="18"/>
  <c r="CD190" i="18"/>
  <c r="CE190" i="18"/>
  <c r="CF190" i="18"/>
  <c r="CG190" i="18"/>
  <c r="CH190" i="18"/>
  <c r="CI190" i="18"/>
  <c r="CJ190" i="18"/>
  <c r="CK190" i="18"/>
  <c r="CL190" i="18"/>
  <c r="CM190" i="18"/>
  <c r="CN190" i="18"/>
  <c r="CO190" i="18"/>
  <c r="CP190" i="18"/>
  <c r="CQ190" i="18"/>
  <c r="CR190" i="18"/>
  <c r="CS190" i="18"/>
  <c r="CT190" i="18"/>
  <c r="CU190" i="18"/>
  <c r="CV190" i="18"/>
  <c r="CW190" i="18"/>
  <c r="CX190" i="18"/>
  <c r="CY190" i="18"/>
  <c r="CZ190" i="18"/>
  <c r="DA190" i="18"/>
  <c r="DB190" i="18"/>
  <c r="DC190" i="18"/>
  <c r="DD190" i="18"/>
  <c r="DE190" i="18"/>
  <c r="DF190" i="18"/>
  <c r="DG190" i="18"/>
  <c r="DH190" i="18"/>
  <c r="DI190" i="18"/>
  <c r="DJ190" i="18"/>
  <c r="DK190" i="18"/>
  <c r="DL190" i="18"/>
  <c r="DM190" i="18"/>
  <c r="DN190" i="18"/>
  <c r="DO190" i="18"/>
  <c r="DP190" i="18"/>
  <c r="DQ190" i="18"/>
  <c r="DR190" i="18"/>
  <c r="DS190" i="18"/>
  <c r="DT190" i="18"/>
  <c r="DU190" i="18"/>
  <c r="DV190" i="18"/>
  <c r="DW190" i="18"/>
  <c r="DX190" i="18"/>
  <c r="DY190" i="18"/>
  <c r="DZ190" i="18"/>
  <c r="EA190" i="18"/>
  <c r="EB190" i="18"/>
  <c r="EC190" i="18"/>
  <c r="ED190" i="18"/>
  <c r="EE190" i="18"/>
  <c r="EF190" i="18"/>
  <c r="EG190" i="18"/>
  <c r="EH190" i="18"/>
  <c r="EI190" i="18"/>
  <c r="EJ190" i="18"/>
  <c r="EK190" i="18"/>
  <c r="EL190" i="18"/>
  <c r="EM190" i="18"/>
  <c r="EN190" i="18"/>
  <c r="EO190" i="18"/>
  <c r="EP190" i="18"/>
  <c r="EQ190" i="18"/>
  <c r="ER190" i="18"/>
  <c r="ES190" i="18"/>
  <c r="ET190" i="18"/>
  <c r="EU190" i="18"/>
  <c r="EV190" i="18"/>
  <c r="EW190" i="18"/>
  <c r="EX190" i="18"/>
  <c r="EY190" i="18"/>
  <c r="EZ190" i="18"/>
  <c r="FA190" i="18"/>
  <c r="FB190" i="18"/>
  <c r="FC190" i="18"/>
  <c r="FD190" i="18"/>
  <c r="FE190" i="18"/>
  <c r="FF190" i="18"/>
  <c r="FG190" i="18"/>
  <c r="FH190" i="18"/>
  <c r="FI190" i="18"/>
  <c r="FJ190" i="18"/>
  <c r="FK190" i="18"/>
  <c r="FL190" i="18"/>
  <c r="FM190" i="18"/>
  <c r="FN190" i="18"/>
  <c r="FO190" i="18"/>
  <c r="FP190" i="18"/>
  <c r="FQ190" i="18"/>
  <c r="FR190" i="18"/>
  <c r="FS190" i="18"/>
  <c r="FT190" i="18"/>
  <c r="FU190" i="18"/>
  <c r="FV190" i="18"/>
  <c r="FW190" i="18"/>
  <c r="FX190" i="18"/>
  <c r="FY190" i="18"/>
  <c r="FZ190" i="18"/>
  <c r="GA190" i="18"/>
  <c r="GB190" i="18"/>
  <c r="GC190" i="18"/>
  <c r="GD190" i="18"/>
  <c r="GE190" i="18"/>
  <c r="GF190" i="18"/>
  <c r="GG190" i="18"/>
  <c r="GH190" i="18"/>
  <c r="GI190" i="18"/>
  <c r="GJ190" i="18"/>
  <c r="GK190" i="18"/>
  <c r="GL190" i="18"/>
  <c r="GM190" i="18"/>
  <c r="GN190" i="18"/>
  <c r="GO190" i="18"/>
  <c r="GP190" i="18"/>
  <c r="GQ190" i="18"/>
  <c r="GR190" i="18"/>
  <c r="GS190" i="18"/>
  <c r="GT190" i="18"/>
  <c r="GU190" i="18"/>
  <c r="GV190" i="18"/>
  <c r="GW190" i="18"/>
  <c r="GX190" i="18"/>
  <c r="GY190" i="18"/>
  <c r="GZ190" i="18"/>
  <c r="HA190" i="18"/>
  <c r="HB190" i="18"/>
  <c r="HC190" i="18"/>
  <c r="HD190" i="18"/>
  <c r="HE190" i="18"/>
  <c r="HF190" i="18"/>
  <c r="HG190" i="18"/>
  <c r="HH190" i="18"/>
  <c r="HI190" i="18"/>
  <c r="HJ190" i="18"/>
  <c r="HK190" i="18"/>
  <c r="HL190" i="18"/>
  <c r="HM190" i="18"/>
  <c r="HN190" i="18"/>
  <c r="HO190" i="18"/>
  <c r="HP190" i="18"/>
  <c r="HQ190" i="18"/>
  <c r="HR190" i="18"/>
  <c r="HS190" i="18"/>
  <c r="HT190" i="18"/>
  <c r="HU190" i="18"/>
  <c r="HV190" i="18"/>
  <c r="HW190" i="18"/>
  <c r="HX190" i="18"/>
  <c r="HY190" i="18"/>
  <c r="HZ190" i="18"/>
  <c r="IA190" i="18"/>
  <c r="IB190" i="18"/>
  <c r="IC190" i="18"/>
  <c r="ID190" i="18"/>
  <c r="IE190" i="18"/>
  <c r="IF190" i="18"/>
  <c r="IG190" i="18"/>
  <c r="IH190" i="18"/>
  <c r="II190" i="18"/>
  <c r="IJ190" i="18"/>
  <c r="IK190" i="18"/>
  <c r="IL190" i="18"/>
  <c r="IM190" i="18"/>
  <c r="IN190" i="18"/>
  <c r="IO190" i="18"/>
  <c r="IP190" i="18"/>
  <c r="IQ190" i="18"/>
  <c r="IR190" i="18"/>
  <c r="IS190" i="18"/>
  <c r="IT190" i="18"/>
  <c r="IU190" i="18"/>
  <c r="IV190" i="18"/>
  <c r="IW190" i="18"/>
  <c r="IX190" i="18"/>
  <c r="IY190" i="18"/>
  <c r="IZ190" i="18"/>
  <c r="JA190" i="18"/>
  <c r="JB190" i="18"/>
  <c r="JC190" i="18"/>
  <c r="JD190" i="18"/>
  <c r="JE190" i="18"/>
  <c r="JF190" i="18"/>
  <c r="JG190" i="18"/>
  <c r="JH190" i="18"/>
  <c r="JI190" i="18"/>
  <c r="JJ190" i="18"/>
  <c r="JK190" i="18"/>
  <c r="JL190" i="18"/>
  <c r="JM190" i="18"/>
  <c r="JN190" i="18"/>
  <c r="JO190" i="18"/>
  <c r="JP190" i="18"/>
  <c r="JQ190" i="18"/>
  <c r="JR190" i="18"/>
  <c r="JS190" i="18"/>
  <c r="JT190" i="18"/>
  <c r="JU190" i="18"/>
  <c r="JV190" i="18"/>
  <c r="JW190" i="18"/>
  <c r="JX190" i="18"/>
  <c r="JY190" i="18"/>
  <c r="JZ190" i="18"/>
  <c r="KA190" i="18"/>
  <c r="KB190" i="18"/>
  <c r="KC190" i="18"/>
  <c r="KD190" i="18"/>
  <c r="KE190" i="18"/>
  <c r="KF190" i="18"/>
  <c r="KG190" i="18"/>
  <c r="KH190" i="18"/>
  <c r="KI190" i="18"/>
  <c r="KJ190" i="18"/>
  <c r="KK190" i="18"/>
  <c r="KL190" i="18"/>
  <c r="KM190" i="18"/>
  <c r="KN190" i="18"/>
  <c r="KO190" i="18"/>
  <c r="KP190" i="18"/>
  <c r="KQ190" i="18"/>
  <c r="KR190" i="18"/>
  <c r="KS190" i="18"/>
  <c r="KT190" i="18"/>
  <c r="KU190" i="18"/>
  <c r="KV190" i="18"/>
  <c r="KW190" i="18"/>
  <c r="KX190" i="18"/>
  <c r="KY190" i="18"/>
  <c r="KZ190" i="18"/>
  <c r="LA190" i="18"/>
  <c r="LB190" i="18"/>
  <c r="LC190" i="18"/>
  <c r="LD190" i="18"/>
  <c r="LE190" i="18"/>
  <c r="LF190" i="18"/>
  <c r="LG190" i="18"/>
  <c r="LH190" i="18"/>
  <c r="LI190" i="18"/>
  <c r="LJ190" i="18"/>
  <c r="LK190" i="18"/>
  <c r="LL190" i="18"/>
  <c r="LM190" i="18"/>
  <c r="LN190" i="18"/>
  <c r="LO190" i="18"/>
  <c r="LP190" i="18"/>
  <c r="LQ190" i="18"/>
  <c r="LR190" i="18"/>
  <c r="LS190" i="18"/>
  <c r="LT190" i="18"/>
  <c r="LU190" i="18"/>
  <c r="LV190" i="18"/>
  <c r="LW190" i="18"/>
  <c r="LX190" i="18"/>
  <c r="LY190" i="18"/>
  <c r="LZ190" i="18"/>
  <c r="MA190" i="18"/>
  <c r="MB190" i="18"/>
  <c r="MC190" i="18"/>
  <c r="MD190" i="18"/>
  <c r="ME190" i="18"/>
  <c r="MF190" i="18"/>
  <c r="MG190" i="18"/>
  <c r="MH190" i="18"/>
  <c r="MI190" i="18"/>
  <c r="MJ190" i="18"/>
  <c r="MK190" i="18"/>
  <c r="ML190" i="18"/>
  <c r="MM190" i="18"/>
  <c r="MN190" i="18"/>
  <c r="MO190" i="18"/>
  <c r="MP190" i="18"/>
  <c r="MQ190" i="18"/>
  <c r="MR190" i="18"/>
  <c r="MS190" i="18"/>
  <c r="MT190" i="18"/>
  <c r="MU190" i="18"/>
  <c r="MV190" i="18"/>
  <c r="MW190" i="18"/>
  <c r="MX190" i="18"/>
  <c r="MY190" i="18"/>
  <c r="MZ190" i="18"/>
  <c r="NA190" i="18"/>
  <c r="NB190" i="18"/>
  <c r="NC190" i="18"/>
  <c r="ND190" i="18"/>
  <c r="NE190" i="18"/>
  <c r="NF190" i="18"/>
  <c r="NG190" i="18"/>
  <c r="NH190" i="18"/>
  <c r="NI190" i="18"/>
  <c r="NJ190" i="18"/>
  <c r="NK190" i="18"/>
  <c r="NL190" i="18"/>
  <c r="NM190" i="18"/>
  <c r="NN190" i="18"/>
  <c r="NO190" i="18"/>
  <c r="NP190" i="18"/>
  <c r="NQ190" i="18"/>
  <c r="NR190" i="18"/>
  <c r="NS190" i="18"/>
  <c r="NT190" i="18"/>
  <c r="NU190" i="18"/>
  <c r="NV190" i="18"/>
  <c r="NW190" i="18"/>
  <c r="NX190" i="18"/>
  <c r="NY190" i="18"/>
  <c r="NZ190" i="18"/>
  <c r="OA190" i="18"/>
  <c r="OB190" i="18"/>
  <c r="OC190" i="18"/>
  <c r="OD190" i="18"/>
  <c r="OE190" i="18"/>
  <c r="OF190" i="18"/>
  <c r="OG190" i="18"/>
  <c r="OH190" i="18"/>
  <c r="OI190" i="18"/>
  <c r="OJ190" i="18"/>
  <c r="OK190" i="18"/>
  <c r="OL190" i="18"/>
  <c r="OM190" i="18"/>
  <c r="ON190" i="18"/>
  <c r="OO190" i="18"/>
  <c r="OP190" i="18"/>
  <c r="OQ190" i="18"/>
  <c r="OR190" i="18"/>
  <c r="OS190" i="18"/>
  <c r="OT190" i="18"/>
  <c r="OU190" i="18"/>
  <c r="OV190" i="18"/>
  <c r="OW190" i="18"/>
  <c r="OX190" i="18"/>
  <c r="OY190" i="18"/>
  <c r="OZ190" i="18"/>
  <c r="PA190" i="18"/>
  <c r="PB190" i="18"/>
  <c r="PC190" i="18"/>
  <c r="PD190" i="18"/>
  <c r="PE190" i="18"/>
  <c r="PF190" i="18"/>
  <c r="PG190" i="18"/>
  <c r="PH190" i="18"/>
  <c r="PI190" i="18"/>
  <c r="PJ190" i="18"/>
  <c r="PK190" i="18"/>
  <c r="PL190" i="18"/>
  <c r="PM190" i="18"/>
  <c r="PN190" i="18"/>
  <c r="PO190" i="18"/>
  <c r="PP190" i="18"/>
  <c r="PQ190" i="18"/>
  <c r="PR190" i="18"/>
  <c r="PS190" i="18"/>
  <c r="PT190" i="18"/>
  <c r="PU190" i="18"/>
  <c r="PV190" i="18"/>
  <c r="PW190" i="18"/>
  <c r="PX190" i="18"/>
  <c r="PY190" i="18"/>
  <c r="PZ190" i="18"/>
  <c r="QA190" i="18"/>
  <c r="QB190" i="18"/>
  <c r="QC190" i="18"/>
  <c r="QD190" i="18"/>
  <c r="QE190" i="18"/>
  <c r="QF190" i="18"/>
  <c r="QG190" i="18"/>
  <c r="QH190" i="18"/>
  <c r="QI190" i="18"/>
  <c r="QJ190" i="18"/>
  <c r="QK190" i="18"/>
  <c r="QL190" i="18"/>
  <c r="QM190" i="18"/>
  <c r="QN190" i="18"/>
  <c r="QO190" i="18"/>
  <c r="QP190" i="18"/>
  <c r="QQ190" i="18"/>
  <c r="QR190" i="18"/>
  <c r="QS190" i="18"/>
  <c r="QT190" i="18"/>
  <c r="QU190" i="18"/>
  <c r="QV190" i="18"/>
  <c r="QW190" i="18"/>
  <c r="QX190" i="18"/>
  <c r="QY190" i="18"/>
  <c r="QZ190" i="18"/>
  <c r="RA190" i="18"/>
  <c r="RB190" i="18"/>
  <c r="RC190" i="18"/>
  <c r="RD190" i="18"/>
  <c r="RE190" i="18"/>
  <c r="RF190" i="18"/>
  <c r="RG190" i="18"/>
  <c r="RH190" i="18"/>
  <c r="RI190" i="18"/>
  <c r="RJ190" i="18"/>
  <c r="RK190" i="18"/>
  <c r="RL190" i="18"/>
  <c r="RM190" i="18"/>
  <c r="RN190" i="18"/>
  <c r="RO190" i="18"/>
  <c r="RP190" i="18"/>
  <c r="RQ190" i="18"/>
  <c r="RR190" i="18"/>
  <c r="RS190" i="18"/>
  <c r="RT190" i="18"/>
  <c r="RU190" i="18"/>
  <c r="RV190" i="18"/>
  <c r="RW190" i="18"/>
  <c r="RX190" i="18"/>
  <c r="RY190" i="18"/>
  <c r="RZ190" i="18"/>
  <c r="SA190" i="18"/>
  <c r="SB190" i="18"/>
  <c r="SC190" i="18"/>
  <c r="SD190" i="18"/>
  <c r="SE190" i="18"/>
  <c r="SF190" i="18"/>
  <c r="SG190" i="18"/>
  <c r="SH190" i="18"/>
  <c r="SI190" i="18"/>
  <c r="SJ190" i="18"/>
  <c r="SK190" i="18"/>
  <c r="SL190" i="18"/>
  <c r="SM190" i="18"/>
  <c r="SN190" i="18"/>
  <c r="SO190" i="18"/>
  <c r="SP190" i="18"/>
  <c r="SQ190" i="18"/>
  <c r="SR190" i="18"/>
  <c r="SS190" i="18"/>
  <c r="ST190" i="18"/>
  <c r="SU190" i="18"/>
  <c r="SV190" i="18"/>
  <c r="SW190" i="18"/>
  <c r="SX190" i="18"/>
  <c r="SY190" i="18"/>
  <c r="SZ190" i="18"/>
  <c r="TA190" i="18"/>
  <c r="TB190" i="18"/>
  <c r="TC190" i="18"/>
  <c r="TD190" i="18"/>
  <c r="TE190" i="18"/>
  <c r="TF190" i="18"/>
  <c r="TG190" i="18"/>
  <c r="TH190" i="18"/>
  <c r="TI190" i="18"/>
  <c r="TJ190" i="18"/>
  <c r="TK190" i="18"/>
  <c r="TL190" i="18"/>
  <c r="TM190" i="18"/>
  <c r="TN190" i="18"/>
  <c r="TO190" i="18"/>
  <c r="TP190" i="18"/>
  <c r="TQ190" i="18"/>
  <c r="TR190" i="18"/>
  <c r="TS190" i="18"/>
  <c r="TT190" i="18"/>
  <c r="TU190" i="18"/>
  <c r="TV190" i="18"/>
  <c r="TW190" i="18"/>
  <c r="TX190" i="18"/>
  <c r="TY190" i="18"/>
  <c r="TZ190" i="18"/>
  <c r="UA190" i="18"/>
  <c r="UB190" i="18"/>
  <c r="UC190" i="18"/>
  <c r="UD190" i="18"/>
  <c r="UE190" i="18"/>
  <c r="UF190" i="18"/>
  <c r="UG190" i="18"/>
  <c r="UH190" i="18"/>
  <c r="UI190" i="18"/>
  <c r="UJ190" i="18"/>
  <c r="UK190" i="18"/>
  <c r="UL190" i="18"/>
  <c r="UM190" i="18"/>
  <c r="UN190" i="18"/>
  <c r="UO190" i="18"/>
  <c r="UP190" i="18"/>
  <c r="UQ190" i="18"/>
  <c r="UR190" i="18"/>
  <c r="US190" i="18"/>
  <c r="UT190" i="18"/>
  <c r="UU190" i="18"/>
  <c r="UV190" i="18"/>
  <c r="UW190" i="18"/>
  <c r="UX190" i="18"/>
  <c r="UY190" i="18"/>
  <c r="UZ190" i="18"/>
  <c r="VA190" i="18"/>
  <c r="VB190" i="18"/>
  <c r="VC190" i="18"/>
  <c r="VD190" i="18"/>
  <c r="VE190" i="18"/>
  <c r="VF190" i="18"/>
  <c r="VG190" i="18"/>
  <c r="VH190" i="18"/>
  <c r="VI190" i="18"/>
  <c r="VJ190" i="18"/>
  <c r="VK190" i="18"/>
  <c r="VL190" i="18"/>
  <c r="VM190" i="18"/>
  <c r="VN190" i="18"/>
  <c r="VO190" i="18"/>
  <c r="VP190" i="18"/>
  <c r="VQ190" i="18"/>
  <c r="VR190" i="18"/>
  <c r="VS190" i="18"/>
  <c r="VT190" i="18"/>
  <c r="VU190" i="18"/>
  <c r="VV190" i="18"/>
  <c r="VW190" i="18"/>
  <c r="VX190" i="18"/>
  <c r="VY190" i="18"/>
  <c r="VZ190" i="18"/>
  <c r="WA190" i="18"/>
  <c r="WB190" i="18"/>
  <c r="WC190" i="18"/>
  <c r="WD190" i="18"/>
  <c r="WE190" i="18"/>
  <c r="WF190" i="18"/>
  <c r="WG190" i="18"/>
  <c r="WH190" i="18"/>
  <c r="WI190" i="18"/>
  <c r="WJ190" i="18"/>
  <c r="WK190" i="18"/>
  <c r="WL190" i="18"/>
  <c r="WM190" i="18"/>
  <c r="WN190" i="18"/>
  <c r="WO190" i="18"/>
  <c r="WP190" i="18"/>
  <c r="WQ190" i="18"/>
  <c r="WR190" i="18"/>
  <c r="WS190" i="18"/>
  <c r="WT190" i="18"/>
  <c r="WU190" i="18"/>
  <c r="WV190" i="18"/>
  <c r="WW190" i="18"/>
  <c r="WX190" i="18"/>
  <c r="WY190" i="18"/>
  <c r="WZ190" i="18"/>
  <c r="XA190" i="18"/>
  <c r="XB190" i="18"/>
  <c r="XC190" i="18"/>
  <c r="XD190" i="18"/>
  <c r="XE190" i="18"/>
  <c r="XF190" i="18"/>
  <c r="XG190" i="18"/>
  <c r="XH190" i="18"/>
  <c r="XI190" i="18"/>
  <c r="XJ190" i="18"/>
  <c r="XK190" i="18"/>
  <c r="XL190" i="18"/>
  <c r="XM190" i="18"/>
  <c r="XN190" i="18"/>
  <c r="XO190" i="18"/>
  <c r="XP190" i="18"/>
  <c r="XQ190" i="18"/>
  <c r="XR190" i="18"/>
  <c r="XS190" i="18"/>
  <c r="XT190" i="18"/>
  <c r="XU190" i="18"/>
  <c r="XV190" i="18"/>
  <c r="XW190" i="18"/>
  <c r="XX190" i="18"/>
  <c r="XY190" i="18"/>
  <c r="XZ190" i="18"/>
  <c r="YA190" i="18"/>
  <c r="YB190" i="18"/>
  <c r="YC190" i="18"/>
  <c r="YD190" i="18"/>
  <c r="YE190" i="18"/>
  <c r="YF190" i="18"/>
  <c r="YG190" i="18"/>
  <c r="YH190" i="18"/>
  <c r="YI190" i="18"/>
  <c r="YJ190" i="18"/>
  <c r="YK190" i="18"/>
  <c r="YL190" i="18"/>
  <c r="YM190" i="18"/>
  <c r="YN190" i="18"/>
  <c r="YO190" i="18"/>
  <c r="YP190" i="18"/>
  <c r="YQ190" i="18"/>
  <c r="YR190" i="18"/>
  <c r="YS190" i="18"/>
  <c r="YT190" i="18"/>
  <c r="YU190" i="18"/>
  <c r="YV190" i="18"/>
  <c r="YW190" i="18"/>
  <c r="YX190" i="18"/>
  <c r="YY190" i="18"/>
  <c r="YZ190" i="18"/>
  <c r="ZA190" i="18"/>
  <c r="ZB190" i="18"/>
  <c r="ZC190" i="18"/>
  <c r="ZD190" i="18"/>
  <c r="ZE190" i="18"/>
  <c r="ZF190" i="18"/>
  <c r="ZG190" i="18"/>
  <c r="ZH190" i="18"/>
  <c r="ZI190" i="18"/>
  <c r="ZJ190" i="18"/>
  <c r="ZK190" i="18"/>
  <c r="ZL190" i="18"/>
  <c r="ZM190" i="18"/>
  <c r="ZN190" i="18"/>
  <c r="ZO190" i="18"/>
  <c r="ZP190" i="18"/>
  <c r="ZQ190" i="18"/>
  <c r="ZR190" i="18"/>
  <c r="ZS190" i="18"/>
  <c r="ZT190" i="18"/>
  <c r="ZU190" i="18"/>
  <c r="ZV190" i="18"/>
  <c r="ZW190" i="18"/>
  <c r="ZX190" i="18"/>
  <c r="ZY190" i="18"/>
  <c r="ZZ190" i="18"/>
  <c r="AAA190" i="18"/>
  <c r="AAB190" i="18"/>
  <c r="AAC190" i="18"/>
  <c r="AAD190" i="18"/>
  <c r="AAE190" i="18"/>
  <c r="AAF190" i="18"/>
  <c r="AAG190" i="18"/>
  <c r="AAH190" i="18"/>
  <c r="AAI190" i="18"/>
  <c r="AAJ190" i="18"/>
  <c r="AAK190" i="18"/>
  <c r="AAL190" i="18"/>
  <c r="AAM190" i="18"/>
  <c r="AAN190" i="18"/>
  <c r="AAO190" i="18"/>
  <c r="AAP190" i="18"/>
  <c r="AAQ190" i="18"/>
  <c r="AAR190" i="18"/>
  <c r="AAS190" i="18"/>
  <c r="AAT190" i="18"/>
  <c r="AAU190" i="18"/>
  <c r="AAV190" i="18"/>
  <c r="AAW190" i="18"/>
  <c r="AAX190" i="18"/>
  <c r="AAY190" i="18"/>
  <c r="AAZ190" i="18"/>
  <c r="ABA190" i="18"/>
  <c r="ABB190" i="18"/>
  <c r="ABC190" i="18"/>
  <c r="ABD190" i="18"/>
  <c r="ABE190" i="18"/>
  <c r="ABF190" i="18"/>
  <c r="ABG190" i="18"/>
  <c r="ABH190" i="18"/>
  <c r="ABI190" i="18"/>
  <c r="ABJ190" i="18"/>
  <c r="ABK190" i="18"/>
  <c r="ABL190" i="18"/>
  <c r="ABM190" i="18"/>
  <c r="ABN190" i="18"/>
  <c r="ABO190" i="18"/>
  <c r="ABP190" i="18"/>
  <c r="ABQ190" i="18"/>
  <c r="ABR190" i="18"/>
  <c r="ABS190" i="18"/>
  <c r="ABT190" i="18"/>
  <c r="ABU190" i="18"/>
  <c r="ABV190" i="18"/>
  <c r="ABW190" i="18"/>
  <c r="ABX190" i="18"/>
  <c r="ABY190" i="18"/>
  <c r="ABZ190" i="18"/>
  <c r="ACA190" i="18"/>
  <c r="ACB190" i="18"/>
  <c r="ACC190" i="18"/>
  <c r="ACD190" i="18"/>
  <c r="ACE190" i="18"/>
  <c r="ACF190" i="18"/>
  <c r="ACG190" i="18"/>
  <c r="ACH190" i="18"/>
  <c r="ACI190" i="18"/>
  <c r="ACJ190" i="18"/>
  <c r="ACK190" i="18"/>
  <c r="ACL190" i="18"/>
  <c r="ACM190" i="18"/>
  <c r="ACN190" i="18"/>
  <c r="ACO190" i="18"/>
  <c r="ACP190" i="18"/>
  <c r="ACQ190" i="18"/>
  <c r="ACR190" i="18"/>
  <c r="ACS190" i="18"/>
  <c r="ACT190" i="18"/>
  <c r="ACU190" i="18"/>
  <c r="ACV190" i="18"/>
  <c r="ACW190" i="18"/>
  <c r="ACX190" i="18"/>
  <c r="ACY190" i="18"/>
  <c r="ACZ190" i="18"/>
  <c r="ADA190" i="18"/>
  <c r="ADB190" i="18"/>
  <c r="ADC190" i="18"/>
  <c r="ADD190" i="18"/>
  <c r="ADE190" i="18"/>
  <c r="ADF190" i="18"/>
  <c r="ADG190" i="18"/>
  <c r="ADH190" i="18"/>
  <c r="ADI190" i="18"/>
  <c r="ADJ190" i="18"/>
  <c r="ADK190" i="18"/>
  <c r="ADL190" i="18"/>
  <c r="ADM190" i="18"/>
  <c r="ADN190" i="18"/>
  <c r="ADO190" i="18"/>
  <c r="ADP190" i="18"/>
  <c r="ADQ190" i="18"/>
  <c r="ADR190" i="18"/>
  <c r="ADS190" i="18"/>
  <c r="ADT190" i="18"/>
  <c r="ADU190" i="18"/>
  <c r="ADV190" i="18"/>
  <c r="ADW190" i="18"/>
  <c r="ADX190" i="18"/>
  <c r="ADY190" i="18"/>
  <c r="ADZ190" i="18"/>
  <c r="AEA190" i="18"/>
  <c r="AEB190" i="18"/>
  <c r="AEC190" i="18"/>
  <c r="AED190" i="18"/>
  <c r="AEE190" i="18"/>
  <c r="AEF190" i="18"/>
  <c r="AEG190" i="18"/>
  <c r="AEH190" i="18"/>
  <c r="AEI190" i="18"/>
  <c r="AEJ190" i="18"/>
  <c r="AEK190" i="18"/>
  <c r="AEL190" i="18"/>
  <c r="AEM190" i="18"/>
  <c r="AEN190" i="18"/>
  <c r="AEO190" i="18"/>
  <c r="AEP190" i="18"/>
  <c r="AEQ190" i="18"/>
  <c r="AER190" i="18"/>
  <c r="AES190" i="18"/>
  <c r="AET190" i="18"/>
  <c r="AEU190" i="18"/>
  <c r="AEV190" i="18"/>
  <c r="AEW190" i="18"/>
  <c r="AEX190" i="18"/>
  <c r="AEY190" i="18"/>
  <c r="AEZ190" i="18"/>
  <c r="AFA190" i="18"/>
  <c r="AFB190" i="18"/>
  <c r="AFC190" i="18"/>
  <c r="AFD190" i="18"/>
  <c r="AFE190" i="18"/>
  <c r="AFF190" i="18"/>
  <c r="AFG190" i="18"/>
  <c r="AFH190" i="18"/>
  <c r="AFI190" i="18"/>
  <c r="AFJ190" i="18"/>
  <c r="AFK190" i="18"/>
  <c r="AFL190" i="18"/>
  <c r="AFM190" i="18"/>
  <c r="AFN190" i="18"/>
  <c r="AFO190" i="18"/>
  <c r="AFP190" i="18"/>
  <c r="AFQ190" i="18"/>
  <c r="AFR190" i="18"/>
  <c r="AFS190" i="18"/>
  <c r="AFT190" i="18"/>
  <c r="AFU190" i="18"/>
  <c r="AFV190" i="18"/>
  <c r="AFW190" i="18"/>
  <c r="AFX190" i="18"/>
  <c r="AFY190" i="18"/>
  <c r="AFZ190" i="18"/>
  <c r="AGA190" i="18"/>
  <c r="AGB190" i="18"/>
  <c r="AGC190" i="18"/>
  <c r="AGD190" i="18"/>
  <c r="AGE190" i="18"/>
  <c r="AGF190" i="18"/>
  <c r="AGG190" i="18"/>
  <c r="AGH190" i="18"/>
  <c r="AGI190" i="18"/>
  <c r="AGJ190" i="18"/>
  <c r="AGK190" i="18"/>
  <c r="AGL190" i="18"/>
  <c r="AGM190" i="18"/>
  <c r="AGN190" i="18"/>
  <c r="AGO190" i="18"/>
  <c r="AGP190" i="18"/>
  <c r="AGQ190" i="18"/>
  <c r="AGR190" i="18"/>
  <c r="AGS190" i="18"/>
  <c r="AGT190" i="18"/>
  <c r="AGU190" i="18"/>
  <c r="AGV190" i="18"/>
  <c r="AGW190" i="18"/>
  <c r="AGX190" i="18"/>
  <c r="AGY190" i="18"/>
  <c r="AGZ190" i="18"/>
  <c r="AHA190" i="18"/>
  <c r="AHB190" i="18"/>
  <c r="AHC190" i="18"/>
  <c r="AHD190" i="18"/>
  <c r="AHE190" i="18"/>
  <c r="AHF190" i="18"/>
  <c r="AHG190" i="18"/>
  <c r="AHH190" i="18"/>
  <c r="AHI190" i="18"/>
  <c r="AHJ190" i="18"/>
  <c r="AHK190" i="18"/>
  <c r="AHL190" i="18"/>
  <c r="AHM190" i="18"/>
  <c r="AHN190" i="18"/>
  <c r="AHO190" i="18"/>
  <c r="AHP190" i="18"/>
  <c r="AHQ190" i="18"/>
  <c r="AHR190" i="18"/>
  <c r="AHS190" i="18"/>
  <c r="AHT190" i="18"/>
  <c r="AHU190" i="18"/>
  <c r="AHV190" i="18"/>
  <c r="AHW190" i="18"/>
  <c r="AHX190" i="18"/>
  <c r="AHY190" i="18"/>
  <c r="AHZ190" i="18"/>
  <c r="AIA190" i="18"/>
  <c r="AIB190" i="18"/>
  <c r="AIC190" i="18"/>
  <c r="AID190" i="18"/>
  <c r="AIE190" i="18"/>
  <c r="AIF190" i="18"/>
  <c r="AIG190" i="18"/>
  <c r="AIH190" i="18"/>
  <c r="AII190" i="18"/>
  <c r="AIJ190" i="18"/>
  <c r="AIK190" i="18"/>
  <c r="AIL190" i="18"/>
  <c r="AIM190" i="18"/>
  <c r="AIN190" i="18"/>
  <c r="AIO190" i="18"/>
  <c r="AIP190" i="18"/>
  <c r="AIQ190" i="18"/>
  <c r="AIR190" i="18"/>
  <c r="AIS190" i="18"/>
  <c r="AIT190" i="18"/>
  <c r="AIU190" i="18"/>
  <c r="AIV190" i="18"/>
  <c r="AIW190" i="18"/>
  <c r="AIX190" i="18"/>
  <c r="AIY190" i="18"/>
  <c r="AIZ190" i="18"/>
  <c r="AJA190" i="18"/>
  <c r="AJB190" i="18"/>
  <c r="AJC190" i="18"/>
  <c r="AJD190" i="18"/>
  <c r="AJE190" i="18"/>
  <c r="AJF190" i="18"/>
  <c r="AJG190" i="18"/>
  <c r="AJH190" i="18"/>
  <c r="AJI190" i="18"/>
  <c r="AJJ190" i="18"/>
  <c r="AJK190" i="18"/>
  <c r="AJL190" i="18"/>
  <c r="AJM190" i="18"/>
  <c r="AJN190" i="18"/>
  <c r="AJO190" i="18"/>
  <c r="AJP190" i="18"/>
  <c r="AJQ190" i="18"/>
  <c r="AJR190" i="18"/>
  <c r="AJS190" i="18"/>
  <c r="AJT190" i="18"/>
  <c r="AJU190" i="18"/>
  <c r="AJV190" i="18"/>
  <c r="AJW190" i="18"/>
  <c r="AJX190" i="18"/>
  <c r="AJY190" i="18"/>
  <c r="AJZ190" i="18"/>
  <c r="AKA190" i="18"/>
  <c r="AKB190" i="18"/>
  <c r="AKC190" i="18"/>
  <c r="AKD190" i="18"/>
  <c r="AKE190" i="18"/>
  <c r="AKF190" i="18"/>
  <c r="AKG190" i="18"/>
  <c r="AKH190" i="18"/>
  <c r="AKI190" i="18"/>
  <c r="AKJ190" i="18"/>
  <c r="AKK190" i="18"/>
  <c r="AKL190" i="18"/>
  <c r="AKM190" i="18"/>
  <c r="AKN190" i="18"/>
  <c r="AKO190" i="18"/>
  <c r="AKP190" i="18"/>
  <c r="AKQ190" i="18"/>
  <c r="AKR190" i="18"/>
  <c r="AKS190" i="18"/>
  <c r="AKT190" i="18"/>
  <c r="AKU190" i="18"/>
  <c r="AKV190" i="18"/>
  <c r="AKW190" i="18"/>
  <c r="AKX190" i="18"/>
  <c r="AKY190" i="18"/>
  <c r="AKZ190" i="18"/>
  <c r="ALA190" i="18"/>
  <c r="ALB190" i="18"/>
  <c r="ALC190" i="18"/>
  <c r="ALD190" i="18"/>
  <c r="ALE190" i="18"/>
  <c r="ALF190" i="18"/>
  <c r="ALG190" i="18"/>
  <c r="ALH190" i="18"/>
  <c r="ALI190" i="18"/>
  <c r="ALJ190" i="18"/>
  <c r="ALK190" i="18"/>
  <c r="ALL190" i="18"/>
  <c r="ALM190" i="18"/>
  <c r="ALN190" i="18"/>
  <c r="ALO190" i="18"/>
  <c r="ALP190" i="18"/>
  <c r="ALQ190" i="18"/>
  <c r="ALR190" i="18"/>
  <c r="ALS190" i="18"/>
  <c r="ALT190" i="18"/>
  <c r="ALU190" i="18"/>
  <c r="ALV190" i="18"/>
  <c r="ALW190" i="18"/>
  <c r="ALX190" i="18"/>
  <c r="ALY190" i="18"/>
  <c r="ALZ190" i="18"/>
  <c r="AMA190" i="18"/>
  <c r="AMB190" i="18"/>
  <c r="AMC190" i="18"/>
  <c r="AMD190" i="18"/>
  <c r="AME190" i="18"/>
  <c r="AMF190" i="18"/>
  <c r="AMG190" i="18"/>
  <c r="AMH190" i="18"/>
  <c r="AMI190" i="18"/>
  <c r="AMJ190" i="18"/>
  <c r="AMK190" i="18"/>
  <c r="AML190" i="18"/>
  <c r="AMM190" i="18"/>
  <c r="AMN190" i="18"/>
  <c r="AMO190" i="18"/>
  <c r="AMP190" i="18"/>
  <c r="AMQ190" i="18"/>
  <c r="AMR190" i="18"/>
  <c r="AMS190" i="18"/>
  <c r="AMT190" i="18"/>
  <c r="AMU190" i="18"/>
  <c r="AMV190" i="18"/>
  <c r="AMW190" i="18"/>
  <c r="AMX190" i="18"/>
  <c r="AMY190" i="18"/>
  <c r="AMZ190" i="18"/>
  <c r="ANA190" i="18"/>
  <c r="ANB190" i="18"/>
  <c r="ANC190" i="18"/>
  <c r="AND190" i="18"/>
  <c r="ANE190" i="18"/>
  <c r="ANF190" i="18"/>
  <c r="ANG190" i="18"/>
  <c r="ANH190" i="18"/>
  <c r="ANI190" i="18"/>
  <c r="ANJ190" i="18"/>
  <c r="ANK190" i="18"/>
  <c r="ANL190" i="18"/>
  <c r="ANM190" i="18"/>
  <c r="ANN190" i="18"/>
  <c r="ANO190" i="18"/>
  <c r="ANP190" i="18"/>
  <c r="ANQ190" i="18"/>
  <c r="ANR190" i="18"/>
  <c r="ANS190" i="18"/>
  <c r="ANT190" i="18"/>
  <c r="ANU190" i="18"/>
  <c r="ANV190" i="18"/>
  <c r="ANW190" i="18"/>
  <c r="ANX190" i="18"/>
  <c r="ANY190" i="18"/>
  <c r="ANZ190" i="18"/>
  <c r="AOA190" i="18"/>
  <c r="AOB190" i="18"/>
  <c r="AOC190" i="18"/>
  <c r="AOD190" i="18"/>
  <c r="AOE190" i="18"/>
  <c r="AOF190" i="18"/>
  <c r="AOG190" i="18"/>
  <c r="AOH190" i="18"/>
  <c r="AOI190" i="18"/>
  <c r="AOJ190" i="18"/>
  <c r="AOK190" i="18"/>
  <c r="AOL190" i="18"/>
  <c r="AOM190" i="18"/>
  <c r="AON190" i="18"/>
  <c r="AOO190" i="18"/>
  <c r="AOP190" i="18"/>
  <c r="AOQ190" i="18"/>
  <c r="AOR190" i="18"/>
  <c r="AOS190" i="18"/>
  <c r="AOT190" i="18"/>
  <c r="AOU190" i="18"/>
  <c r="AOV190" i="18"/>
  <c r="AOW190" i="18"/>
  <c r="AOX190" i="18"/>
  <c r="AOY190" i="18"/>
  <c r="AOZ190" i="18"/>
  <c r="APA190" i="18"/>
  <c r="APB190" i="18"/>
  <c r="APC190" i="18"/>
  <c r="APD190" i="18"/>
  <c r="APE190" i="18"/>
  <c r="APF190" i="18"/>
  <c r="APG190" i="18"/>
  <c r="APH190" i="18"/>
  <c r="API190" i="18"/>
  <c r="APJ190" i="18"/>
  <c r="APK190" i="18"/>
  <c r="APL190" i="18"/>
  <c r="APM190" i="18"/>
  <c r="APN190" i="18"/>
  <c r="APO190" i="18"/>
  <c r="APP190" i="18"/>
  <c r="APQ190" i="18"/>
  <c r="APR190" i="18"/>
  <c r="APS190" i="18"/>
  <c r="APT190" i="18"/>
  <c r="APU190" i="18"/>
  <c r="APV190" i="18"/>
  <c r="APW190" i="18"/>
  <c r="APX190" i="18"/>
  <c r="APY190" i="18"/>
  <c r="APZ190" i="18"/>
  <c r="AQA190" i="18"/>
  <c r="AQB190" i="18"/>
  <c r="AQC190" i="18"/>
  <c r="AQD190" i="18"/>
  <c r="AQE190" i="18"/>
  <c r="AQF190" i="18"/>
  <c r="AQG190" i="18"/>
  <c r="AQH190" i="18"/>
  <c r="AQI190" i="18"/>
  <c r="AQJ190" i="18"/>
  <c r="AQK190" i="18"/>
  <c r="AQL190" i="18"/>
  <c r="AQM190" i="18"/>
  <c r="AQN190" i="18"/>
  <c r="AQO190" i="18"/>
  <c r="AQP190" i="18"/>
  <c r="AQQ190" i="18"/>
  <c r="AQR190" i="18"/>
  <c r="AQS190" i="18"/>
  <c r="AQT190" i="18"/>
  <c r="AQU190" i="18"/>
  <c r="AQV190" i="18"/>
  <c r="AQW190" i="18"/>
  <c r="AQX190" i="18"/>
  <c r="AQY190" i="18"/>
  <c r="AQZ190" i="18"/>
  <c r="ARA190" i="18"/>
  <c r="ARB190" i="18"/>
  <c r="ARC190" i="18"/>
  <c r="ARD190" i="18"/>
  <c r="ARE190" i="18"/>
  <c r="ARF190" i="18"/>
  <c r="ARG190" i="18"/>
  <c r="ARH190" i="18"/>
  <c r="ARI190" i="18"/>
  <c r="ARJ190" i="18"/>
  <c r="ARK190" i="18"/>
  <c r="ARL190" i="18"/>
  <c r="ARM190" i="18"/>
  <c r="ARN190" i="18"/>
  <c r="ARO190" i="18"/>
  <c r="ARP190" i="18"/>
  <c r="ARQ190" i="18"/>
  <c r="ARR190" i="18"/>
  <c r="ARS190" i="18"/>
  <c r="ART190" i="18"/>
  <c r="ARU190" i="18"/>
  <c r="ARV190" i="18"/>
  <c r="ARW190" i="18"/>
  <c r="ARX190" i="18"/>
  <c r="ARY190" i="18"/>
  <c r="ARZ190" i="18"/>
  <c r="ASA190" i="18"/>
  <c r="ASB190" i="18"/>
  <c r="ASC190" i="18"/>
  <c r="ASD190" i="18"/>
  <c r="ASE190" i="18"/>
  <c r="ASF190" i="18"/>
  <c r="ASG190" i="18"/>
  <c r="ASH190" i="18"/>
  <c r="ASI190" i="18"/>
  <c r="ASJ190" i="18"/>
  <c r="ASK190" i="18"/>
  <c r="ASL190" i="18"/>
  <c r="ASM190" i="18"/>
  <c r="ASN190" i="18"/>
  <c r="ASO190" i="18"/>
  <c r="ASP190" i="18"/>
  <c r="ASQ190" i="18"/>
  <c r="ASR190" i="18"/>
  <c r="ASS190" i="18"/>
  <c r="AST190" i="18"/>
  <c r="ASU190" i="18"/>
  <c r="ASV190" i="18"/>
  <c r="ASW190" i="18"/>
  <c r="ASX190" i="18"/>
  <c r="ASY190" i="18"/>
  <c r="ASZ190" i="18"/>
  <c r="ATA190" i="18"/>
  <c r="ATB190" i="18"/>
  <c r="ATC190" i="18"/>
  <c r="ATD190" i="18"/>
  <c r="ATE190" i="18"/>
  <c r="ATF190" i="18"/>
  <c r="ATG190" i="18"/>
  <c r="ATH190" i="18"/>
  <c r="ATI190" i="18"/>
  <c r="ATJ190" i="18"/>
  <c r="ATK190" i="18"/>
  <c r="ATL190" i="18"/>
  <c r="ATM190" i="18"/>
  <c r="ATN190" i="18"/>
  <c r="ATO190" i="18"/>
  <c r="ATP190" i="18"/>
  <c r="ATQ190" i="18"/>
  <c r="ATR190" i="18"/>
  <c r="ATS190" i="18"/>
  <c r="ATT190" i="18"/>
  <c r="ATU190" i="18"/>
  <c r="ATV190" i="18"/>
  <c r="ATW190" i="18"/>
  <c r="ATX190" i="18"/>
  <c r="ATY190" i="18"/>
  <c r="ATZ190" i="18"/>
  <c r="AUA190" i="18"/>
  <c r="AUB190" i="18"/>
  <c r="AUC190" i="18"/>
  <c r="AUD190" i="18"/>
  <c r="AUE190" i="18"/>
  <c r="AUF190" i="18"/>
  <c r="AUG190" i="18"/>
  <c r="AUH190" i="18"/>
  <c r="AUI190" i="18"/>
  <c r="AUJ190" i="18"/>
  <c r="AUK190" i="18"/>
  <c r="AUL190" i="18"/>
  <c r="AUM190" i="18"/>
  <c r="AUN190" i="18"/>
  <c r="AUO190" i="18"/>
  <c r="AUP190" i="18"/>
  <c r="AUQ190" i="18"/>
  <c r="AUR190" i="18"/>
  <c r="AUS190" i="18"/>
  <c r="AUT190" i="18"/>
  <c r="AUU190" i="18"/>
  <c r="AUV190" i="18"/>
  <c r="AUW190" i="18"/>
  <c r="AUX190" i="18"/>
  <c r="AUY190" i="18"/>
  <c r="AUZ190" i="18"/>
  <c r="AVA190" i="18"/>
  <c r="AVB190" i="18"/>
  <c r="AVC190" i="18"/>
  <c r="AVD190" i="18"/>
  <c r="AVE190" i="18"/>
  <c r="AVF190" i="18"/>
  <c r="AVG190" i="18"/>
  <c r="AVH190" i="18"/>
  <c r="AVI190" i="18"/>
  <c r="AVJ190" i="18"/>
  <c r="AVK190" i="18"/>
  <c r="AVL190" i="18"/>
  <c r="AVM190" i="18"/>
  <c r="AVN190" i="18"/>
  <c r="AVO190" i="18"/>
  <c r="AVP190" i="18"/>
  <c r="AVQ190" i="18"/>
  <c r="AVR190" i="18"/>
  <c r="AVS190" i="18"/>
  <c r="AVT190" i="18"/>
  <c r="AVU190" i="18"/>
  <c r="AVV190" i="18"/>
  <c r="AVW190" i="18"/>
  <c r="AVX190" i="18"/>
  <c r="AVY190" i="18"/>
  <c r="AVZ190" i="18"/>
  <c r="AWA190" i="18"/>
  <c r="AWB190" i="18"/>
  <c r="AWC190" i="18"/>
  <c r="AWD190" i="18"/>
  <c r="AWE190" i="18"/>
  <c r="AWF190" i="18"/>
  <c r="AWG190" i="18"/>
  <c r="AWH190" i="18"/>
  <c r="AWI190" i="18"/>
  <c r="AWJ190" i="18"/>
  <c r="AWK190" i="18"/>
  <c r="AWL190" i="18"/>
  <c r="AWM190" i="18"/>
  <c r="AWN190" i="18"/>
  <c r="AWO190" i="18"/>
  <c r="AWP190" i="18"/>
  <c r="AWQ190" i="18"/>
  <c r="AWR190" i="18"/>
  <c r="AWS190" i="18"/>
  <c r="AWT190" i="18"/>
  <c r="AWU190" i="18"/>
  <c r="AWV190" i="18"/>
  <c r="AWW190" i="18"/>
  <c r="AWX190" i="18"/>
  <c r="AWY190" i="18"/>
  <c r="AWZ190" i="18"/>
  <c r="AXA190" i="18"/>
  <c r="AXB190" i="18"/>
  <c r="AXC190" i="18"/>
  <c r="AXD190" i="18"/>
  <c r="AXE190" i="18"/>
  <c r="AXF190" i="18"/>
  <c r="AXG190" i="18"/>
  <c r="AXH190" i="18"/>
  <c r="AXI190" i="18"/>
  <c r="AXJ190" i="18"/>
  <c r="AXK190" i="18"/>
  <c r="AXL190" i="18"/>
  <c r="AXM190" i="18"/>
  <c r="AXN190" i="18"/>
  <c r="AXO190" i="18"/>
  <c r="AXP190" i="18"/>
  <c r="AXQ190" i="18"/>
  <c r="AXR190" i="18"/>
  <c r="AXS190" i="18"/>
  <c r="AXT190" i="18"/>
  <c r="AXU190" i="18"/>
  <c r="AXV190" i="18"/>
  <c r="AXW190" i="18"/>
  <c r="AXX190" i="18"/>
  <c r="AXY190" i="18"/>
  <c r="AXZ190" i="18"/>
  <c r="AYA190" i="18"/>
  <c r="AYB190" i="18"/>
  <c r="AYC190" i="18"/>
  <c r="AYD190" i="18"/>
  <c r="AYE190" i="18"/>
  <c r="AYF190" i="18"/>
  <c r="AYG190" i="18"/>
  <c r="AYH190" i="18"/>
  <c r="AYI190" i="18"/>
  <c r="AYJ190" i="18"/>
  <c r="AYK190" i="18"/>
  <c r="AYL190" i="18"/>
  <c r="AYM190" i="18"/>
  <c r="AYN190" i="18"/>
  <c r="AYO190" i="18"/>
  <c r="AYP190" i="18"/>
  <c r="AYQ190" i="18"/>
  <c r="AYR190" i="18"/>
  <c r="AYS190" i="18"/>
  <c r="AYT190" i="18"/>
  <c r="AYU190" i="18"/>
  <c r="AYV190" i="18"/>
  <c r="AYW190" i="18"/>
  <c r="AYX190" i="18"/>
  <c r="AYY190" i="18"/>
  <c r="AYZ190" i="18"/>
  <c r="AZA190" i="18"/>
  <c r="AZB190" i="18"/>
  <c r="AZC190" i="18"/>
  <c r="AZD190" i="18"/>
  <c r="AZE190" i="18"/>
  <c r="AZF190" i="18"/>
  <c r="AZG190" i="18"/>
  <c r="AZH190" i="18"/>
  <c r="AZI190" i="18"/>
  <c r="AZJ190" i="18"/>
  <c r="AZK190" i="18"/>
  <c r="AZL190" i="18"/>
  <c r="AZM190" i="18"/>
  <c r="AZN190" i="18"/>
  <c r="AZO190" i="18"/>
  <c r="AZP190" i="18"/>
  <c r="AZQ190" i="18"/>
  <c r="AZR190" i="18"/>
  <c r="AZS190" i="18"/>
  <c r="AZT190" i="18"/>
  <c r="AZU190" i="18"/>
  <c r="AZV190" i="18"/>
  <c r="AZW190" i="18"/>
  <c r="AZX190" i="18"/>
  <c r="AZY190" i="18"/>
  <c r="AZZ190" i="18"/>
  <c r="BAA190" i="18"/>
  <c r="BAB190" i="18"/>
  <c r="BAC190" i="18"/>
  <c r="BAD190" i="18"/>
  <c r="BAE190" i="18"/>
  <c r="BAF190" i="18"/>
  <c r="BAG190" i="18"/>
  <c r="BAH190" i="18"/>
  <c r="BAI190" i="18"/>
  <c r="BAJ190" i="18"/>
  <c r="BAK190" i="18"/>
  <c r="BAL190" i="18"/>
  <c r="BAM190" i="18"/>
  <c r="BAN190" i="18"/>
  <c r="BAO190" i="18"/>
  <c r="BAP190" i="18"/>
  <c r="BAQ190" i="18"/>
  <c r="BAR190" i="18"/>
  <c r="BAS190" i="18"/>
  <c r="BAT190" i="18"/>
  <c r="BAU190" i="18"/>
  <c r="BAV190" i="18"/>
  <c r="BAW190" i="18"/>
  <c r="BAX190" i="18"/>
  <c r="BAY190" i="18"/>
  <c r="BAZ190" i="18"/>
  <c r="BBA190" i="18"/>
  <c r="BBB190" i="18"/>
  <c r="BBC190" i="18"/>
  <c r="BBD190" i="18"/>
  <c r="BBE190" i="18"/>
  <c r="BBF190" i="18"/>
  <c r="BBG190" i="18"/>
  <c r="BBH190" i="18"/>
  <c r="BBI190" i="18"/>
  <c r="BBJ190" i="18"/>
  <c r="BBK190" i="18"/>
  <c r="BBL190" i="18"/>
  <c r="BBM190" i="18"/>
  <c r="BBN190" i="18"/>
  <c r="BBO190" i="18"/>
  <c r="BBP190" i="18"/>
  <c r="BBQ190" i="18"/>
  <c r="BBR190" i="18"/>
  <c r="BBS190" i="18"/>
  <c r="BBT190" i="18"/>
  <c r="BBU190" i="18"/>
  <c r="BBV190" i="18"/>
  <c r="BBW190" i="18"/>
  <c r="BBX190" i="18"/>
  <c r="BBY190" i="18"/>
  <c r="BBZ190" i="18"/>
  <c r="BCA190" i="18"/>
  <c r="BCB190" i="18"/>
  <c r="BCC190" i="18"/>
  <c r="BCD190" i="18"/>
  <c r="BCE190" i="18"/>
  <c r="BCF190" i="18"/>
  <c r="BCG190" i="18"/>
  <c r="BCH190" i="18"/>
  <c r="BCI190" i="18"/>
  <c r="BCJ190" i="18"/>
  <c r="BCK190" i="18"/>
  <c r="BCL190" i="18"/>
  <c r="BCM190" i="18"/>
  <c r="BCN190" i="18"/>
  <c r="BCO190" i="18"/>
  <c r="BCP190" i="18"/>
  <c r="BCQ190" i="18"/>
  <c r="BCR190" i="18"/>
  <c r="BCS190" i="18"/>
  <c r="BCT190" i="18"/>
  <c r="BCU190" i="18"/>
  <c r="BCV190" i="18"/>
  <c r="BCW190" i="18"/>
  <c r="BCX190" i="18"/>
  <c r="BCY190" i="18"/>
  <c r="BCZ190" i="18"/>
  <c r="BDA190" i="18"/>
  <c r="BDB190" i="18"/>
  <c r="BDC190" i="18"/>
  <c r="BDD190" i="18"/>
  <c r="BDE190" i="18"/>
  <c r="BDF190" i="18"/>
  <c r="BDG190" i="18"/>
  <c r="BDH190" i="18"/>
  <c r="BDI190" i="18"/>
  <c r="BDJ190" i="18"/>
  <c r="BDK190" i="18"/>
  <c r="BDL190" i="18"/>
  <c r="BDM190" i="18"/>
  <c r="BDN190" i="18"/>
  <c r="BDO190" i="18"/>
  <c r="BDP190" i="18"/>
  <c r="BDQ190" i="18"/>
  <c r="BDR190" i="18"/>
  <c r="BDS190" i="18"/>
  <c r="BDT190" i="18"/>
  <c r="BDU190" i="18"/>
  <c r="BDV190" i="18"/>
  <c r="BDW190" i="18"/>
  <c r="BDX190" i="18"/>
  <c r="BDY190" i="18"/>
  <c r="BDZ190" i="18"/>
  <c r="BEA190" i="18"/>
  <c r="BEB190" i="18"/>
  <c r="BEC190" i="18"/>
  <c r="BED190" i="18"/>
  <c r="BEE190" i="18"/>
  <c r="BEF190" i="18"/>
  <c r="BEG190" i="18"/>
  <c r="BEH190" i="18"/>
  <c r="BEI190" i="18"/>
  <c r="BEJ190" i="18"/>
  <c r="BEK190" i="18"/>
  <c r="BEL190" i="18"/>
  <c r="BEM190" i="18"/>
  <c r="BEN190" i="18"/>
  <c r="BEO190" i="18"/>
  <c r="BEP190" i="18"/>
  <c r="BEQ190" i="18"/>
  <c r="BER190" i="18"/>
  <c r="BES190" i="18"/>
  <c r="BET190" i="18"/>
  <c r="BEU190" i="18"/>
  <c r="BEV190" i="18"/>
  <c r="BEW190" i="18"/>
  <c r="BEX190" i="18"/>
  <c r="BEY190" i="18"/>
  <c r="BEZ190" i="18"/>
  <c r="BFA190" i="18"/>
  <c r="BFB190" i="18"/>
  <c r="BFC190" i="18"/>
  <c r="BFD190" i="18"/>
  <c r="BFE190" i="18"/>
  <c r="BFF190" i="18"/>
  <c r="BFG190" i="18"/>
  <c r="BFH190" i="18"/>
  <c r="BFI190" i="18"/>
  <c r="BFJ190" i="18"/>
  <c r="BFK190" i="18"/>
  <c r="BFL190" i="18"/>
  <c r="BFM190" i="18"/>
  <c r="BFN190" i="18"/>
  <c r="BFO190" i="18"/>
  <c r="BFP190" i="18"/>
  <c r="BFQ190" i="18"/>
  <c r="BFR190" i="18"/>
  <c r="BFS190" i="18"/>
  <c r="BFT190" i="18"/>
  <c r="BFU190" i="18"/>
  <c r="BFV190" i="18"/>
  <c r="BFW190" i="18"/>
  <c r="BFX190" i="18"/>
  <c r="BFY190" i="18"/>
  <c r="BFZ190" i="18"/>
  <c r="BGA190" i="18"/>
  <c r="BGB190" i="18"/>
  <c r="BGC190" i="18"/>
  <c r="BGD190" i="18"/>
  <c r="BGE190" i="18"/>
  <c r="BGF190" i="18"/>
  <c r="BGG190" i="18"/>
  <c r="BGH190" i="18"/>
  <c r="BGI190" i="18"/>
  <c r="BGJ190" i="18"/>
  <c r="BGK190" i="18"/>
  <c r="BGL190" i="18"/>
  <c r="BGM190" i="18"/>
  <c r="BGN190" i="18"/>
  <c r="BGO190" i="18"/>
  <c r="BGP190" i="18"/>
  <c r="BGQ190" i="18"/>
  <c r="BGR190" i="18"/>
  <c r="BGS190" i="18"/>
  <c r="BGT190" i="18"/>
  <c r="BGU190" i="18"/>
  <c r="BGV190" i="18"/>
  <c r="BGW190" i="18"/>
  <c r="BGX190" i="18"/>
  <c r="BGY190" i="18"/>
  <c r="BGZ190" i="18"/>
  <c r="BHA190" i="18"/>
  <c r="BHB190" i="18"/>
  <c r="BHC190" i="18"/>
  <c r="BHD190" i="18"/>
  <c r="BHE190" i="18"/>
  <c r="BHF190" i="18"/>
  <c r="BHG190" i="18"/>
  <c r="BHH190" i="18"/>
  <c r="BHI190" i="18"/>
  <c r="BHJ190" i="18"/>
  <c r="BHK190" i="18"/>
  <c r="BHL190" i="18"/>
  <c r="BHM190" i="18"/>
  <c r="BHN190" i="18"/>
  <c r="BHO190" i="18"/>
  <c r="BHP190" i="18"/>
  <c r="BHQ190" i="18"/>
  <c r="BHR190" i="18"/>
  <c r="BHS190" i="18"/>
  <c r="BHT190" i="18"/>
  <c r="BHU190" i="18"/>
  <c r="BHV190" i="18"/>
  <c r="BHW190" i="18"/>
  <c r="BHX190" i="18"/>
  <c r="BHY190" i="18"/>
  <c r="BHZ190" i="18"/>
  <c r="BIA190" i="18"/>
  <c r="BIB190" i="18"/>
  <c r="BIC190" i="18"/>
  <c r="BID190" i="18"/>
  <c r="BIE190" i="18"/>
  <c r="BIF190" i="18"/>
  <c r="BIG190" i="18"/>
  <c r="BIH190" i="18"/>
  <c r="BII190" i="18"/>
  <c r="BIJ190" i="18"/>
  <c r="BIK190" i="18"/>
  <c r="BIL190" i="18"/>
  <c r="BIM190" i="18"/>
  <c r="BIN190" i="18"/>
  <c r="BIO190" i="18"/>
  <c r="BIP190" i="18"/>
  <c r="BIQ190" i="18"/>
  <c r="BIR190" i="18"/>
  <c r="BIS190" i="18"/>
  <c r="BIT190" i="18"/>
  <c r="BIU190" i="18"/>
  <c r="BIV190" i="18"/>
  <c r="BIW190" i="18"/>
  <c r="BIX190" i="18"/>
  <c r="BIY190" i="18"/>
  <c r="BIZ190" i="18"/>
  <c r="BJA190" i="18"/>
  <c r="BJB190" i="18"/>
  <c r="BJC190" i="18"/>
  <c r="BJD190" i="18"/>
  <c r="BJE190" i="18"/>
  <c r="BJF190" i="18"/>
  <c r="BJG190" i="18"/>
  <c r="BJH190" i="18"/>
  <c r="BJI190" i="18"/>
  <c r="BJJ190" i="18"/>
  <c r="BJK190" i="18"/>
  <c r="BJL190" i="18"/>
  <c r="BJM190" i="18"/>
  <c r="BJN190" i="18"/>
  <c r="BJO190" i="18"/>
  <c r="BJP190" i="18"/>
  <c r="BJQ190" i="18"/>
  <c r="BJR190" i="18"/>
  <c r="BJS190" i="18"/>
  <c r="BJT190" i="18"/>
  <c r="BJU190" i="18"/>
  <c r="BJV190" i="18"/>
  <c r="BJW190" i="18"/>
  <c r="BJX190" i="18"/>
  <c r="BJY190" i="18"/>
  <c r="BJZ190" i="18"/>
  <c r="BKA190" i="18"/>
  <c r="BKB190" i="18"/>
  <c r="BKC190" i="18"/>
  <c r="BKD190" i="18"/>
  <c r="BKE190" i="18"/>
  <c r="BKF190" i="18"/>
  <c r="BKG190" i="18"/>
  <c r="BKH190" i="18"/>
  <c r="BKI190" i="18"/>
  <c r="BKJ190" i="18"/>
  <c r="BKK190" i="18"/>
  <c r="BKL190" i="18"/>
  <c r="BKM190" i="18"/>
  <c r="BKN190" i="18"/>
  <c r="BKO190" i="18"/>
  <c r="BKP190" i="18"/>
  <c r="BKQ190" i="18"/>
  <c r="BKR190" i="18"/>
  <c r="BKS190" i="18"/>
  <c r="BKT190" i="18"/>
  <c r="BKU190" i="18"/>
  <c r="BKV190" i="18"/>
  <c r="BKW190" i="18"/>
  <c r="BKX190" i="18"/>
  <c r="BKY190" i="18"/>
  <c r="BKZ190" i="18"/>
  <c r="BLA190" i="18"/>
  <c r="BLB190" i="18"/>
  <c r="BLC190" i="18"/>
  <c r="BLD190" i="18"/>
  <c r="BLE190" i="18"/>
  <c r="BLF190" i="18"/>
  <c r="BLG190" i="18"/>
  <c r="BLH190" i="18"/>
  <c r="BLI190" i="18"/>
  <c r="BLJ190" i="18"/>
  <c r="BLK190" i="18"/>
  <c r="BLL190" i="18"/>
  <c r="BLM190" i="18"/>
  <c r="BLN190" i="18"/>
  <c r="BLO190" i="18"/>
  <c r="BLP190" i="18"/>
  <c r="BLQ190" i="18"/>
  <c r="BLR190" i="18"/>
  <c r="BLS190" i="18"/>
  <c r="BLT190" i="18"/>
  <c r="BLU190" i="18"/>
  <c r="BLV190" i="18"/>
  <c r="BLW190" i="18"/>
  <c r="BLX190" i="18"/>
  <c r="BLY190" i="18"/>
  <c r="BLZ190" i="18"/>
  <c r="BMA190" i="18"/>
  <c r="BMB190" i="18"/>
  <c r="BMC190" i="18"/>
  <c r="BMD190" i="18"/>
  <c r="BME190" i="18"/>
  <c r="BMF190" i="18"/>
  <c r="BMG190" i="18"/>
  <c r="BMH190" i="18"/>
  <c r="BMI190" i="18"/>
  <c r="BMJ190" i="18"/>
  <c r="BMK190" i="18"/>
  <c r="BML190" i="18"/>
  <c r="BMM190" i="18"/>
  <c r="BMN190" i="18"/>
  <c r="BMO190" i="18"/>
  <c r="BMP190" i="18"/>
  <c r="BMQ190" i="18"/>
  <c r="BMR190" i="18"/>
  <c r="BMS190" i="18"/>
  <c r="BMT190" i="18"/>
  <c r="BMU190" i="18"/>
  <c r="BMV190" i="18"/>
  <c r="BMW190" i="18"/>
  <c r="BMX190" i="18"/>
  <c r="BMY190" i="18"/>
  <c r="BMZ190" i="18"/>
  <c r="BNA190" i="18"/>
  <c r="BNB190" i="18"/>
  <c r="BNC190" i="18"/>
  <c r="BND190" i="18"/>
  <c r="BNE190" i="18"/>
  <c r="BNF190" i="18"/>
  <c r="BNG190" i="18"/>
  <c r="BNH190" i="18"/>
  <c r="BNI190" i="18"/>
  <c r="BNJ190" i="18"/>
  <c r="BNK190" i="18"/>
  <c r="BNL190" i="18"/>
  <c r="BNM190" i="18"/>
  <c r="BNN190" i="18"/>
  <c r="BNO190" i="18"/>
  <c r="BNP190" i="18"/>
  <c r="BNQ190" i="18"/>
  <c r="BNR190" i="18"/>
  <c r="BNS190" i="18"/>
  <c r="BNT190" i="18"/>
  <c r="BNU190" i="18"/>
  <c r="BNV190" i="18"/>
  <c r="BNW190" i="18"/>
  <c r="BNX190" i="18"/>
  <c r="BNY190" i="18"/>
  <c r="BNZ190" i="18"/>
  <c r="BOA190" i="18"/>
  <c r="BOB190" i="18"/>
  <c r="BOC190" i="18"/>
  <c r="BOD190" i="18"/>
  <c r="BOE190" i="18"/>
  <c r="BOF190" i="18"/>
  <c r="BOG190" i="18"/>
  <c r="BOH190" i="18"/>
  <c r="BOI190" i="18"/>
  <c r="BOJ190" i="18"/>
  <c r="BOK190" i="18"/>
  <c r="BOL190" i="18"/>
  <c r="BOM190" i="18"/>
  <c r="BON190" i="18"/>
  <c r="BOO190" i="18"/>
  <c r="BOP190" i="18"/>
  <c r="BOQ190" i="18"/>
  <c r="BOR190" i="18"/>
  <c r="BOS190" i="18"/>
  <c r="BOT190" i="18"/>
  <c r="BOU190" i="18"/>
  <c r="BOV190" i="18"/>
  <c r="BOW190" i="18"/>
  <c r="BOX190" i="18"/>
  <c r="BOY190" i="18"/>
  <c r="BOZ190" i="18"/>
  <c r="BPA190" i="18"/>
  <c r="BPB190" i="18"/>
  <c r="BPC190" i="18"/>
  <c r="BPD190" i="18"/>
  <c r="BPE190" i="18"/>
  <c r="BPF190" i="18"/>
  <c r="BPG190" i="18"/>
  <c r="BPH190" i="18"/>
  <c r="BPI190" i="18"/>
  <c r="BPJ190" i="18"/>
  <c r="BPK190" i="18"/>
  <c r="BPL190" i="18"/>
  <c r="BPM190" i="18"/>
  <c r="BPN190" i="18"/>
  <c r="BPO190" i="18"/>
  <c r="BPP190" i="18"/>
  <c r="BPQ190" i="18"/>
  <c r="BPR190" i="18"/>
  <c r="BPS190" i="18"/>
  <c r="BPT190" i="18"/>
  <c r="BPU190" i="18"/>
  <c r="BPV190" i="18"/>
  <c r="BPW190" i="18"/>
  <c r="BPX190" i="18"/>
  <c r="BPY190" i="18"/>
  <c r="BPZ190" i="18"/>
  <c r="BQA190" i="18"/>
  <c r="BQB190" i="18"/>
  <c r="BQC190" i="18"/>
  <c r="BQD190" i="18"/>
  <c r="BQE190" i="18"/>
  <c r="BQF190" i="18"/>
  <c r="BQG190" i="18"/>
  <c r="BQH190" i="18"/>
  <c r="BQI190" i="18"/>
  <c r="BQJ190" i="18"/>
  <c r="BQK190" i="18"/>
  <c r="BQL190" i="18"/>
  <c r="BQM190" i="18"/>
  <c r="BQN190" i="18"/>
  <c r="BQO190" i="18"/>
  <c r="BQP190" i="18"/>
  <c r="BQQ190" i="18"/>
  <c r="BQR190" i="18"/>
  <c r="BQS190" i="18"/>
  <c r="BQT190" i="18"/>
  <c r="BQU190" i="18"/>
  <c r="BQV190" i="18"/>
  <c r="BQW190" i="18"/>
  <c r="BQX190" i="18"/>
  <c r="BQY190" i="18"/>
  <c r="BQZ190" i="18"/>
  <c r="BRA190" i="18"/>
  <c r="BRB190" i="18"/>
  <c r="BRC190" i="18"/>
  <c r="BRD190" i="18"/>
  <c r="BRE190" i="18"/>
  <c r="BRF190" i="18"/>
  <c r="BRG190" i="18"/>
  <c r="BRH190" i="18"/>
  <c r="BRI190" i="18"/>
  <c r="BRJ190" i="18"/>
  <c r="BRK190" i="18"/>
  <c r="BRL190" i="18"/>
  <c r="BRM190" i="18"/>
  <c r="BRN190" i="18"/>
  <c r="BRO190" i="18"/>
  <c r="BRP190" i="18"/>
  <c r="BRQ190" i="18"/>
  <c r="BRR190" i="18"/>
  <c r="BRS190" i="18"/>
  <c r="BRT190" i="18"/>
  <c r="BRU190" i="18"/>
  <c r="BRV190" i="18"/>
  <c r="BRW190" i="18"/>
  <c r="BRX190" i="18"/>
  <c r="BRY190" i="18"/>
  <c r="BRZ190" i="18"/>
  <c r="BSA190" i="18"/>
  <c r="BSB190" i="18"/>
  <c r="BSC190" i="18"/>
  <c r="BSD190" i="18"/>
  <c r="BSE190" i="18"/>
  <c r="BSF190" i="18"/>
  <c r="BSG190" i="18"/>
  <c r="BSH190" i="18"/>
  <c r="BSI190" i="18"/>
  <c r="BSJ190" i="18"/>
  <c r="BSK190" i="18"/>
  <c r="BSL190" i="18"/>
  <c r="BSM190" i="18"/>
  <c r="BSN190" i="18"/>
  <c r="BSO190" i="18"/>
  <c r="BSP190" i="18"/>
  <c r="BSQ190" i="18"/>
  <c r="BSR190" i="18"/>
  <c r="BSS190" i="18"/>
  <c r="BST190" i="18"/>
  <c r="BSU190" i="18"/>
  <c r="BSV190" i="18"/>
  <c r="BSW190" i="18"/>
  <c r="BSX190" i="18"/>
  <c r="BSY190" i="18"/>
  <c r="BSZ190" i="18"/>
  <c r="BTA190" i="18"/>
  <c r="BTB190" i="18"/>
  <c r="BTC190" i="18"/>
  <c r="BTD190" i="18"/>
  <c r="BTE190" i="18"/>
  <c r="BTF190" i="18"/>
  <c r="BTG190" i="18"/>
  <c r="BTH190" i="18"/>
  <c r="BTI190" i="18"/>
  <c r="BTJ190" i="18"/>
  <c r="BTK190" i="18"/>
  <c r="BTL190" i="18"/>
  <c r="BTM190" i="18"/>
  <c r="BTN190" i="18"/>
  <c r="BTO190" i="18"/>
  <c r="BTP190" i="18"/>
  <c r="BTQ190" i="18"/>
  <c r="BTR190" i="18"/>
  <c r="BTS190" i="18"/>
  <c r="BTT190" i="18"/>
  <c r="BTU190" i="18"/>
  <c r="BTV190" i="18"/>
  <c r="BTW190" i="18"/>
  <c r="BTX190" i="18"/>
  <c r="BTY190" i="18"/>
  <c r="BTZ190" i="18"/>
  <c r="BUA190" i="18"/>
  <c r="BUB190" i="18"/>
  <c r="BUC190" i="18"/>
  <c r="BUD190" i="18"/>
  <c r="BUE190" i="18"/>
  <c r="BUF190" i="18"/>
  <c r="BUG190" i="18"/>
  <c r="BUH190" i="18"/>
  <c r="BUI190" i="18"/>
  <c r="BUJ190" i="18"/>
  <c r="BUK190" i="18"/>
  <c r="BUL190" i="18"/>
  <c r="BUM190" i="18"/>
  <c r="BUN190" i="18"/>
  <c r="BUO190" i="18"/>
  <c r="BUP190" i="18"/>
  <c r="BUQ190" i="18"/>
  <c r="BUR190" i="18"/>
  <c r="BUS190" i="18"/>
  <c r="BUT190" i="18"/>
  <c r="BUU190" i="18"/>
  <c r="BUV190" i="18"/>
  <c r="BUW190" i="18"/>
  <c r="BUX190" i="18"/>
  <c r="BUY190" i="18"/>
  <c r="BUZ190" i="18"/>
  <c r="BVA190" i="18"/>
  <c r="BVB190" i="18"/>
  <c r="BVC190" i="18"/>
  <c r="BVD190" i="18"/>
  <c r="BVE190" i="18"/>
  <c r="BVF190" i="18"/>
  <c r="BVG190" i="18"/>
  <c r="BVH190" i="18"/>
  <c r="BVI190" i="18"/>
  <c r="BVJ190" i="18"/>
  <c r="BVK190" i="18"/>
  <c r="BVL190" i="18"/>
  <c r="BVM190" i="18"/>
  <c r="BVN190" i="18"/>
  <c r="BVO190" i="18"/>
  <c r="BVP190" i="18"/>
  <c r="BVQ190" i="18"/>
  <c r="BVR190" i="18"/>
  <c r="BVS190" i="18"/>
  <c r="BVT190" i="18"/>
  <c r="BVU190" i="18"/>
  <c r="BVV190" i="18"/>
  <c r="BVW190" i="18"/>
  <c r="BVX190" i="18"/>
  <c r="BVY190" i="18"/>
  <c r="BVZ190" i="18"/>
  <c r="BWA190" i="18"/>
  <c r="BWB190" i="18"/>
  <c r="BWC190" i="18"/>
  <c r="BWD190" i="18"/>
  <c r="BWE190" i="18"/>
  <c r="BWF190" i="18"/>
  <c r="BWG190" i="18"/>
  <c r="BWH190" i="18"/>
  <c r="BWI190" i="18"/>
  <c r="BWJ190" i="18"/>
  <c r="BWK190" i="18"/>
  <c r="BWL190" i="18"/>
  <c r="BWM190" i="18"/>
  <c r="BWN190" i="18"/>
  <c r="BWO190" i="18"/>
  <c r="BWP190" i="18"/>
  <c r="BWQ190" i="18"/>
  <c r="BWR190" i="18"/>
  <c r="BWS190" i="18"/>
  <c r="BWT190" i="18"/>
  <c r="BWU190" i="18"/>
  <c r="BWV190" i="18"/>
  <c r="BWW190" i="18"/>
  <c r="BWX190" i="18"/>
  <c r="BWY190" i="18"/>
  <c r="BWZ190" i="18"/>
  <c r="BXA190" i="18"/>
  <c r="BXB190" i="18"/>
  <c r="BXC190" i="18"/>
  <c r="BXD190" i="18"/>
  <c r="BXE190" i="18"/>
  <c r="BXF190" i="18"/>
  <c r="BXG190" i="18"/>
  <c r="BXH190" i="18"/>
  <c r="BXI190" i="18"/>
  <c r="BXJ190" i="18"/>
  <c r="BXK190" i="18"/>
  <c r="BXL190" i="18"/>
  <c r="BXM190" i="18"/>
  <c r="BXN190" i="18"/>
  <c r="BXO190" i="18"/>
  <c r="BXP190" i="18"/>
  <c r="BXQ190" i="18"/>
  <c r="BXR190" i="18"/>
  <c r="BXS190" i="18"/>
  <c r="BXT190" i="18"/>
  <c r="BXU190" i="18"/>
  <c r="BXV190" i="18"/>
  <c r="BXW190" i="18"/>
  <c r="BXX190" i="18"/>
  <c r="BXY190" i="18"/>
  <c r="BXZ190" i="18"/>
  <c r="BYA190" i="18"/>
  <c r="BYB190" i="18"/>
  <c r="BYC190" i="18"/>
  <c r="BYD190" i="18"/>
  <c r="BYE190" i="18"/>
  <c r="BYF190" i="18"/>
  <c r="BYG190" i="18"/>
  <c r="BYH190" i="18"/>
  <c r="BYI190" i="18"/>
  <c r="BYJ190" i="18"/>
  <c r="BYK190" i="18"/>
  <c r="BYL190" i="18"/>
  <c r="BYM190" i="18"/>
  <c r="BYN190" i="18"/>
  <c r="BYO190" i="18"/>
  <c r="BYP190" i="18"/>
  <c r="BYQ190" i="18"/>
  <c r="BYR190" i="18"/>
  <c r="BYS190" i="18"/>
  <c r="BYT190" i="18"/>
  <c r="BYU190" i="18"/>
  <c r="BYV190" i="18"/>
  <c r="BYW190" i="18"/>
  <c r="BYX190" i="18"/>
  <c r="BYY190" i="18"/>
  <c r="BYZ190" i="18"/>
  <c r="BZA190" i="18"/>
  <c r="BZB190" i="18"/>
  <c r="BZC190" i="18"/>
  <c r="BZD190" i="18"/>
  <c r="BZE190" i="18"/>
  <c r="BZF190" i="18"/>
  <c r="BZG190" i="18"/>
  <c r="BZH190" i="18"/>
  <c r="BZI190" i="18"/>
  <c r="BZJ190" i="18"/>
  <c r="BZK190" i="18"/>
  <c r="BZL190" i="18"/>
  <c r="BZM190" i="18"/>
  <c r="BZN190" i="18"/>
  <c r="BZO190" i="18"/>
  <c r="BZP190" i="18"/>
  <c r="BZQ190" i="18"/>
  <c r="BZR190" i="18"/>
  <c r="BZS190" i="18"/>
  <c r="BZT190" i="18"/>
  <c r="BZU190" i="18"/>
  <c r="BZV190" i="18"/>
  <c r="BZW190" i="18"/>
  <c r="BZX190" i="18"/>
  <c r="BZY190" i="18"/>
  <c r="BZZ190" i="18"/>
  <c r="CAA190" i="18"/>
  <c r="CAB190" i="18"/>
  <c r="CAC190" i="18"/>
  <c r="CAD190" i="18"/>
  <c r="CAE190" i="18"/>
  <c r="CAF190" i="18"/>
  <c r="CAG190" i="18"/>
  <c r="CAH190" i="18"/>
  <c r="CAI190" i="18"/>
  <c r="CAJ190" i="18"/>
  <c r="CAK190" i="18"/>
  <c r="CAL190" i="18"/>
  <c r="CAM190" i="18"/>
  <c r="CAN190" i="18"/>
  <c r="CAO190" i="18"/>
  <c r="CAP190" i="18"/>
  <c r="CAQ190" i="18"/>
  <c r="CAR190" i="18"/>
  <c r="CAS190" i="18"/>
  <c r="CAT190" i="18"/>
  <c r="CAU190" i="18"/>
  <c r="CAV190" i="18"/>
  <c r="CAW190" i="18"/>
  <c r="CAX190" i="18"/>
  <c r="CAY190" i="18"/>
  <c r="CAZ190" i="18"/>
  <c r="CBA190" i="18"/>
  <c r="CBB190" i="18"/>
  <c r="CBC190" i="18"/>
  <c r="CBD190" i="18"/>
  <c r="CBE190" i="18"/>
  <c r="CBF190" i="18"/>
  <c r="CBG190" i="18"/>
  <c r="CBH190" i="18"/>
  <c r="CBI190" i="18"/>
  <c r="CBJ190" i="18"/>
  <c r="CBK190" i="18"/>
  <c r="CBL190" i="18"/>
  <c r="CBM190" i="18"/>
  <c r="CBN190" i="18"/>
  <c r="CBO190" i="18"/>
  <c r="CBP190" i="18"/>
  <c r="CBQ190" i="18"/>
  <c r="CBR190" i="18"/>
  <c r="CBS190" i="18"/>
  <c r="CBT190" i="18"/>
  <c r="CBU190" i="18"/>
  <c r="CBV190" i="18"/>
  <c r="CBW190" i="18"/>
  <c r="CBX190" i="18"/>
  <c r="CBY190" i="18"/>
  <c r="CBZ190" i="18"/>
  <c r="CCA190" i="18"/>
  <c r="CCB190" i="18"/>
  <c r="CCC190" i="18"/>
  <c r="CCD190" i="18"/>
  <c r="CCE190" i="18"/>
  <c r="CCF190" i="18"/>
  <c r="CCG190" i="18"/>
  <c r="CCH190" i="18"/>
  <c r="CCI190" i="18"/>
  <c r="CCJ190" i="18"/>
  <c r="CCK190" i="18"/>
  <c r="CCL190" i="18"/>
  <c r="CCM190" i="18"/>
  <c r="CCN190" i="18"/>
  <c r="CCO190" i="18"/>
  <c r="CCP190" i="18"/>
  <c r="CCQ190" i="18"/>
  <c r="CCR190" i="18"/>
  <c r="CCS190" i="18"/>
  <c r="CCT190" i="18"/>
  <c r="CCU190" i="18"/>
  <c r="CCV190" i="18"/>
  <c r="CCW190" i="18"/>
  <c r="CCX190" i="18"/>
  <c r="CCY190" i="18"/>
  <c r="CCZ190" i="18"/>
  <c r="CDA190" i="18"/>
  <c r="CDB190" i="18"/>
  <c r="CDC190" i="18"/>
  <c r="CDD190" i="18"/>
  <c r="CDE190" i="18"/>
  <c r="CDF190" i="18"/>
  <c r="CDG190" i="18"/>
  <c r="CDH190" i="18"/>
  <c r="CDI190" i="18"/>
  <c r="CDJ190" i="18"/>
  <c r="CDK190" i="18"/>
  <c r="CDL190" i="18"/>
  <c r="CDM190" i="18"/>
  <c r="CDN190" i="18"/>
  <c r="CDO190" i="18"/>
  <c r="CDP190" i="18"/>
  <c r="CDQ190" i="18"/>
  <c r="CDR190" i="18"/>
  <c r="CDS190" i="18"/>
  <c r="CDT190" i="18"/>
  <c r="CDU190" i="18"/>
  <c r="CDV190" i="18"/>
  <c r="CDW190" i="18"/>
  <c r="CDX190" i="18"/>
  <c r="CDY190" i="18"/>
  <c r="CDZ190" i="18"/>
  <c r="CEA190" i="18"/>
  <c r="CEB190" i="18"/>
  <c r="CEC190" i="18"/>
  <c r="CED190" i="18"/>
  <c r="CEE190" i="18"/>
  <c r="CEF190" i="18"/>
  <c r="CEG190" i="18"/>
  <c r="CEH190" i="18"/>
  <c r="CEI190" i="18"/>
  <c r="CEJ190" i="18"/>
  <c r="CEK190" i="18"/>
  <c r="CEL190" i="18"/>
  <c r="CEM190" i="18"/>
  <c r="CEN190" i="18"/>
  <c r="CEO190" i="18"/>
  <c r="CEP190" i="18"/>
  <c r="CEQ190" i="18"/>
  <c r="CER190" i="18"/>
  <c r="CES190" i="18"/>
  <c r="CET190" i="18"/>
  <c r="CEU190" i="18"/>
  <c r="CEV190" i="18"/>
  <c r="CEW190" i="18"/>
  <c r="CEX190" i="18"/>
  <c r="CEY190" i="18"/>
  <c r="CEZ190" i="18"/>
  <c r="CFA190" i="18"/>
  <c r="CFB190" i="18"/>
  <c r="CFC190" i="18"/>
  <c r="CFD190" i="18"/>
  <c r="CFE190" i="18"/>
  <c r="CFF190" i="18"/>
  <c r="CFG190" i="18"/>
  <c r="CFH190" i="18"/>
  <c r="CFI190" i="18"/>
  <c r="CFJ190" i="18"/>
  <c r="CFK190" i="18"/>
  <c r="CFL190" i="18"/>
  <c r="CFM190" i="18"/>
  <c r="CFN190" i="18"/>
  <c r="CFO190" i="18"/>
  <c r="CFP190" i="18"/>
  <c r="CFQ190" i="18"/>
  <c r="CFR190" i="18"/>
  <c r="CFS190" i="18"/>
  <c r="CFT190" i="18"/>
  <c r="CFU190" i="18"/>
  <c r="CFV190" i="18"/>
  <c r="CFW190" i="18"/>
  <c r="CFX190" i="18"/>
  <c r="CFY190" i="18"/>
  <c r="CFZ190" i="18"/>
  <c r="CGA190" i="18"/>
  <c r="CGB190" i="18"/>
  <c r="CGC190" i="18"/>
  <c r="CGD190" i="18"/>
  <c r="CGE190" i="18"/>
  <c r="CGF190" i="18"/>
  <c r="CGG190" i="18"/>
  <c r="CGH190" i="18"/>
  <c r="CGI190" i="18"/>
  <c r="CGJ190" i="18"/>
  <c r="CGK190" i="18"/>
  <c r="CGL190" i="18"/>
  <c r="CGM190" i="18"/>
  <c r="CGN190" i="18"/>
  <c r="CGO190" i="18"/>
  <c r="CGP190" i="18"/>
  <c r="CGQ190" i="18"/>
  <c r="CGR190" i="18"/>
  <c r="CGS190" i="18"/>
  <c r="CGT190" i="18"/>
  <c r="CGU190" i="18"/>
  <c r="CGV190" i="18"/>
  <c r="CGW190" i="18"/>
  <c r="CGX190" i="18"/>
  <c r="CGY190" i="18"/>
  <c r="CGZ190" i="18"/>
  <c r="CHA190" i="18"/>
  <c r="CHB190" i="18"/>
  <c r="CHC190" i="18"/>
  <c r="CHD190" i="18"/>
  <c r="CHE190" i="18"/>
  <c r="CHF190" i="18"/>
  <c r="CHG190" i="18"/>
  <c r="CHH190" i="18"/>
  <c r="CHI190" i="18"/>
  <c r="CHJ190" i="18"/>
  <c r="CHK190" i="18"/>
  <c r="CHL190" i="18"/>
  <c r="CHM190" i="18"/>
  <c r="CHN190" i="18"/>
  <c r="CHO190" i="18"/>
  <c r="CHP190" i="18"/>
  <c r="CHQ190" i="18"/>
  <c r="CHR190" i="18"/>
  <c r="CHS190" i="18"/>
  <c r="CHT190" i="18"/>
  <c r="CHU190" i="18"/>
  <c r="CHV190" i="18"/>
  <c r="CHW190" i="18"/>
  <c r="CHX190" i="18"/>
  <c r="CHY190" i="18"/>
  <c r="CHZ190" i="18"/>
  <c r="CIA190" i="18"/>
  <c r="CIB190" i="18"/>
  <c r="CIC190" i="18"/>
  <c r="CID190" i="18"/>
  <c r="CIE190" i="18"/>
  <c r="CIF190" i="18"/>
  <c r="CIG190" i="18"/>
  <c r="CIH190" i="18"/>
  <c r="CII190" i="18"/>
  <c r="CIJ190" i="18"/>
  <c r="CIK190" i="18"/>
  <c r="CIL190" i="18"/>
  <c r="CIM190" i="18"/>
  <c r="CIN190" i="18"/>
  <c r="CIO190" i="18"/>
  <c r="CIP190" i="18"/>
  <c r="CIQ190" i="18"/>
  <c r="CIR190" i="18"/>
  <c r="CIS190" i="18"/>
  <c r="CIT190" i="18"/>
  <c r="CIU190" i="18"/>
  <c r="CIV190" i="18"/>
  <c r="CIW190" i="18"/>
  <c r="CIX190" i="18"/>
  <c r="CIY190" i="18"/>
  <c r="CIZ190" i="18"/>
  <c r="CJA190" i="18"/>
  <c r="CJB190" i="18"/>
  <c r="CJC190" i="18"/>
  <c r="CJD190" i="18"/>
  <c r="CJE190" i="18"/>
  <c r="CJF190" i="18"/>
  <c r="CJG190" i="18"/>
  <c r="CJH190" i="18"/>
  <c r="CJI190" i="18"/>
  <c r="CJJ190" i="18"/>
  <c r="CJK190" i="18"/>
  <c r="CJL190" i="18"/>
  <c r="CJM190" i="18"/>
  <c r="CJN190" i="18"/>
  <c r="CJO190" i="18"/>
  <c r="CJP190" i="18"/>
  <c r="CJQ190" i="18"/>
  <c r="CJR190" i="18"/>
  <c r="CJS190" i="18"/>
  <c r="CJT190" i="18"/>
  <c r="CJU190" i="18"/>
  <c r="CJV190" i="18"/>
  <c r="CJW190" i="18"/>
  <c r="CJX190" i="18"/>
  <c r="CJY190" i="18"/>
  <c r="CJZ190" i="18"/>
  <c r="CKA190" i="18"/>
  <c r="CKB190" i="18"/>
  <c r="CKC190" i="18"/>
  <c r="CKD190" i="18"/>
  <c r="CKE190" i="18"/>
  <c r="CKF190" i="18"/>
  <c r="CKG190" i="18"/>
  <c r="CKH190" i="18"/>
  <c r="CKI190" i="18"/>
  <c r="CKJ190" i="18"/>
  <c r="CKK190" i="18"/>
  <c r="CKL190" i="18"/>
  <c r="CKM190" i="18"/>
  <c r="CKN190" i="18"/>
  <c r="CKO190" i="18"/>
  <c r="CKP190" i="18"/>
  <c r="CKQ190" i="18"/>
  <c r="CKR190" i="18"/>
  <c r="CKS190" i="18"/>
  <c r="CKT190" i="18"/>
  <c r="CKU190" i="18"/>
  <c r="CKV190" i="18"/>
  <c r="CKW190" i="18"/>
  <c r="CKX190" i="18"/>
  <c r="CKY190" i="18"/>
  <c r="CKZ190" i="18"/>
  <c r="CLA190" i="18"/>
  <c r="CLB190" i="18"/>
  <c r="CLC190" i="18"/>
  <c r="CLD190" i="18"/>
  <c r="CLE190" i="18"/>
  <c r="CLF190" i="18"/>
  <c r="CLG190" i="18"/>
  <c r="CLH190" i="18"/>
  <c r="CLI190" i="18"/>
  <c r="CLJ190" i="18"/>
  <c r="CLK190" i="18"/>
  <c r="CLL190" i="18"/>
  <c r="CLM190" i="18"/>
  <c r="CLN190" i="18"/>
  <c r="CLO190" i="18"/>
  <c r="CLP190" i="18"/>
  <c r="CLQ190" i="18"/>
  <c r="CLR190" i="18"/>
  <c r="CLS190" i="18"/>
  <c r="CLT190" i="18"/>
  <c r="CLU190" i="18"/>
  <c r="CLV190" i="18"/>
  <c r="CLW190" i="18"/>
  <c r="CLX190" i="18"/>
  <c r="CLY190" i="18"/>
  <c r="CLZ190" i="18"/>
  <c r="CMA190" i="18"/>
  <c r="CMB190" i="18"/>
  <c r="CMC190" i="18"/>
  <c r="CMD190" i="18"/>
  <c r="CME190" i="18"/>
  <c r="CMF190" i="18"/>
  <c r="CMG190" i="18"/>
  <c r="CMH190" i="18"/>
  <c r="CMI190" i="18"/>
  <c r="CMJ190" i="18"/>
  <c r="CMK190" i="18"/>
  <c r="CML190" i="18"/>
  <c r="CMM190" i="18"/>
  <c r="CMN190" i="18"/>
  <c r="CMO190" i="18"/>
  <c r="CMP190" i="18"/>
  <c r="CMQ190" i="18"/>
  <c r="CMR190" i="18"/>
  <c r="CMS190" i="18"/>
  <c r="CMT190" i="18"/>
  <c r="CMU190" i="18"/>
  <c r="CMV190" i="18"/>
  <c r="CMW190" i="18"/>
  <c r="CMX190" i="18"/>
  <c r="CMY190" i="18"/>
  <c r="CMZ190" i="18"/>
  <c r="CNA190" i="18"/>
  <c r="CNB190" i="18"/>
  <c r="CNC190" i="18"/>
  <c r="CND190" i="18"/>
  <c r="CNE190" i="18"/>
  <c r="CNF190" i="18"/>
  <c r="CNG190" i="18"/>
  <c r="CNH190" i="18"/>
  <c r="CNI190" i="18"/>
  <c r="CNJ190" i="18"/>
  <c r="CNK190" i="18"/>
  <c r="CNL190" i="18"/>
  <c r="CNM190" i="18"/>
  <c r="CNN190" i="18"/>
  <c r="CNO190" i="18"/>
  <c r="CNP190" i="18"/>
  <c r="CNQ190" i="18"/>
  <c r="CNR190" i="18"/>
  <c r="CNS190" i="18"/>
  <c r="CNT190" i="18"/>
  <c r="CNU190" i="18"/>
  <c r="CNV190" i="18"/>
  <c r="CNW190" i="18"/>
  <c r="CNX190" i="18"/>
  <c r="CNY190" i="18"/>
  <c r="CNZ190" i="18"/>
  <c r="COA190" i="18"/>
  <c r="COB190" i="18"/>
  <c r="COC190" i="18"/>
  <c r="COD190" i="18"/>
  <c r="COE190" i="18"/>
  <c r="COF190" i="18"/>
  <c r="COG190" i="18"/>
  <c r="COH190" i="18"/>
  <c r="COI190" i="18"/>
  <c r="COJ190" i="18"/>
  <c r="COK190" i="18"/>
  <c r="COL190" i="18"/>
  <c r="COM190" i="18"/>
  <c r="CON190" i="18"/>
  <c r="COO190" i="18"/>
  <c r="COP190" i="18"/>
  <c r="COQ190" i="18"/>
  <c r="COR190" i="18"/>
  <c r="COS190" i="18"/>
  <c r="COT190" i="18"/>
  <c r="COU190" i="18"/>
  <c r="COV190" i="18"/>
  <c r="COW190" i="18"/>
  <c r="COX190" i="18"/>
  <c r="COY190" i="18"/>
  <c r="COZ190" i="18"/>
  <c r="CPA190" i="18"/>
  <c r="CPB190" i="18"/>
  <c r="CPC190" i="18"/>
  <c r="CPD190" i="18"/>
  <c r="CPE190" i="18"/>
  <c r="CPF190" i="18"/>
  <c r="CPG190" i="18"/>
  <c r="CPH190" i="18"/>
  <c r="CPI190" i="18"/>
  <c r="CPJ190" i="18"/>
  <c r="CPK190" i="18"/>
  <c r="CPL190" i="18"/>
  <c r="CPM190" i="18"/>
  <c r="CPN190" i="18"/>
  <c r="CPO190" i="18"/>
  <c r="CPP190" i="18"/>
  <c r="CPQ190" i="18"/>
  <c r="CPR190" i="18"/>
  <c r="CPS190" i="18"/>
  <c r="CPT190" i="18"/>
  <c r="CPU190" i="18"/>
  <c r="CPV190" i="18"/>
  <c r="CPW190" i="18"/>
  <c r="CPX190" i="18"/>
  <c r="CPY190" i="18"/>
  <c r="CPZ190" i="18"/>
  <c r="CQA190" i="18"/>
  <c r="CQB190" i="18"/>
  <c r="CQC190" i="18"/>
  <c r="CQD190" i="18"/>
  <c r="CQE190" i="18"/>
  <c r="CQF190" i="18"/>
  <c r="CQG190" i="18"/>
  <c r="CQH190" i="18"/>
  <c r="CQI190" i="18"/>
  <c r="CQJ190" i="18"/>
  <c r="CQK190" i="18"/>
  <c r="CQL190" i="18"/>
  <c r="CQM190" i="18"/>
  <c r="CQN190" i="18"/>
  <c r="CQO190" i="18"/>
  <c r="CQP190" i="18"/>
  <c r="CQQ190" i="18"/>
  <c r="CQR190" i="18"/>
  <c r="CQS190" i="18"/>
  <c r="CQT190" i="18"/>
  <c r="CQU190" i="18"/>
  <c r="CQV190" i="18"/>
  <c r="CQW190" i="18"/>
  <c r="CQX190" i="18"/>
  <c r="CQY190" i="18"/>
  <c r="CQZ190" i="18"/>
  <c r="CRA190" i="18"/>
  <c r="CRB190" i="18"/>
  <c r="CRC190" i="18"/>
  <c r="CRD190" i="18"/>
  <c r="CRE190" i="18"/>
  <c r="CRF190" i="18"/>
  <c r="CRG190" i="18"/>
  <c r="CRH190" i="18"/>
  <c r="CRI190" i="18"/>
  <c r="CRJ190" i="18"/>
  <c r="CRK190" i="18"/>
  <c r="CRL190" i="18"/>
  <c r="CRM190" i="18"/>
  <c r="CRN190" i="18"/>
  <c r="CRO190" i="18"/>
  <c r="CRP190" i="18"/>
  <c r="CRQ190" i="18"/>
  <c r="CRR190" i="18"/>
  <c r="CRS190" i="18"/>
  <c r="CRT190" i="18"/>
  <c r="CRU190" i="18"/>
  <c r="CRV190" i="18"/>
  <c r="CRW190" i="18"/>
  <c r="CRX190" i="18"/>
  <c r="CRY190" i="18"/>
  <c r="CRZ190" i="18"/>
  <c r="CSA190" i="18"/>
  <c r="CSB190" i="18"/>
  <c r="CSC190" i="18"/>
  <c r="CSD190" i="18"/>
  <c r="CSE190" i="18"/>
  <c r="CSF190" i="18"/>
  <c r="CSG190" i="18"/>
  <c r="CSH190" i="18"/>
  <c r="CSI190" i="18"/>
  <c r="CSJ190" i="18"/>
  <c r="CSK190" i="18"/>
  <c r="CSL190" i="18"/>
  <c r="CSM190" i="18"/>
  <c r="CSN190" i="18"/>
  <c r="CSO190" i="18"/>
  <c r="CSP190" i="18"/>
  <c r="CSQ190" i="18"/>
  <c r="CSR190" i="18"/>
  <c r="CSS190" i="18"/>
  <c r="CST190" i="18"/>
  <c r="CSU190" i="18"/>
  <c r="CSV190" i="18"/>
  <c r="CSW190" i="18"/>
  <c r="CSX190" i="18"/>
  <c r="CSY190" i="18"/>
  <c r="CSZ190" i="18"/>
  <c r="CTA190" i="18"/>
  <c r="CTB190" i="18"/>
  <c r="CTC190" i="18"/>
  <c r="CTD190" i="18"/>
  <c r="CTE190" i="18"/>
  <c r="CTF190" i="18"/>
  <c r="CTG190" i="18"/>
  <c r="CTH190" i="18"/>
  <c r="CTI190" i="18"/>
  <c r="CTJ190" i="18"/>
  <c r="CTK190" i="18"/>
  <c r="CTL190" i="18"/>
  <c r="CTM190" i="18"/>
  <c r="CTN190" i="18"/>
  <c r="CTO190" i="18"/>
  <c r="CTP190" i="18"/>
  <c r="CTQ190" i="18"/>
  <c r="CTR190" i="18"/>
  <c r="CTS190" i="18"/>
  <c r="CTT190" i="18"/>
  <c r="CTU190" i="18"/>
  <c r="CTV190" i="18"/>
  <c r="CTW190" i="18"/>
  <c r="CTX190" i="18"/>
  <c r="CTY190" i="18"/>
  <c r="CTZ190" i="18"/>
  <c r="CUA190" i="18"/>
  <c r="CUB190" i="18"/>
  <c r="CUC190" i="18"/>
  <c r="CUD190" i="18"/>
  <c r="CUE190" i="18"/>
  <c r="CUF190" i="18"/>
  <c r="CUG190" i="18"/>
  <c r="CUH190" i="18"/>
  <c r="CUI190" i="18"/>
  <c r="CUJ190" i="18"/>
  <c r="CUK190" i="18"/>
  <c r="CUL190" i="18"/>
  <c r="CUM190" i="18"/>
  <c r="CUN190" i="18"/>
  <c r="CUO190" i="18"/>
  <c r="CUP190" i="18"/>
  <c r="CUQ190" i="18"/>
  <c r="CUR190" i="18"/>
  <c r="CUS190" i="18"/>
  <c r="CUT190" i="18"/>
  <c r="CUU190" i="18"/>
  <c r="CUV190" i="18"/>
  <c r="CUW190" i="18"/>
  <c r="CUX190" i="18"/>
  <c r="CUY190" i="18"/>
  <c r="CUZ190" i="18"/>
  <c r="CVA190" i="18"/>
  <c r="CVB190" i="18"/>
  <c r="CVC190" i="18"/>
  <c r="CVD190" i="18"/>
  <c r="CVE190" i="18"/>
  <c r="CVF190" i="18"/>
  <c r="CVG190" i="18"/>
  <c r="CVH190" i="18"/>
  <c r="CVI190" i="18"/>
  <c r="CVJ190" i="18"/>
  <c r="CVK190" i="18"/>
  <c r="CVL190" i="18"/>
  <c r="CVM190" i="18"/>
  <c r="CVN190" i="18"/>
  <c r="CVO190" i="18"/>
  <c r="CVP190" i="18"/>
  <c r="CVQ190" i="18"/>
  <c r="CVR190" i="18"/>
  <c r="CVS190" i="18"/>
  <c r="CVT190" i="18"/>
  <c r="CVU190" i="18"/>
  <c r="CVV190" i="18"/>
  <c r="CVW190" i="18"/>
  <c r="CVX190" i="18"/>
  <c r="CVY190" i="18"/>
  <c r="CVZ190" i="18"/>
  <c r="CWA190" i="18"/>
  <c r="CWB190" i="18"/>
  <c r="CWC190" i="18"/>
  <c r="CWD190" i="18"/>
  <c r="CWE190" i="18"/>
  <c r="CWF190" i="18"/>
  <c r="CWG190" i="18"/>
  <c r="CWH190" i="18"/>
  <c r="CWI190" i="18"/>
  <c r="CWJ190" i="18"/>
  <c r="CWK190" i="18"/>
  <c r="CWL190" i="18"/>
  <c r="CWM190" i="18"/>
  <c r="CWN190" i="18"/>
  <c r="CWO190" i="18"/>
  <c r="CWP190" i="18"/>
  <c r="CWQ190" i="18"/>
  <c r="CWR190" i="18"/>
  <c r="CWS190" i="18"/>
  <c r="CWT190" i="18"/>
  <c r="CWU190" i="18"/>
  <c r="CWV190" i="18"/>
  <c r="CWW190" i="18"/>
  <c r="CWX190" i="18"/>
  <c r="CWY190" i="18"/>
  <c r="CWZ190" i="18"/>
  <c r="CXA190" i="18"/>
  <c r="CXB190" i="18"/>
  <c r="CXC190" i="18"/>
  <c r="CXD190" i="18"/>
  <c r="CXE190" i="18"/>
  <c r="CXF190" i="18"/>
  <c r="CXG190" i="18"/>
  <c r="CXH190" i="18"/>
  <c r="CXI190" i="18"/>
  <c r="CXJ190" i="18"/>
  <c r="CXK190" i="18"/>
  <c r="CXL190" i="18"/>
  <c r="CXM190" i="18"/>
  <c r="CXN190" i="18"/>
  <c r="CXO190" i="18"/>
  <c r="CXP190" i="18"/>
  <c r="CXQ190" i="18"/>
  <c r="CXR190" i="18"/>
  <c r="CXS190" i="18"/>
  <c r="CXT190" i="18"/>
  <c r="CXU190" i="18"/>
  <c r="CXV190" i="18"/>
  <c r="CXW190" i="18"/>
  <c r="CXX190" i="18"/>
  <c r="CXY190" i="18"/>
  <c r="CXZ190" i="18"/>
  <c r="CYA190" i="18"/>
  <c r="CYB190" i="18"/>
  <c r="CYC190" i="18"/>
  <c r="CYD190" i="18"/>
  <c r="CYE190" i="18"/>
  <c r="CYF190" i="18"/>
  <c r="CYG190" i="18"/>
  <c r="CYH190" i="18"/>
  <c r="CYI190" i="18"/>
  <c r="CYJ190" i="18"/>
  <c r="CYK190" i="18"/>
  <c r="CYL190" i="18"/>
  <c r="CYM190" i="18"/>
  <c r="CYN190" i="18"/>
  <c r="CYO190" i="18"/>
  <c r="CYP190" i="18"/>
  <c r="CYQ190" i="18"/>
  <c r="CYR190" i="18"/>
  <c r="CYS190" i="18"/>
  <c r="CYT190" i="18"/>
  <c r="CYU190" i="18"/>
  <c r="CYV190" i="18"/>
  <c r="CYW190" i="18"/>
  <c r="CYX190" i="18"/>
  <c r="CYY190" i="18"/>
  <c r="CYZ190" i="18"/>
  <c r="CZA190" i="18"/>
  <c r="CZB190" i="18"/>
  <c r="CZC190" i="18"/>
  <c r="CZD190" i="18"/>
  <c r="CZE190" i="18"/>
  <c r="CZF190" i="18"/>
  <c r="CZG190" i="18"/>
  <c r="CZH190" i="18"/>
  <c r="CZI190" i="18"/>
  <c r="CZJ190" i="18"/>
  <c r="CZK190" i="18"/>
  <c r="CZL190" i="18"/>
  <c r="CZM190" i="18"/>
  <c r="CZN190" i="18"/>
  <c r="CZO190" i="18"/>
  <c r="CZP190" i="18"/>
  <c r="CZQ190" i="18"/>
  <c r="CZR190" i="18"/>
  <c r="CZS190" i="18"/>
  <c r="CZT190" i="18"/>
  <c r="CZU190" i="18"/>
  <c r="CZV190" i="18"/>
  <c r="CZW190" i="18"/>
  <c r="CZX190" i="18"/>
  <c r="CZY190" i="18"/>
  <c r="CZZ190" i="18"/>
  <c r="DAA190" i="18"/>
  <c r="DAB190" i="18"/>
  <c r="DAC190" i="18"/>
  <c r="DAD190" i="18"/>
  <c r="DAE190" i="18"/>
  <c r="DAF190" i="18"/>
  <c r="DAG190" i="18"/>
  <c r="DAH190" i="18"/>
  <c r="DAI190" i="18"/>
  <c r="DAJ190" i="18"/>
  <c r="DAK190" i="18"/>
  <c r="DAL190" i="18"/>
  <c r="DAM190" i="18"/>
  <c r="DAN190" i="18"/>
  <c r="DAO190" i="18"/>
  <c r="DAP190" i="18"/>
  <c r="DAQ190" i="18"/>
  <c r="DAR190" i="18"/>
  <c r="DAS190" i="18"/>
  <c r="DAT190" i="18"/>
  <c r="DAU190" i="18"/>
  <c r="DAV190" i="18"/>
  <c r="DAW190" i="18"/>
  <c r="DAX190" i="18"/>
  <c r="DAY190" i="18"/>
  <c r="DAZ190" i="18"/>
  <c r="DBA190" i="18"/>
  <c r="DBB190" i="18"/>
  <c r="DBC190" i="18"/>
  <c r="DBD190" i="18"/>
  <c r="DBE190" i="18"/>
  <c r="DBF190" i="18"/>
  <c r="DBG190" i="18"/>
  <c r="DBH190" i="18"/>
  <c r="DBI190" i="18"/>
  <c r="DBJ190" i="18"/>
  <c r="DBK190" i="18"/>
  <c r="DBL190" i="18"/>
  <c r="DBM190" i="18"/>
  <c r="DBN190" i="18"/>
  <c r="DBO190" i="18"/>
  <c r="DBP190" i="18"/>
  <c r="DBQ190" i="18"/>
  <c r="DBR190" i="18"/>
  <c r="DBS190" i="18"/>
  <c r="DBT190" i="18"/>
  <c r="DBU190" i="18"/>
  <c r="DBV190" i="18"/>
  <c r="DBW190" i="18"/>
  <c r="DBX190" i="18"/>
  <c r="DBY190" i="18"/>
  <c r="DBZ190" i="18"/>
  <c r="DCA190" i="18"/>
  <c r="DCB190" i="18"/>
  <c r="DCC190" i="18"/>
  <c r="DCD190" i="18"/>
  <c r="DCE190" i="18"/>
  <c r="DCF190" i="18"/>
  <c r="DCG190" i="18"/>
  <c r="DCH190" i="18"/>
  <c r="DCI190" i="18"/>
  <c r="DCJ190" i="18"/>
  <c r="DCK190" i="18"/>
  <c r="DCL190" i="18"/>
  <c r="DCM190" i="18"/>
  <c r="DCN190" i="18"/>
  <c r="DCO190" i="18"/>
  <c r="DCP190" i="18"/>
  <c r="DCQ190" i="18"/>
  <c r="DCR190" i="18"/>
  <c r="DCS190" i="18"/>
  <c r="DCT190" i="18"/>
  <c r="DCU190" i="18"/>
  <c r="DCV190" i="18"/>
  <c r="DCW190" i="18"/>
  <c r="DCX190" i="18"/>
  <c r="DCY190" i="18"/>
  <c r="DCZ190" i="18"/>
  <c r="DDA190" i="18"/>
  <c r="DDB190" i="18"/>
  <c r="DDC190" i="18"/>
  <c r="DDD190" i="18"/>
  <c r="DDE190" i="18"/>
  <c r="DDF190" i="18"/>
  <c r="DDG190" i="18"/>
  <c r="DDH190" i="18"/>
  <c r="DDI190" i="18"/>
  <c r="DDJ190" i="18"/>
  <c r="DDK190" i="18"/>
  <c r="DDL190" i="18"/>
  <c r="DDM190" i="18"/>
  <c r="DDN190" i="18"/>
  <c r="DDO190" i="18"/>
  <c r="DDP190" i="18"/>
  <c r="DDQ190" i="18"/>
  <c r="DDR190" i="18"/>
  <c r="DDS190" i="18"/>
  <c r="DDT190" i="18"/>
  <c r="DDU190" i="18"/>
  <c r="DDV190" i="18"/>
  <c r="DDW190" i="18"/>
  <c r="DDX190" i="18"/>
  <c r="DDY190" i="18"/>
  <c r="DDZ190" i="18"/>
  <c r="DEA190" i="18"/>
  <c r="DEB190" i="18"/>
  <c r="DEC190" i="18"/>
  <c r="DED190" i="18"/>
  <c r="DEE190" i="18"/>
  <c r="DEF190" i="18"/>
  <c r="DEG190" i="18"/>
  <c r="DEH190" i="18"/>
  <c r="DEI190" i="18"/>
  <c r="DEJ190" i="18"/>
  <c r="DEK190" i="18"/>
  <c r="DEL190" i="18"/>
  <c r="DEM190" i="18"/>
  <c r="DEN190" i="18"/>
  <c r="DEO190" i="18"/>
  <c r="DEP190" i="18"/>
  <c r="DEQ190" i="18"/>
  <c r="DER190" i="18"/>
  <c r="DES190" i="18"/>
  <c r="DET190" i="18"/>
  <c r="DEU190" i="18"/>
  <c r="DEV190" i="18"/>
  <c r="DEW190" i="18"/>
  <c r="DEX190" i="18"/>
  <c r="DEY190" i="18"/>
  <c r="DEZ190" i="18"/>
  <c r="DFA190" i="18"/>
  <c r="DFB190" i="18"/>
  <c r="DFC190" i="18"/>
  <c r="DFD190" i="18"/>
  <c r="DFE190" i="18"/>
  <c r="DFF190" i="18"/>
  <c r="DFG190" i="18"/>
  <c r="DFH190" i="18"/>
  <c r="DFI190" i="18"/>
  <c r="DFJ190" i="18"/>
  <c r="DFK190" i="18"/>
  <c r="DFL190" i="18"/>
  <c r="DFM190" i="18"/>
  <c r="DFN190" i="18"/>
  <c r="DFO190" i="18"/>
  <c r="DFP190" i="18"/>
  <c r="DFQ190" i="18"/>
  <c r="DFR190" i="18"/>
  <c r="DFS190" i="18"/>
  <c r="DFT190" i="18"/>
  <c r="DFU190" i="18"/>
  <c r="DFV190" i="18"/>
  <c r="DFW190" i="18"/>
  <c r="DFX190" i="18"/>
  <c r="DFY190" i="18"/>
  <c r="DFZ190" i="18"/>
  <c r="DGA190" i="18"/>
  <c r="DGB190" i="18"/>
  <c r="DGC190" i="18"/>
  <c r="DGD190" i="18"/>
  <c r="DGE190" i="18"/>
  <c r="DGF190" i="18"/>
  <c r="DGG190" i="18"/>
  <c r="DGH190" i="18"/>
  <c r="DGI190" i="18"/>
  <c r="DGJ190" i="18"/>
  <c r="DGK190" i="18"/>
  <c r="DGL190" i="18"/>
  <c r="DGM190" i="18"/>
  <c r="DGN190" i="18"/>
  <c r="DGO190" i="18"/>
  <c r="DGP190" i="18"/>
  <c r="DGQ190" i="18"/>
  <c r="DGR190" i="18"/>
  <c r="DGS190" i="18"/>
  <c r="DGT190" i="18"/>
  <c r="DGU190" i="18"/>
  <c r="DGV190" i="18"/>
  <c r="DGW190" i="18"/>
  <c r="DGX190" i="18"/>
  <c r="DGY190" i="18"/>
  <c r="DGZ190" i="18"/>
  <c r="DHA190" i="18"/>
  <c r="DHB190" i="18"/>
  <c r="DHC190" i="18"/>
  <c r="DHD190" i="18"/>
  <c r="DHE190" i="18"/>
  <c r="DHF190" i="18"/>
  <c r="DHG190" i="18"/>
  <c r="DHH190" i="18"/>
  <c r="DHI190" i="18"/>
  <c r="DHJ190" i="18"/>
  <c r="DHK190" i="18"/>
  <c r="DHL190" i="18"/>
  <c r="DHM190" i="18"/>
  <c r="DHN190" i="18"/>
  <c r="DHO190" i="18"/>
  <c r="DHP190" i="18"/>
  <c r="DHQ190" i="18"/>
  <c r="DHR190" i="18"/>
  <c r="DHS190" i="18"/>
  <c r="DHT190" i="18"/>
  <c r="DHU190" i="18"/>
  <c r="DHV190" i="18"/>
  <c r="DHW190" i="18"/>
  <c r="DHX190" i="18"/>
  <c r="DHY190" i="18"/>
  <c r="DHZ190" i="18"/>
  <c r="DIA190" i="18"/>
  <c r="DIB190" i="18"/>
  <c r="DIC190" i="18"/>
  <c r="DID190" i="18"/>
  <c r="DIE190" i="18"/>
  <c r="DIF190" i="18"/>
  <c r="DIG190" i="18"/>
  <c r="DIH190" i="18"/>
  <c r="DII190" i="18"/>
  <c r="DIJ190" i="18"/>
  <c r="DIK190" i="18"/>
  <c r="DIL190" i="18"/>
  <c r="DIM190" i="18"/>
  <c r="DIN190" i="18"/>
  <c r="DIO190" i="18"/>
  <c r="DIP190" i="18"/>
  <c r="DIQ190" i="18"/>
  <c r="DIR190" i="18"/>
  <c r="DIS190" i="18"/>
  <c r="DIT190" i="18"/>
  <c r="DIU190" i="18"/>
  <c r="DIV190" i="18"/>
  <c r="DIW190" i="18"/>
  <c r="DIX190" i="18"/>
  <c r="DIY190" i="18"/>
  <c r="DIZ190" i="18"/>
  <c r="DJA190" i="18"/>
  <c r="DJB190" i="18"/>
  <c r="DJC190" i="18"/>
  <c r="DJD190" i="18"/>
  <c r="DJE190" i="18"/>
  <c r="DJF190" i="18"/>
  <c r="DJG190" i="18"/>
  <c r="DJH190" i="18"/>
  <c r="DJI190" i="18"/>
  <c r="DJJ190" i="18"/>
  <c r="DJK190" i="18"/>
  <c r="DJL190" i="18"/>
  <c r="DJM190" i="18"/>
  <c r="DJN190" i="18"/>
  <c r="DJO190" i="18"/>
  <c r="DJP190" i="18"/>
  <c r="DJQ190" i="18"/>
  <c r="DJR190" i="18"/>
  <c r="DJS190" i="18"/>
  <c r="DJT190" i="18"/>
  <c r="DJU190" i="18"/>
  <c r="DJV190" i="18"/>
  <c r="DJW190" i="18"/>
  <c r="DJX190" i="18"/>
  <c r="DJY190" i="18"/>
  <c r="DJZ190" i="18"/>
  <c r="DKA190" i="18"/>
  <c r="DKB190" i="18"/>
  <c r="DKC190" i="18"/>
  <c r="DKD190" i="18"/>
  <c r="DKE190" i="18"/>
  <c r="DKF190" i="18"/>
  <c r="DKG190" i="18"/>
  <c r="DKH190" i="18"/>
  <c r="DKI190" i="18"/>
  <c r="DKJ190" i="18"/>
  <c r="DKK190" i="18"/>
  <c r="DKL190" i="18"/>
  <c r="DKM190" i="18"/>
  <c r="DKN190" i="18"/>
  <c r="DKO190" i="18"/>
  <c r="DKP190" i="18"/>
  <c r="DKQ190" i="18"/>
  <c r="DKR190" i="18"/>
  <c r="DKS190" i="18"/>
  <c r="DKT190" i="18"/>
  <c r="DKU190" i="18"/>
  <c r="DKV190" i="18"/>
  <c r="DKW190" i="18"/>
  <c r="DKX190" i="18"/>
  <c r="DKY190" i="18"/>
  <c r="DKZ190" i="18"/>
  <c r="DLA190" i="18"/>
  <c r="DLB190" i="18"/>
  <c r="DLC190" i="18"/>
  <c r="DLD190" i="18"/>
  <c r="DLE190" i="18"/>
  <c r="DLF190" i="18"/>
  <c r="DLG190" i="18"/>
  <c r="DLH190" i="18"/>
  <c r="DLI190" i="18"/>
  <c r="DLJ190" i="18"/>
  <c r="DLK190" i="18"/>
  <c r="DLL190" i="18"/>
  <c r="DLM190" i="18"/>
  <c r="DLN190" i="18"/>
  <c r="DLO190" i="18"/>
  <c r="DLP190" i="18"/>
  <c r="DLQ190" i="18"/>
  <c r="DLR190" i="18"/>
  <c r="DLS190" i="18"/>
  <c r="DLT190" i="18"/>
  <c r="DLU190" i="18"/>
  <c r="DLV190" i="18"/>
  <c r="DLW190" i="18"/>
  <c r="DLX190" i="18"/>
  <c r="DLY190" i="18"/>
  <c r="DLZ190" i="18"/>
  <c r="DMA190" i="18"/>
  <c r="DMB190" i="18"/>
  <c r="DMC190" i="18"/>
  <c r="DMD190" i="18"/>
  <c r="DME190" i="18"/>
  <c r="DMF190" i="18"/>
  <c r="DMG190" i="18"/>
  <c r="DMH190" i="18"/>
  <c r="DMI190" i="18"/>
  <c r="DMJ190" i="18"/>
  <c r="DMK190" i="18"/>
  <c r="DML190" i="18"/>
  <c r="DMM190" i="18"/>
  <c r="DMN190" i="18"/>
  <c r="DMO190" i="18"/>
  <c r="DMP190" i="18"/>
  <c r="DMQ190" i="18"/>
  <c r="DMR190" i="18"/>
  <c r="DMS190" i="18"/>
  <c r="DMT190" i="18"/>
  <c r="DMU190" i="18"/>
  <c r="DMV190" i="18"/>
  <c r="DMW190" i="18"/>
  <c r="DMX190" i="18"/>
  <c r="DMY190" i="18"/>
  <c r="DMZ190" i="18"/>
  <c r="DNA190" i="18"/>
  <c r="DNB190" i="18"/>
  <c r="DNC190" i="18"/>
  <c r="DND190" i="18"/>
  <c r="DNE190" i="18"/>
  <c r="DNF190" i="18"/>
  <c r="DNG190" i="18"/>
  <c r="DNH190" i="18"/>
  <c r="DNI190" i="18"/>
  <c r="DNJ190" i="18"/>
  <c r="DNK190" i="18"/>
  <c r="DNL190" i="18"/>
  <c r="DNM190" i="18"/>
  <c r="DNN190" i="18"/>
  <c r="DNO190" i="18"/>
  <c r="DNP190" i="18"/>
  <c r="DNQ190" i="18"/>
  <c r="DNR190" i="18"/>
  <c r="DNS190" i="18"/>
  <c r="DNT190" i="18"/>
  <c r="DNU190" i="18"/>
  <c r="DNV190" i="18"/>
  <c r="DNW190" i="18"/>
  <c r="DNX190" i="18"/>
  <c r="DNY190" i="18"/>
  <c r="DNZ190" i="18"/>
  <c r="DOA190" i="18"/>
  <c r="DOB190" i="18"/>
  <c r="DOC190" i="18"/>
  <c r="DOD190" i="18"/>
  <c r="DOE190" i="18"/>
  <c r="DOF190" i="18"/>
  <c r="DOG190" i="18"/>
  <c r="DOH190" i="18"/>
  <c r="DOI190" i="18"/>
  <c r="DOJ190" i="18"/>
  <c r="DOK190" i="18"/>
  <c r="DOL190" i="18"/>
  <c r="DOM190" i="18"/>
  <c r="DON190" i="18"/>
  <c r="DOO190" i="18"/>
  <c r="DOP190" i="18"/>
  <c r="DOQ190" i="18"/>
  <c r="DOR190" i="18"/>
  <c r="DOS190" i="18"/>
  <c r="DOT190" i="18"/>
  <c r="DOU190" i="18"/>
  <c r="DOV190" i="18"/>
  <c r="DOW190" i="18"/>
  <c r="DOX190" i="18"/>
  <c r="DOY190" i="18"/>
  <c r="DOZ190" i="18"/>
  <c r="DPA190" i="18"/>
  <c r="DPB190" i="18"/>
  <c r="DPC190" i="18"/>
  <c r="DPD190" i="18"/>
  <c r="DPE190" i="18"/>
  <c r="DPF190" i="18"/>
  <c r="DPG190" i="18"/>
  <c r="DPH190" i="18"/>
  <c r="DPI190" i="18"/>
  <c r="DPJ190" i="18"/>
  <c r="DPK190" i="18"/>
  <c r="DPL190" i="18"/>
  <c r="DPM190" i="18"/>
  <c r="DPN190" i="18"/>
  <c r="DPO190" i="18"/>
  <c r="DPP190" i="18"/>
  <c r="DPQ190" i="18"/>
  <c r="DPR190" i="18"/>
  <c r="DPS190" i="18"/>
  <c r="DPT190" i="18"/>
  <c r="DPU190" i="18"/>
  <c r="DPV190" i="18"/>
  <c r="DPW190" i="18"/>
  <c r="DPX190" i="18"/>
  <c r="DPY190" i="18"/>
  <c r="DPZ190" i="18"/>
  <c r="DQA190" i="18"/>
  <c r="DQB190" i="18"/>
  <c r="DQC190" i="18"/>
  <c r="DQD190" i="18"/>
  <c r="DQE190" i="18"/>
  <c r="DQF190" i="18"/>
  <c r="DQG190" i="18"/>
  <c r="DQH190" i="18"/>
  <c r="DQI190" i="18"/>
  <c r="DQJ190" i="18"/>
  <c r="DQK190" i="18"/>
  <c r="DQL190" i="18"/>
  <c r="DQM190" i="18"/>
  <c r="DQN190" i="18"/>
  <c r="DQO190" i="18"/>
  <c r="DQP190" i="18"/>
  <c r="DQQ190" i="18"/>
  <c r="DQR190" i="18"/>
  <c r="DQS190" i="18"/>
  <c r="DQT190" i="18"/>
  <c r="DQU190" i="18"/>
  <c r="DQV190" i="18"/>
  <c r="DQW190" i="18"/>
  <c r="DQX190" i="18"/>
  <c r="DQY190" i="18"/>
  <c r="DQZ190" i="18"/>
  <c r="DRA190" i="18"/>
  <c r="DRB190" i="18"/>
  <c r="DRC190" i="18"/>
  <c r="DRD190" i="18"/>
  <c r="DRE190" i="18"/>
  <c r="DRF190" i="18"/>
  <c r="DRG190" i="18"/>
  <c r="DRH190" i="18"/>
  <c r="DRI190" i="18"/>
  <c r="DRJ190" i="18"/>
  <c r="DRK190" i="18"/>
  <c r="DRL190" i="18"/>
  <c r="DRM190" i="18"/>
  <c r="DRN190" i="18"/>
  <c r="DRO190" i="18"/>
  <c r="DRP190" i="18"/>
  <c r="DRQ190" i="18"/>
  <c r="DRR190" i="18"/>
  <c r="DRS190" i="18"/>
  <c r="DRT190" i="18"/>
  <c r="DRU190" i="18"/>
  <c r="DRV190" i="18"/>
  <c r="DRW190" i="18"/>
  <c r="DRX190" i="18"/>
  <c r="DRY190" i="18"/>
  <c r="DRZ190" i="18"/>
  <c r="DSA190" i="18"/>
  <c r="DSB190" i="18"/>
  <c r="DSC190" i="18"/>
  <c r="DSD190" i="18"/>
  <c r="DSE190" i="18"/>
  <c r="DSF190" i="18"/>
  <c r="DSG190" i="18"/>
  <c r="DSH190" i="18"/>
  <c r="DSI190" i="18"/>
  <c r="DSJ190" i="18"/>
  <c r="DSK190" i="18"/>
  <c r="DSL190" i="18"/>
  <c r="DSM190" i="18"/>
  <c r="DSN190" i="18"/>
  <c r="DSO190" i="18"/>
  <c r="DSP190" i="18"/>
  <c r="DSQ190" i="18"/>
  <c r="DSR190" i="18"/>
  <c r="DSS190" i="18"/>
  <c r="DST190" i="18"/>
  <c r="DSU190" i="18"/>
  <c r="DSV190" i="18"/>
  <c r="DSW190" i="18"/>
  <c r="DSX190" i="18"/>
  <c r="DSY190" i="18"/>
  <c r="DSZ190" i="18"/>
  <c r="DTA190" i="18"/>
  <c r="DTB190" i="18"/>
  <c r="DTC190" i="18"/>
  <c r="DTD190" i="18"/>
  <c r="DTE190" i="18"/>
  <c r="DTF190" i="18"/>
  <c r="DTG190" i="18"/>
  <c r="DTH190" i="18"/>
  <c r="DTI190" i="18"/>
  <c r="DTJ190" i="18"/>
  <c r="DTK190" i="18"/>
  <c r="DTL190" i="18"/>
  <c r="DTM190" i="18"/>
  <c r="DTN190" i="18"/>
  <c r="DTO190" i="18"/>
  <c r="DTP190" i="18"/>
  <c r="DTQ190" i="18"/>
  <c r="DTR190" i="18"/>
  <c r="DTS190" i="18"/>
  <c r="DTT190" i="18"/>
  <c r="DTU190" i="18"/>
  <c r="DTV190" i="18"/>
  <c r="DTW190" i="18"/>
  <c r="DTX190" i="18"/>
  <c r="DTY190" i="18"/>
  <c r="DTZ190" i="18"/>
  <c r="DUA190" i="18"/>
  <c r="DUB190" i="18"/>
  <c r="DUC190" i="18"/>
  <c r="DUD190" i="18"/>
  <c r="DUE190" i="18"/>
  <c r="DUF190" i="18"/>
  <c r="DUG190" i="18"/>
  <c r="DUH190" i="18"/>
  <c r="DUI190" i="18"/>
  <c r="DUJ190" i="18"/>
  <c r="DUK190" i="18"/>
  <c r="DUL190" i="18"/>
  <c r="DUM190" i="18"/>
  <c r="DUN190" i="18"/>
  <c r="DUO190" i="18"/>
  <c r="DUP190" i="18"/>
  <c r="DUQ190" i="18"/>
  <c r="DUR190" i="18"/>
  <c r="DUS190" i="18"/>
  <c r="DUT190" i="18"/>
  <c r="DUU190" i="18"/>
  <c r="DUV190" i="18"/>
  <c r="DUW190" i="18"/>
  <c r="DUX190" i="18"/>
  <c r="DUY190" i="18"/>
  <c r="DUZ190" i="18"/>
  <c r="DVA190" i="18"/>
  <c r="DVB190" i="18"/>
  <c r="DVC190" i="18"/>
  <c r="DVD190" i="18"/>
  <c r="DVE190" i="18"/>
  <c r="DVF190" i="18"/>
  <c r="DVG190" i="18"/>
  <c r="DVH190" i="18"/>
  <c r="DVI190" i="18"/>
  <c r="DVJ190" i="18"/>
  <c r="DVK190" i="18"/>
  <c r="DVL190" i="18"/>
  <c r="DVM190" i="18"/>
  <c r="DVN190" i="18"/>
  <c r="DVO190" i="18"/>
  <c r="DVP190" i="18"/>
  <c r="DVQ190" i="18"/>
  <c r="DVR190" i="18"/>
  <c r="DVS190" i="18"/>
  <c r="DVT190" i="18"/>
  <c r="DVU190" i="18"/>
  <c r="DVV190" i="18"/>
  <c r="DVW190" i="18"/>
  <c r="DVX190" i="18"/>
  <c r="DVY190" i="18"/>
  <c r="DVZ190" i="18"/>
  <c r="DWA190" i="18"/>
  <c r="DWB190" i="18"/>
  <c r="DWC190" i="18"/>
  <c r="DWD190" i="18"/>
  <c r="DWE190" i="18"/>
  <c r="DWF190" i="18"/>
  <c r="DWG190" i="18"/>
  <c r="DWH190" i="18"/>
  <c r="DWI190" i="18"/>
  <c r="DWJ190" i="18"/>
  <c r="DWK190" i="18"/>
  <c r="DWL190" i="18"/>
  <c r="DWM190" i="18"/>
  <c r="DWN190" i="18"/>
  <c r="DWO190" i="18"/>
  <c r="DWP190" i="18"/>
  <c r="DWQ190" i="18"/>
  <c r="DWR190" i="18"/>
  <c r="DWS190" i="18"/>
  <c r="DWT190" i="18"/>
  <c r="DWU190" i="18"/>
  <c r="DWV190" i="18"/>
  <c r="DWW190" i="18"/>
  <c r="DWX190" i="18"/>
  <c r="DWY190" i="18"/>
  <c r="DWZ190" i="18"/>
  <c r="DXA190" i="18"/>
  <c r="DXB190" i="18"/>
  <c r="DXC190" i="18"/>
  <c r="DXD190" i="18"/>
  <c r="DXE190" i="18"/>
  <c r="DXF190" i="18"/>
  <c r="DXG190" i="18"/>
  <c r="DXH190" i="18"/>
  <c r="DXI190" i="18"/>
  <c r="DXJ190" i="18"/>
  <c r="DXK190" i="18"/>
  <c r="DXL190" i="18"/>
  <c r="DXM190" i="18"/>
  <c r="DXN190" i="18"/>
  <c r="DXO190" i="18"/>
  <c r="DXP190" i="18"/>
  <c r="DXQ190" i="18"/>
  <c r="DXR190" i="18"/>
  <c r="DXS190" i="18"/>
  <c r="DXT190" i="18"/>
  <c r="DXU190" i="18"/>
  <c r="DXV190" i="18"/>
  <c r="DXW190" i="18"/>
  <c r="DXX190" i="18"/>
  <c r="DXY190" i="18"/>
  <c r="DXZ190" i="18"/>
  <c r="DYA190" i="18"/>
  <c r="DYB190" i="18"/>
  <c r="DYC190" i="18"/>
  <c r="DYD190" i="18"/>
  <c r="DYE190" i="18"/>
  <c r="DYF190" i="18"/>
  <c r="DYG190" i="18"/>
  <c r="DYH190" i="18"/>
  <c r="DYI190" i="18"/>
  <c r="DYJ190" i="18"/>
  <c r="DYK190" i="18"/>
  <c r="DYL190" i="18"/>
  <c r="DYM190" i="18"/>
  <c r="DYN190" i="18"/>
  <c r="DYO190" i="18"/>
  <c r="DYP190" i="18"/>
  <c r="DYQ190" i="18"/>
  <c r="DYR190" i="18"/>
  <c r="DYS190" i="18"/>
  <c r="DYT190" i="18"/>
  <c r="DYU190" i="18"/>
  <c r="DYV190" i="18"/>
  <c r="DYW190" i="18"/>
  <c r="DYX190" i="18"/>
  <c r="DYY190" i="18"/>
  <c r="DYZ190" i="18"/>
  <c r="DZA190" i="18"/>
  <c r="DZB190" i="18"/>
  <c r="DZC190" i="18"/>
  <c r="DZD190" i="18"/>
  <c r="DZE190" i="18"/>
  <c r="DZF190" i="18"/>
  <c r="DZG190" i="18"/>
  <c r="DZH190" i="18"/>
  <c r="DZI190" i="18"/>
  <c r="DZJ190" i="18"/>
  <c r="DZK190" i="18"/>
  <c r="DZL190" i="18"/>
  <c r="DZM190" i="18"/>
  <c r="DZN190" i="18"/>
  <c r="DZO190" i="18"/>
  <c r="DZP190" i="18"/>
  <c r="DZQ190" i="18"/>
  <c r="DZR190" i="18"/>
  <c r="DZS190" i="18"/>
  <c r="DZT190" i="18"/>
  <c r="DZU190" i="18"/>
  <c r="DZV190" i="18"/>
  <c r="DZW190" i="18"/>
  <c r="DZX190" i="18"/>
  <c r="DZY190" i="18"/>
  <c r="DZZ190" i="18"/>
  <c r="EAA190" i="18"/>
  <c r="EAB190" i="18"/>
  <c r="EAC190" i="18"/>
  <c r="EAD190" i="18"/>
  <c r="EAE190" i="18"/>
  <c r="EAF190" i="18"/>
  <c r="EAG190" i="18"/>
  <c r="EAH190" i="18"/>
  <c r="EAI190" i="18"/>
  <c r="EAJ190" i="18"/>
  <c r="EAK190" i="18"/>
  <c r="EAL190" i="18"/>
  <c r="EAM190" i="18"/>
  <c r="EAN190" i="18"/>
  <c r="EAO190" i="18"/>
  <c r="EAP190" i="18"/>
  <c r="EAQ190" i="18"/>
  <c r="EAR190" i="18"/>
  <c r="EAS190" i="18"/>
  <c r="EAT190" i="18"/>
  <c r="EAU190" i="18"/>
  <c r="EAV190" i="18"/>
  <c r="EAW190" i="18"/>
  <c r="EAX190" i="18"/>
  <c r="EAY190" i="18"/>
  <c r="EAZ190" i="18"/>
  <c r="EBA190" i="18"/>
  <c r="EBB190" i="18"/>
  <c r="EBC190" i="18"/>
  <c r="EBD190" i="18"/>
  <c r="EBE190" i="18"/>
  <c r="EBF190" i="18"/>
  <c r="EBG190" i="18"/>
  <c r="EBH190" i="18"/>
  <c r="EBI190" i="18"/>
  <c r="EBJ190" i="18"/>
  <c r="EBK190" i="18"/>
  <c r="EBL190" i="18"/>
  <c r="EBM190" i="18"/>
  <c r="EBN190" i="18"/>
  <c r="EBO190" i="18"/>
  <c r="EBP190" i="18"/>
  <c r="EBQ190" i="18"/>
  <c r="EBR190" i="18"/>
  <c r="EBS190" i="18"/>
  <c r="EBT190" i="18"/>
  <c r="EBU190" i="18"/>
  <c r="EBV190" i="18"/>
  <c r="EBW190" i="18"/>
  <c r="EBX190" i="18"/>
  <c r="EBY190" i="18"/>
  <c r="EBZ190" i="18"/>
  <c r="ECA190" i="18"/>
  <c r="ECB190" i="18"/>
  <c r="ECC190" i="18"/>
  <c r="ECD190" i="18"/>
  <c r="ECE190" i="18"/>
  <c r="ECF190" i="18"/>
  <c r="ECG190" i="18"/>
  <c r="ECH190" i="18"/>
  <c r="ECI190" i="18"/>
  <c r="ECJ190" i="18"/>
  <c r="ECK190" i="18"/>
  <c r="ECL190" i="18"/>
  <c r="ECM190" i="18"/>
  <c r="ECN190" i="18"/>
  <c r="ECO190" i="18"/>
  <c r="ECP190" i="18"/>
  <c r="ECQ190" i="18"/>
  <c r="ECR190" i="18"/>
  <c r="ECS190" i="18"/>
  <c r="ECT190" i="18"/>
  <c r="ECU190" i="18"/>
  <c r="ECV190" i="18"/>
  <c r="ECW190" i="18"/>
  <c r="ECX190" i="18"/>
  <c r="ECY190" i="18"/>
  <c r="ECZ190" i="18"/>
  <c r="EDA190" i="18"/>
  <c r="EDB190" i="18"/>
  <c r="EDC190" i="18"/>
  <c r="EDD190" i="18"/>
  <c r="EDE190" i="18"/>
  <c r="EDF190" i="18"/>
  <c r="EDG190" i="18"/>
  <c r="EDH190" i="18"/>
  <c r="EDI190" i="18"/>
  <c r="EDJ190" i="18"/>
  <c r="EDK190" i="18"/>
  <c r="EDL190" i="18"/>
  <c r="EDM190" i="18"/>
  <c r="EDN190" i="18"/>
  <c r="EDO190" i="18"/>
  <c r="EDP190" i="18"/>
  <c r="EDQ190" i="18"/>
  <c r="EDR190" i="18"/>
  <c r="EDS190" i="18"/>
  <c r="EDT190" i="18"/>
  <c r="EDU190" i="18"/>
  <c r="EDV190" i="18"/>
  <c r="EDW190" i="18"/>
  <c r="EDX190" i="18"/>
  <c r="EDY190" i="18"/>
  <c r="EDZ190" i="18"/>
  <c r="EEA190" i="18"/>
  <c r="EEB190" i="18"/>
  <c r="EEC190" i="18"/>
  <c r="EED190" i="18"/>
  <c r="EEE190" i="18"/>
  <c r="EEF190" i="18"/>
  <c r="EEG190" i="18"/>
  <c r="EEH190" i="18"/>
  <c r="EEI190" i="18"/>
  <c r="EEJ190" i="18"/>
  <c r="EEK190" i="18"/>
  <c r="EEL190" i="18"/>
  <c r="EEM190" i="18"/>
  <c r="EEN190" i="18"/>
  <c r="EEO190" i="18"/>
  <c r="EEP190" i="18"/>
  <c r="EEQ190" i="18"/>
  <c r="EER190" i="18"/>
  <c r="EES190" i="18"/>
  <c r="EET190" i="18"/>
  <c r="EEU190" i="18"/>
  <c r="EEV190" i="18"/>
  <c r="EEW190" i="18"/>
  <c r="EEX190" i="18"/>
  <c r="EEY190" i="18"/>
  <c r="EEZ190" i="18"/>
  <c r="EFA190" i="18"/>
  <c r="EFB190" i="18"/>
  <c r="EFC190" i="18"/>
  <c r="EFD190" i="18"/>
  <c r="EFE190" i="18"/>
  <c r="EFF190" i="18"/>
  <c r="EFG190" i="18"/>
  <c r="EFH190" i="18"/>
  <c r="EFI190" i="18"/>
  <c r="EFJ190" i="18"/>
  <c r="EFK190" i="18"/>
  <c r="EFL190" i="18"/>
  <c r="EFM190" i="18"/>
  <c r="EFN190" i="18"/>
  <c r="EFO190" i="18"/>
  <c r="EFP190" i="18"/>
  <c r="EFQ190" i="18"/>
  <c r="EFR190" i="18"/>
  <c r="EFS190" i="18"/>
  <c r="EFT190" i="18"/>
  <c r="EFU190" i="18"/>
  <c r="EFV190" i="18"/>
  <c r="EFW190" i="18"/>
  <c r="EFX190" i="18"/>
  <c r="EFY190" i="18"/>
  <c r="EFZ190" i="18"/>
  <c r="EGA190" i="18"/>
  <c r="EGB190" i="18"/>
  <c r="EGC190" i="18"/>
  <c r="EGD190" i="18"/>
  <c r="EGE190" i="18"/>
  <c r="EGF190" i="18"/>
  <c r="EGG190" i="18"/>
  <c r="EGH190" i="18"/>
  <c r="EGI190" i="18"/>
  <c r="EGJ190" i="18"/>
  <c r="EGK190" i="18"/>
  <c r="EGL190" i="18"/>
  <c r="EGM190" i="18"/>
  <c r="EGN190" i="18"/>
  <c r="EGO190" i="18"/>
  <c r="EGP190" i="18"/>
  <c r="EGQ190" i="18"/>
  <c r="EGR190" i="18"/>
  <c r="EGS190" i="18"/>
  <c r="EGT190" i="18"/>
  <c r="EGU190" i="18"/>
  <c r="EGV190" i="18"/>
  <c r="EGW190" i="18"/>
  <c r="EGX190" i="18"/>
  <c r="EGY190" i="18"/>
  <c r="EGZ190" i="18"/>
  <c r="EHA190" i="18"/>
  <c r="EHB190" i="18"/>
  <c r="EHC190" i="18"/>
  <c r="EHD190" i="18"/>
  <c r="EHE190" i="18"/>
  <c r="EHF190" i="18"/>
  <c r="EHG190" i="18"/>
  <c r="EHH190" i="18"/>
  <c r="EHI190" i="18"/>
  <c r="EHJ190" i="18"/>
  <c r="EHK190" i="18"/>
  <c r="EHL190" i="18"/>
  <c r="EHM190" i="18"/>
  <c r="EHN190" i="18"/>
  <c r="EHO190" i="18"/>
  <c r="EHP190" i="18"/>
  <c r="EHQ190" i="18"/>
  <c r="EHR190" i="18"/>
  <c r="EHS190" i="18"/>
  <c r="EHT190" i="18"/>
  <c r="EHU190" i="18"/>
  <c r="EHV190" i="18"/>
  <c r="EHW190" i="18"/>
  <c r="EHX190" i="18"/>
  <c r="EHY190" i="18"/>
  <c r="EHZ190" i="18"/>
  <c r="EIA190" i="18"/>
  <c r="EIB190" i="18"/>
  <c r="EIC190" i="18"/>
  <c r="EID190" i="18"/>
  <c r="EIE190" i="18"/>
  <c r="EIF190" i="18"/>
  <c r="EIG190" i="18"/>
  <c r="EIH190" i="18"/>
  <c r="EII190" i="18"/>
  <c r="EIJ190" i="18"/>
  <c r="EIK190" i="18"/>
  <c r="EIL190" i="18"/>
  <c r="EIM190" i="18"/>
  <c r="EIN190" i="18"/>
  <c r="EIO190" i="18"/>
  <c r="EIP190" i="18"/>
  <c r="EIQ190" i="18"/>
  <c r="EIR190" i="18"/>
  <c r="EIS190" i="18"/>
  <c r="EIT190" i="18"/>
  <c r="EIU190" i="18"/>
  <c r="EIV190" i="18"/>
  <c r="EIW190" i="18"/>
  <c r="EIX190" i="18"/>
  <c r="EIY190" i="18"/>
  <c r="EIZ190" i="18"/>
  <c r="EJA190" i="18"/>
  <c r="EJB190" i="18"/>
  <c r="EJC190" i="18"/>
  <c r="EJD190" i="18"/>
  <c r="EJE190" i="18"/>
  <c r="EJF190" i="18"/>
  <c r="EJG190" i="18"/>
  <c r="EJH190" i="18"/>
  <c r="EJI190" i="18"/>
  <c r="EJJ190" i="18"/>
  <c r="EJK190" i="18"/>
  <c r="EJL190" i="18"/>
  <c r="EJM190" i="18"/>
  <c r="EJN190" i="18"/>
  <c r="EJO190" i="18"/>
  <c r="EJP190" i="18"/>
  <c r="EJQ190" i="18"/>
  <c r="EJR190" i="18"/>
  <c r="EJS190" i="18"/>
  <c r="EJT190" i="18"/>
  <c r="EJU190" i="18"/>
  <c r="EJV190" i="18"/>
  <c r="EJW190" i="18"/>
  <c r="EJX190" i="18"/>
  <c r="EJY190" i="18"/>
  <c r="EJZ190" i="18"/>
  <c r="EKA190" i="18"/>
  <c r="EKB190" i="18"/>
  <c r="EKC190" i="18"/>
  <c r="EKD190" i="18"/>
  <c r="EKE190" i="18"/>
  <c r="EKF190" i="18"/>
  <c r="EKG190" i="18"/>
  <c r="EKH190" i="18"/>
  <c r="EKI190" i="18"/>
  <c r="EKJ190" i="18"/>
  <c r="EKK190" i="18"/>
  <c r="EKL190" i="18"/>
  <c r="EKM190" i="18"/>
  <c r="EKN190" i="18"/>
  <c r="EKO190" i="18"/>
  <c r="EKP190" i="18"/>
  <c r="EKQ190" i="18"/>
  <c r="EKR190" i="18"/>
  <c r="EKS190" i="18"/>
  <c r="EKT190" i="18"/>
  <c r="EKU190" i="18"/>
  <c r="EKV190" i="18"/>
  <c r="EKW190" i="18"/>
  <c r="EKX190" i="18"/>
  <c r="EKY190" i="18"/>
  <c r="EKZ190" i="18"/>
  <c r="ELA190" i="18"/>
  <c r="ELB190" i="18"/>
  <c r="ELC190" i="18"/>
  <c r="ELD190" i="18"/>
  <c r="ELE190" i="18"/>
  <c r="ELF190" i="18"/>
  <c r="ELG190" i="18"/>
  <c r="ELH190" i="18"/>
  <c r="ELI190" i="18"/>
  <c r="ELJ190" i="18"/>
  <c r="ELK190" i="18"/>
  <c r="ELL190" i="18"/>
  <c r="ELM190" i="18"/>
  <c r="ELN190" i="18"/>
  <c r="ELO190" i="18"/>
  <c r="ELP190" i="18"/>
  <c r="ELQ190" i="18"/>
  <c r="ELR190" i="18"/>
  <c r="ELS190" i="18"/>
  <c r="ELT190" i="18"/>
  <c r="ELU190" i="18"/>
  <c r="ELV190" i="18"/>
  <c r="ELW190" i="18"/>
  <c r="ELX190" i="18"/>
  <c r="ELY190" i="18"/>
  <c r="ELZ190" i="18"/>
  <c r="EMA190" i="18"/>
  <c r="EMB190" i="18"/>
  <c r="EMC190" i="18"/>
  <c r="EMD190" i="18"/>
  <c r="EME190" i="18"/>
  <c r="EMF190" i="18"/>
  <c r="EMG190" i="18"/>
  <c r="EMH190" i="18"/>
  <c r="EMI190" i="18"/>
  <c r="EMJ190" i="18"/>
  <c r="EMK190" i="18"/>
  <c r="EML190" i="18"/>
  <c r="EMM190" i="18"/>
  <c r="EMN190" i="18"/>
  <c r="EMO190" i="18"/>
  <c r="EMP190" i="18"/>
  <c r="EMQ190" i="18"/>
  <c r="EMR190" i="18"/>
  <c r="EMS190" i="18"/>
  <c r="EMT190" i="18"/>
  <c r="EMU190" i="18"/>
  <c r="EMV190" i="18"/>
  <c r="EMW190" i="18"/>
  <c r="EMX190" i="18"/>
  <c r="EMY190" i="18"/>
  <c r="EMZ190" i="18"/>
  <c r="ENA190" i="18"/>
  <c r="ENB190" i="18"/>
  <c r="ENC190" i="18"/>
  <c r="END190" i="18"/>
  <c r="ENE190" i="18"/>
  <c r="ENF190" i="18"/>
  <c r="ENG190" i="18"/>
  <c r="ENH190" i="18"/>
  <c r="ENI190" i="18"/>
  <c r="ENJ190" i="18"/>
  <c r="ENK190" i="18"/>
  <c r="ENL190" i="18"/>
  <c r="ENM190" i="18"/>
  <c r="ENN190" i="18"/>
  <c r="ENO190" i="18"/>
  <c r="ENP190" i="18"/>
  <c r="ENQ190" i="18"/>
  <c r="ENR190" i="18"/>
  <c r="ENS190" i="18"/>
  <c r="ENT190" i="18"/>
  <c r="ENU190" i="18"/>
  <c r="ENV190" i="18"/>
  <c r="ENW190" i="18"/>
  <c r="ENX190" i="18"/>
  <c r="ENY190" i="18"/>
  <c r="ENZ190" i="18"/>
  <c r="EOA190" i="18"/>
  <c r="EOB190" i="18"/>
  <c r="EOC190" i="18"/>
  <c r="EOD190" i="18"/>
  <c r="EOE190" i="18"/>
  <c r="EOF190" i="18"/>
  <c r="EOG190" i="18"/>
  <c r="EOH190" i="18"/>
  <c r="EOI190" i="18"/>
  <c r="EOJ190" i="18"/>
  <c r="EOK190" i="18"/>
  <c r="EOL190" i="18"/>
  <c r="EOM190" i="18"/>
  <c r="EON190" i="18"/>
  <c r="EOO190" i="18"/>
  <c r="EOP190" i="18"/>
  <c r="EOQ190" i="18"/>
  <c r="EOR190" i="18"/>
  <c r="EOS190" i="18"/>
  <c r="EOT190" i="18"/>
  <c r="EOU190" i="18"/>
  <c r="EOV190" i="18"/>
  <c r="EOW190" i="18"/>
  <c r="EOX190" i="18"/>
  <c r="EOY190" i="18"/>
  <c r="EOZ190" i="18"/>
  <c r="EPA190" i="18"/>
  <c r="EPB190" i="18"/>
  <c r="EPC190" i="18"/>
  <c r="EPD190" i="18"/>
  <c r="EPE190" i="18"/>
  <c r="EPF190" i="18"/>
  <c r="EPG190" i="18"/>
  <c r="EPH190" i="18"/>
  <c r="EPI190" i="18"/>
  <c r="EPJ190" i="18"/>
  <c r="EPK190" i="18"/>
  <c r="EPL190" i="18"/>
  <c r="EPM190" i="18"/>
  <c r="EPN190" i="18"/>
  <c r="EPO190" i="18"/>
  <c r="EPP190" i="18"/>
  <c r="EPQ190" i="18"/>
  <c r="EPR190" i="18"/>
  <c r="EPS190" i="18"/>
  <c r="EPT190" i="18"/>
  <c r="EPU190" i="18"/>
  <c r="EPV190" i="18"/>
  <c r="EPW190" i="18"/>
  <c r="EPX190" i="18"/>
  <c r="EPY190" i="18"/>
  <c r="EPZ190" i="18"/>
  <c r="EQA190" i="18"/>
  <c r="EQB190" i="18"/>
  <c r="EQC190" i="18"/>
  <c r="EQD190" i="18"/>
  <c r="EQE190" i="18"/>
  <c r="EQF190" i="18"/>
  <c r="EQG190" i="18"/>
  <c r="EQH190" i="18"/>
  <c r="EQI190" i="18"/>
  <c r="EQJ190" i="18"/>
  <c r="EQK190" i="18"/>
  <c r="EQL190" i="18"/>
  <c r="EQM190" i="18"/>
  <c r="EQN190" i="18"/>
  <c r="EQO190" i="18"/>
  <c r="EQP190" i="18"/>
  <c r="EQQ190" i="18"/>
  <c r="EQR190" i="18"/>
  <c r="EQS190" i="18"/>
  <c r="EQT190" i="18"/>
  <c r="EQU190" i="18"/>
  <c r="EQV190" i="18"/>
  <c r="EQW190" i="18"/>
  <c r="EQX190" i="18"/>
  <c r="EQY190" i="18"/>
  <c r="EQZ190" i="18"/>
  <c r="ERA190" i="18"/>
  <c r="ERB190" i="18"/>
  <c r="ERC190" i="18"/>
  <c r="ERD190" i="18"/>
  <c r="ERE190" i="18"/>
  <c r="ERF190" i="18"/>
  <c r="ERG190" i="18"/>
  <c r="ERH190" i="18"/>
  <c r="ERI190" i="18"/>
  <c r="ERJ190" i="18"/>
  <c r="ERK190" i="18"/>
  <c r="ERL190" i="18"/>
  <c r="ERM190" i="18"/>
  <c r="ERN190" i="18"/>
  <c r="ERO190" i="18"/>
  <c r="ERP190" i="18"/>
  <c r="ERQ190" i="18"/>
  <c r="ERR190" i="18"/>
  <c r="ERS190" i="18"/>
  <c r="ERT190" i="18"/>
  <c r="ERU190" i="18"/>
  <c r="ERV190" i="18"/>
  <c r="ERW190" i="18"/>
  <c r="ERX190" i="18"/>
  <c r="ERY190" i="18"/>
  <c r="ERZ190" i="18"/>
  <c r="ESA190" i="18"/>
  <c r="ESB190" i="18"/>
  <c r="ESC190" i="18"/>
  <c r="ESD190" i="18"/>
  <c r="ESE190" i="18"/>
  <c r="ESF190" i="18"/>
  <c r="ESG190" i="18"/>
  <c r="ESH190" i="18"/>
  <c r="ESI190" i="18"/>
  <c r="ESJ190" i="18"/>
  <c r="ESK190" i="18"/>
  <c r="ESL190" i="18"/>
  <c r="ESM190" i="18"/>
  <c r="ESN190" i="18"/>
  <c r="ESO190" i="18"/>
  <c r="ESP190" i="18"/>
  <c r="ESQ190" i="18"/>
  <c r="ESR190" i="18"/>
  <c r="ESS190" i="18"/>
  <c r="EST190" i="18"/>
  <c r="ESU190" i="18"/>
  <c r="ESV190" i="18"/>
  <c r="ESW190" i="18"/>
  <c r="ESX190" i="18"/>
  <c r="ESY190" i="18"/>
  <c r="ESZ190" i="18"/>
  <c r="ETA190" i="18"/>
  <c r="ETB190" i="18"/>
  <c r="ETC190" i="18"/>
  <c r="ETD190" i="18"/>
  <c r="ETE190" i="18"/>
  <c r="ETF190" i="18"/>
  <c r="ETG190" i="18"/>
  <c r="ETH190" i="18"/>
  <c r="ETI190" i="18"/>
  <c r="ETJ190" i="18"/>
  <c r="ETK190" i="18"/>
  <c r="ETL190" i="18"/>
  <c r="ETM190" i="18"/>
  <c r="ETN190" i="18"/>
  <c r="ETO190" i="18"/>
  <c r="ETP190" i="18"/>
  <c r="ETQ190" i="18"/>
  <c r="ETR190" i="18"/>
  <c r="ETS190" i="18"/>
  <c r="ETT190" i="18"/>
  <c r="ETU190" i="18"/>
  <c r="ETV190" i="18"/>
  <c r="ETW190" i="18"/>
  <c r="ETX190" i="18"/>
  <c r="ETY190" i="18"/>
  <c r="ETZ190" i="18"/>
  <c r="EUA190" i="18"/>
  <c r="EUB190" i="18"/>
  <c r="EUC190" i="18"/>
  <c r="EUD190" i="18"/>
  <c r="EUE190" i="18"/>
  <c r="EUF190" i="18"/>
  <c r="EUG190" i="18"/>
  <c r="EUH190" i="18"/>
  <c r="EUI190" i="18"/>
  <c r="EUJ190" i="18"/>
  <c r="EUK190" i="18"/>
  <c r="EUL190" i="18"/>
  <c r="EUM190" i="18"/>
  <c r="EUN190" i="18"/>
  <c r="EUO190" i="18"/>
  <c r="EUP190" i="18"/>
  <c r="EUQ190" i="18"/>
  <c r="EUR190" i="18"/>
  <c r="EUS190" i="18"/>
  <c r="EUT190" i="18"/>
  <c r="EUU190" i="18"/>
  <c r="EUV190" i="18"/>
  <c r="EUW190" i="18"/>
  <c r="EUX190" i="18"/>
  <c r="EUY190" i="18"/>
  <c r="EUZ190" i="18"/>
  <c r="EVA190" i="18"/>
  <c r="EVB190" i="18"/>
  <c r="EVC190" i="18"/>
  <c r="EVD190" i="18"/>
  <c r="EVE190" i="18"/>
  <c r="EVF190" i="18"/>
  <c r="EVG190" i="18"/>
  <c r="EVH190" i="18"/>
  <c r="EVI190" i="18"/>
  <c r="EVJ190" i="18"/>
  <c r="EVK190" i="18"/>
  <c r="EVL190" i="18"/>
  <c r="EVM190" i="18"/>
  <c r="EVN190" i="18"/>
  <c r="EVO190" i="18"/>
  <c r="EVP190" i="18"/>
  <c r="EVQ190" i="18"/>
  <c r="EVR190" i="18"/>
  <c r="EVS190" i="18"/>
  <c r="EVT190" i="18"/>
  <c r="EVU190" i="18"/>
  <c r="EVV190" i="18"/>
  <c r="EVW190" i="18"/>
  <c r="EVX190" i="18"/>
  <c r="EVY190" i="18"/>
  <c r="EVZ190" i="18"/>
  <c r="EWA190" i="18"/>
  <c r="EWB190" i="18"/>
  <c r="EWC190" i="18"/>
  <c r="EWD190" i="18"/>
  <c r="EWE190" i="18"/>
  <c r="EWF190" i="18"/>
  <c r="EWG190" i="18"/>
  <c r="EWH190" i="18"/>
  <c r="EWI190" i="18"/>
  <c r="EWJ190" i="18"/>
  <c r="EWK190" i="18"/>
  <c r="EWL190" i="18"/>
  <c r="EWM190" i="18"/>
  <c r="EWN190" i="18"/>
  <c r="EWO190" i="18"/>
  <c r="EWP190" i="18"/>
  <c r="EWQ190" i="18"/>
  <c r="EWR190" i="18"/>
  <c r="EWS190" i="18"/>
  <c r="EWT190" i="18"/>
  <c r="EWU190" i="18"/>
  <c r="EWV190" i="18"/>
  <c r="EWW190" i="18"/>
  <c r="EWX190" i="18"/>
  <c r="EWY190" i="18"/>
  <c r="EWZ190" i="18"/>
  <c r="EXA190" i="18"/>
  <c r="EXB190" i="18"/>
  <c r="EXC190" i="18"/>
  <c r="EXD190" i="18"/>
  <c r="EXE190" i="18"/>
  <c r="EXF190" i="18"/>
  <c r="EXG190" i="18"/>
  <c r="EXH190" i="18"/>
  <c r="EXI190" i="18"/>
  <c r="EXJ190" i="18"/>
  <c r="EXK190" i="18"/>
  <c r="EXL190" i="18"/>
  <c r="EXM190" i="18"/>
  <c r="EXN190" i="18"/>
  <c r="EXO190" i="18"/>
  <c r="EXP190" i="18"/>
  <c r="EXQ190" i="18"/>
  <c r="EXR190" i="18"/>
  <c r="EXS190" i="18"/>
  <c r="EXT190" i="18"/>
  <c r="EXU190" i="18"/>
  <c r="EXV190" i="18"/>
  <c r="EXW190" i="18"/>
  <c r="EXX190" i="18"/>
  <c r="EXY190" i="18"/>
  <c r="EXZ190" i="18"/>
  <c r="EYA190" i="18"/>
  <c r="EYB190" i="18"/>
  <c r="EYC190" i="18"/>
  <c r="EYD190" i="18"/>
  <c r="EYE190" i="18"/>
  <c r="EYF190" i="18"/>
  <c r="EYG190" i="18"/>
  <c r="EYH190" i="18"/>
  <c r="EYI190" i="18"/>
  <c r="EYJ190" i="18"/>
  <c r="EYK190" i="18"/>
  <c r="EYL190" i="18"/>
  <c r="EYM190" i="18"/>
  <c r="EYN190" i="18"/>
  <c r="EYO190" i="18"/>
  <c r="EYP190" i="18"/>
  <c r="EYQ190" i="18"/>
  <c r="EYR190" i="18"/>
  <c r="EYS190" i="18"/>
  <c r="EYT190" i="18"/>
  <c r="EYU190" i="18"/>
  <c r="EYV190" i="18"/>
  <c r="EYW190" i="18"/>
  <c r="EYX190" i="18"/>
  <c r="EYY190" i="18"/>
  <c r="EYZ190" i="18"/>
  <c r="EZA190" i="18"/>
  <c r="EZB190" i="18"/>
  <c r="EZC190" i="18"/>
  <c r="EZD190" i="18"/>
  <c r="EZE190" i="18"/>
  <c r="EZF190" i="18"/>
  <c r="EZG190" i="18"/>
  <c r="EZH190" i="18"/>
  <c r="EZI190" i="18"/>
  <c r="EZJ190" i="18"/>
  <c r="EZK190" i="18"/>
  <c r="EZL190" i="18"/>
  <c r="EZM190" i="18"/>
  <c r="EZN190" i="18"/>
  <c r="EZO190" i="18"/>
  <c r="EZP190" i="18"/>
  <c r="EZQ190" i="18"/>
  <c r="EZR190" i="18"/>
  <c r="EZS190" i="18"/>
  <c r="EZT190" i="18"/>
  <c r="EZU190" i="18"/>
  <c r="EZV190" i="18"/>
  <c r="EZW190" i="18"/>
  <c r="EZX190" i="18"/>
  <c r="EZY190" i="18"/>
  <c r="EZZ190" i="18"/>
  <c r="FAA190" i="18"/>
  <c r="FAB190" i="18"/>
  <c r="FAC190" i="18"/>
  <c r="FAD190" i="18"/>
  <c r="FAE190" i="18"/>
  <c r="FAF190" i="18"/>
  <c r="FAG190" i="18"/>
  <c r="FAH190" i="18"/>
  <c r="FAI190" i="18"/>
  <c r="FAJ190" i="18"/>
  <c r="FAK190" i="18"/>
  <c r="FAL190" i="18"/>
  <c r="FAM190" i="18"/>
  <c r="FAN190" i="18"/>
  <c r="FAO190" i="18"/>
  <c r="FAP190" i="18"/>
  <c r="FAQ190" i="18"/>
  <c r="FAR190" i="18"/>
  <c r="FAS190" i="18"/>
  <c r="FAT190" i="18"/>
  <c r="FAU190" i="18"/>
  <c r="FAV190" i="18"/>
  <c r="FAW190" i="18"/>
  <c r="FAX190" i="18"/>
  <c r="FAY190" i="18"/>
  <c r="FAZ190" i="18"/>
  <c r="FBA190" i="18"/>
  <c r="FBB190" i="18"/>
  <c r="FBC190" i="18"/>
  <c r="FBD190" i="18"/>
  <c r="FBE190" i="18"/>
  <c r="FBF190" i="18"/>
  <c r="FBG190" i="18"/>
  <c r="FBH190" i="18"/>
  <c r="FBI190" i="18"/>
  <c r="FBJ190" i="18"/>
  <c r="FBK190" i="18"/>
  <c r="FBL190" i="18"/>
  <c r="FBM190" i="18"/>
  <c r="FBN190" i="18"/>
  <c r="FBO190" i="18"/>
  <c r="FBP190" i="18"/>
  <c r="FBQ190" i="18"/>
  <c r="FBR190" i="18"/>
  <c r="FBS190" i="18"/>
  <c r="FBT190" i="18"/>
  <c r="FBU190" i="18"/>
  <c r="FBV190" i="18"/>
  <c r="FBW190" i="18"/>
  <c r="FBX190" i="18"/>
  <c r="FBY190" i="18"/>
  <c r="FBZ190" i="18"/>
  <c r="FCA190" i="18"/>
  <c r="FCB190" i="18"/>
  <c r="FCC190" i="18"/>
  <c r="FCD190" i="18"/>
  <c r="FCE190" i="18"/>
  <c r="FCF190" i="18"/>
  <c r="FCG190" i="18"/>
  <c r="FCH190" i="18"/>
  <c r="FCI190" i="18"/>
  <c r="FCJ190" i="18"/>
  <c r="FCK190" i="18"/>
  <c r="FCL190" i="18"/>
  <c r="FCM190" i="18"/>
  <c r="FCN190" i="18"/>
  <c r="FCO190" i="18"/>
  <c r="FCP190" i="18"/>
  <c r="FCQ190" i="18"/>
  <c r="FCR190" i="18"/>
  <c r="FCS190" i="18"/>
  <c r="FCT190" i="18"/>
  <c r="FCU190" i="18"/>
  <c r="FCV190" i="18"/>
  <c r="FCW190" i="18"/>
  <c r="FCX190" i="18"/>
  <c r="FCY190" i="18"/>
  <c r="FCZ190" i="18"/>
  <c r="FDA190" i="18"/>
  <c r="FDB190" i="18"/>
  <c r="FDC190" i="18"/>
  <c r="FDD190" i="18"/>
  <c r="FDE190" i="18"/>
  <c r="FDF190" i="18"/>
  <c r="FDG190" i="18"/>
  <c r="FDH190" i="18"/>
  <c r="FDI190" i="18"/>
  <c r="FDJ190" i="18"/>
  <c r="FDK190" i="18"/>
  <c r="FDL190" i="18"/>
  <c r="FDM190" i="18"/>
  <c r="FDN190" i="18"/>
  <c r="FDO190" i="18"/>
  <c r="FDP190" i="18"/>
  <c r="FDQ190" i="18"/>
  <c r="FDR190" i="18"/>
  <c r="FDS190" i="18"/>
  <c r="FDT190" i="18"/>
  <c r="FDU190" i="18"/>
  <c r="FDV190" i="18"/>
  <c r="FDW190" i="18"/>
  <c r="FDX190" i="18"/>
  <c r="FDY190" i="18"/>
  <c r="FDZ190" i="18"/>
  <c r="FEA190" i="18"/>
  <c r="FEB190" i="18"/>
  <c r="FEC190" i="18"/>
  <c r="FED190" i="18"/>
  <c r="FEE190" i="18"/>
  <c r="FEF190" i="18"/>
  <c r="FEG190" i="18"/>
  <c r="FEH190" i="18"/>
  <c r="FEI190" i="18"/>
  <c r="FEJ190" i="18"/>
  <c r="FEK190" i="18"/>
  <c r="FEL190" i="18"/>
  <c r="FEM190" i="18"/>
  <c r="FEN190" i="18"/>
  <c r="FEO190" i="18"/>
  <c r="FEP190" i="18"/>
  <c r="FEQ190" i="18"/>
  <c r="FER190" i="18"/>
  <c r="FES190" i="18"/>
  <c r="FET190" i="18"/>
  <c r="FEU190" i="18"/>
  <c r="FEV190" i="18"/>
  <c r="FEW190" i="18"/>
  <c r="FEX190" i="18"/>
  <c r="FEY190" i="18"/>
  <c r="FEZ190" i="18"/>
  <c r="FFA190" i="18"/>
  <c r="FFB190" i="18"/>
  <c r="FFC190" i="18"/>
  <c r="FFD190" i="18"/>
  <c r="FFE190" i="18"/>
  <c r="FFF190" i="18"/>
  <c r="FFG190" i="18"/>
  <c r="FFH190" i="18"/>
  <c r="FFI190" i="18"/>
  <c r="FFJ190" i="18"/>
  <c r="FFK190" i="18"/>
  <c r="FFL190" i="18"/>
  <c r="FFM190" i="18"/>
  <c r="FFN190" i="18"/>
  <c r="FFO190" i="18"/>
  <c r="FFP190" i="18"/>
  <c r="FFQ190" i="18"/>
  <c r="FFR190" i="18"/>
  <c r="FFS190" i="18"/>
  <c r="FFT190" i="18"/>
  <c r="FFU190" i="18"/>
  <c r="FFV190" i="18"/>
  <c r="FFW190" i="18"/>
  <c r="FFX190" i="18"/>
  <c r="FFY190" i="18"/>
  <c r="FFZ190" i="18"/>
  <c r="FGA190" i="18"/>
  <c r="FGB190" i="18"/>
  <c r="FGC190" i="18"/>
  <c r="FGD190" i="18"/>
  <c r="FGE190" i="18"/>
  <c r="FGF190" i="18"/>
  <c r="FGG190" i="18"/>
  <c r="FGH190" i="18"/>
  <c r="FGI190" i="18"/>
  <c r="FGJ190" i="18"/>
  <c r="FGK190" i="18"/>
  <c r="FGL190" i="18"/>
  <c r="FGM190" i="18"/>
  <c r="FGN190" i="18"/>
  <c r="FGO190" i="18"/>
  <c r="FGP190" i="18"/>
  <c r="FGQ190" i="18"/>
  <c r="FGR190" i="18"/>
  <c r="FGS190" i="18"/>
  <c r="FGT190" i="18"/>
  <c r="FGU190" i="18"/>
  <c r="FGV190" i="18"/>
  <c r="FGW190" i="18"/>
  <c r="FGX190" i="18"/>
  <c r="FGY190" i="18"/>
  <c r="FGZ190" i="18"/>
  <c r="FHA190" i="18"/>
  <c r="FHB190" i="18"/>
  <c r="FHC190" i="18"/>
  <c r="FHD190" i="18"/>
  <c r="FHE190" i="18"/>
  <c r="FHF190" i="18"/>
  <c r="FHG190" i="18"/>
  <c r="FHH190" i="18"/>
  <c r="FHI190" i="18"/>
  <c r="FHJ190" i="18"/>
  <c r="FHK190" i="18"/>
  <c r="FHL190" i="18"/>
  <c r="FHM190" i="18"/>
  <c r="FHN190" i="18"/>
  <c r="FHO190" i="18"/>
  <c r="FHP190" i="18"/>
  <c r="FHQ190" i="18"/>
  <c r="FHR190" i="18"/>
  <c r="FHS190" i="18"/>
  <c r="FHT190" i="18"/>
  <c r="FHU190" i="18"/>
  <c r="FHV190" i="18"/>
  <c r="FHW190" i="18"/>
  <c r="FHX190" i="18"/>
  <c r="FHY190" i="18"/>
  <c r="FHZ190" i="18"/>
  <c r="FIA190" i="18"/>
  <c r="FIB190" i="18"/>
  <c r="FIC190" i="18"/>
  <c r="FID190" i="18"/>
  <c r="FIE190" i="18"/>
  <c r="FIF190" i="18"/>
  <c r="FIG190" i="18"/>
  <c r="FIH190" i="18"/>
  <c r="FII190" i="18"/>
  <c r="FIJ190" i="18"/>
  <c r="FIK190" i="18"/>
  <c r="FIL190" i="18"/>
  <c r="FIM190" i="18"/>
  <c r="FIN190" i="18"/>
  <c r="FIO190" i="18"/>
  <c r="FIP190" i="18"/>
  <c r="FIQ190" i="18"/>
  <c r="FIR190" i="18"/>
  <c r="FIS190" i="18"/>
  <c r="FIT190" i="18"/>
  <c r="FIU190" i="18"/>
  <c r="FIV190" i="18"/>
  <c r="FIW190" i="18"/>
  <c r="FIX190" i="18"/>
  <c r="FIY190" i="18"/>
  <c r="FIZ190" i="18"/>
  <c r="FJA190" i="18"/>
  <c r="FJB190" i="18"/>
  <c r="FJC190" i="18"/>
  <c r="FJD190" i="18"/>
  <c r="FJE190" i="18"/>
  <c r="FJF190" i="18"/>
  <c r="FJG190" i="18"/>
  <c r="FJH190" i="18"/>
  <c r="FJI190" i="18"/>
  <c r="FJJ190" i="18"/>
  <c r="FJK190" i="18"/>
  <c r="FJL190" i="18"/>
  <c r="FJM190" i="18"/>
  <c r="FJN190" i="18"/>
  <c r="FJO190" i="18"/>
  <c r="FJP190" i="18"/>
  <c r="FJQ190" i="18"/>
  <c r="FJR190" i="18"/>
  <c r="FJS190" i="18"/>
  <c r="FJT190" i="18"/>
  <c r="FJU190" i="18"/>
  <c r="FJV190" i="18"/>
  <c r="FJW190" i="18"/>
  <c r="FJX190" i="18"/>
  <c r="FJY190" i="18"/>
  <c r="FJZ190" i="18"/>
  <c r="FKA190" i="18"/>
  <c r="FKB190" i="18"/>
  <c r="FKC190" i="18"/>
  <c r="FKD190" i="18"/>
  <c r="FKE190" i="18"/>
  <c r="FKF190" i="18"/>
  <c r="FKG190" i="18"/>
  <c r="FKH190" i="18"/>
  <c r="FKI190" i="18"/>
  <c r="FKJ190" i="18"/>
  <c r="FKK190" i="18"/>
  <c r="FKL190" i="18"/>
  <c r="FKM190" i="18"/>
  <c r="FKN190" i="18"/>
  <c r="FKO190" i="18"/>
  <c r="FKP190" i="18"/>
  <c r="FKQ190" i="18"/>
  <c r="FKR190" i="18"/>
  <c r="FKS190" i="18"/>
  <c r="FKT190" i="18"/>
  <c r="FKU190" i="18"/>
  <c r="FKV190" i="18"/>
  <c r="FKW190" i="18"/>
  <c r="FKX190" i="18"/>
  <c r="FKY190" i="18"/>
  <c r="FKZ190" i="18"/>
  <c r="FLA190" i="18"/>
  <c r="FLB190" i="18"/>
  <c r="FLC190" i="18"/>
  <c r="FLD190" i="18"/>
  <c r="FLE190" i="18"/>
  <c r="FLF190" i="18"/>
  <c r="FLG190" i="18"/>
  <c r="FLH190" i="18"/>
  <c r="FLI190" i="18"/>
  <c r="FLJ190" i="18"/>
  <c r="FLK190" i="18"/>
  <c r="FLL190" i="18"/>
  <c r="FLM190" i="18"/>
  <c r="FLN190" i="18"/>
  <c r="FLO190" i="18"/>
  <c r="FLP190" i="18"/>
  <c r="FLQ190" i="18"/>
  <c r="FLR190" i="18"/>
  <c r="FLS190" i="18"/>
  <c r="FLT190" i="18"/>
  <c r="FLU190" i="18"/>
  <c r="FLV190" i="18"/>
  <c r="FLW190" i="18"/>
  <c r="FLX190" i="18"/>
  <c r="FLY190" i="18"/>
  <c r="FLZ190" i="18"/>
  <c r="FMA190" i="18"/>
  <c r="FMB190" i="18"/>
  <c r="FMC190" i="18"/>
  <c r="FMD190" i="18"/>
  <c r="FME190" i="18"/>
  <c r="FMF190" i="18"/>
  <c r="FMG190" i="18"/>
  <c r="FMH190" i="18"/>
  <c r="FMI190" i="18"/>
  <c r="FMJ190" i="18"/>
  <c r="FMK190" i="18"/>
  <c r="FML190" i="18"/>
  <c r="FMM190" i="18"/>
  <c r="FMN190" i="18"/>
  <c r="FMO190" i="18"/>
  <c r="FMP190" i="18"/>
  <c r="FMQ190" i="18"/>
  <c r="FMR190" i="18"/>
  <c r="FMS190" i="18"/>
  <c r="FMT190" i="18"/>
  <c r="FMU190" i="18"/>
  <c r="FMV190" i="18"/>
  <c r="FMW190" i="18"/>
  <c r="FMX190" i="18"/>
  <c r="FMY190" i="18"/>
  <c r="FMZ190" i="18"/>
  <c r="FNA190" i="18"/>
  <c r="FNB190" i="18"/>
  <c r="FNC190" i="18"/>
  <c r="FND190" i="18"/>
  <c r="FNE190" i="18"/>
  <c r="FNF190" i="18"/>
  <c r="FNG190" i="18"/>
  <c r="FNH190" i="18"/>
  <c r="FNI190" i="18"/>
  <c r="FNJ190" i="18"/>
  <c r="FNK190" i="18"/>
  <c r="FNL190" i="18"/>
  <c r="FNM190" i="18"/>
  <c r="FNN190" i="18"/>
  <c r="FNO190" i="18"/>
  <c r="FNP190" i="18"/>
  <c r="FNQ190" i="18"/>
  <c r="FNR190" i="18"/>
  <c r="FNS190" i="18"/>
  <c r="FNT190" i="18"/>
  <c r="FNU190" i="18"/>
  <c r="FNV190" i="18"/>
  <c r="FNW190" i="18"/>
  <c r="FNX190" i="18"/>
  <c r="FNY190" i="18"/>
  <c r="FNZ190" i="18"/>
  <c r="FOA190" i="18"/>
  <c r="FOB190" i="18"/>
  <c r="FOC190" i="18"/>
  <c r="FOD190" i="18"/>
  <c r="FOE190" i="18"/>
  <c r="FOF190" i="18"/>
  <c r="FOG190" i="18"/>
  <c r="FOH190" i="18"/>
  <c r="FOI190" i="18"/>
  <c r="FOJ190" i="18"/>
  <c r="FOK190" i="18"/>
  <c r="FOL190" i="18"/>
  <c r="FOM190" i="18"/>
  <c r="FON190" i="18"/>
  <c r="FOO190" i="18"/>
  <c r="FOP190" i="18"/>
  <c r="FOQ190" i="18"/>
  <c r="FOR190" i="18"/>
  <c r="FOS190" i="18"/>
  <c r="FOT190" i="18"/>
  <c r="FOU190" i="18"/>
  <c r="FOV190" i="18"/>
  <c r="FOW190" i="18"/>
  <c r="FOX190" i="18"/>
  <c r="FOY190" i="18"/>
  <c r="FOZ190" i="18"/>
  <c r="FPA190" i="18"/>
  <c r="FPB190" i="18"/>
  <c r="FPC190" i="18"/>
  <c r="FPD190" i="18"/>
  <c r="FPE190" i="18"/>
  <c r="FPF190" i="18"/>
  <c r="FPG190" i="18"/>
  <c r="FPH190" i="18"/>
  <c r="FPI190" i="18"/>
  <c r="FPJ190" i="18"/>
  <c r="FPK190" i="18"/>
  <c r="FPL190" i="18"/>
  <c r="FPM190" i="18"/>
  <c r="FPN190" i="18"/>
  <c r="FPO190" i="18"/>
  <c r="FPP190" i="18"/>
  <c r="FPQ190" i="18"/>
  <c r="FPR190" i="18"/>
  <c r="FPS190" i="18"/>
  <c r="FPT190" i="18"/>
  <c r="FPU190" i="18"/>
  <c r="FPV190" i="18"/>
  <c r="FPW190" i="18"/>
  <c r="FPX190" i="18"/>
  <c r="FPY190" i="18"/>
  <c r="FPZ190" i="18"/>
  <c r="FQA190" i="18"/>
  <c r="FQB190" i="18"/>
  <c r="FQC190" i="18"/>
  <c r="FQD190" i="18"/>
  <c r="FQE190" i="18"/>
  <c r="FQF190" i="18"/>
  <c r="FQG190" i="18"/>
  <c r="FQH190" i="18"/>
  <c r="FQI190" i="18"/>
  <c r="FQJ190" i="18"/>
  <c r="FQK190" i="18"/>
  <c r="FQL190" i="18"/>
  <c r="FQM190" i="18"/>
  <c r="FQN190" i="18"/>
  <c r="FQO190" i="18"/>
  <c r="FQP190" i="18"/>
  <c r="FQQ190" i="18"/>
  <c r="FQR190" i="18"/>
  <c r="FQS190" i="18"/>
  <c r="FQT190" i="18"/>
  <c r="FQU190" i="18"/>
  <c r="FQV190" i="18"/>
  <c r="FQW190" i="18"/>
  <c r="FQX190" i="18"/>
  <c r="FQY190" i="18"/>
  <c r="FQZ190" i="18"/>
  <c r="FRA190" i="18"/>
  <c r="FRB190" i="18"/>
  <c r="FRC190" i="18"/>
  <c r="FRD190" i="18"/>
  <c r="FRE190" i="18"/>
  <c r="FRF190" i="18"/>
  <c r="FRG190" i="18"/>
  <c r="FRH190" i="18"/>
  <c r="FRI190" i="18"/>
  <c r="FRJ190" i="18"/>
  <c r="FRK190" i="18"/>
  <c r="FRL190" i="18"/>
  <c r="FRM190" i="18"/>
  <c r="FRN190" i="18"/>
  <c r="FRO190" i="18"/>
  <c r="FRP190" i="18"/>
  <c r="FRQ190" i="18"/>
  <c r="FRR190" i="18"/>
  <c r="FRS190" i="18"/>
  <c r="FRT190" i="18"/>
  <c r="FRU190" i="18"/>
  <c r="FRV190" i="18"/>
  <c r="FRW190" i="18"/>
  <c r="FRX190" i="18"/>
  <c r="FRY190" i="18"/>
  <c r="FRZ190" i="18"/>
  <c r="FSA190" i="18"/>
  <c r="FSB190" i="18"/>
  <c r="FSC190" i="18"/>
  <c r="FSD190" i="18"/>
  <c r="FSE190" i="18"/>
  <c r="FSF190" i="18"/>
  <c r="FSG190" i="18"/>
  <c r="FSH190" i="18"/>
  <c r="FSI190" i="18"/>
  <c r="FSJ190" i="18"/>
  <c r="FSK190" i="18"/>
  <c r="FSL190" i="18"/>
  <c r="FSM190" i="18"/>
  <c r="FSN190" i="18"/>
  <c r="FSO190" i="18"/>
  <c r="FSP190" i="18"/>
  <c r="FSQ190" i="18"/>
  <c r="FSR190" i="18"/>
  <c r="FSS190" i="18"/>
  <c r="FST190" i="18"/>
  <c r="FSU190" i="18"/>
  <c r="FSV190" i="18"/>
  <c r="FSW190" i="18"/>
  <c r="FSX190" i="18"/>
  <c r="FSY190" i="18"/>
  <c r="FSZ190" i="18"/>
  <c r="FTA190" i="18"/>
  <c r="FTB190" i="18"/>
  <c r="FTC190" i="18"/>
  <c r="FTD190" i="18"/>
  <c r="FTE190" i="18"/>
  <c r="FTF190" i="18"/>
  <c r="FTG190" i="18"/>
  <c r="FTH190" i="18"/>
  <c r="FTI190" i="18"/>
  <c r="FTJ190" i="18"/>
  <c r="FTK190" i="18"/>
  <c r="FTL190" i="18"/>
  <c r="FTM190" i="18"/>
  <c r="FTN190" i="18"/>
  <c r="FTO190" i="18"/>
  <c r="FTP190" i="18"/>
  <c r="FTQ190" i="18"/>
  <c r="FTR190" i="18"/>
  <c r="FTS190" i="18"/>
  <c r="FTT190" i="18"/>
  <c r="FTU190" i="18"/>
  <c r="FTV190" i="18"/>
  <c r="FTW190" i="18"/>
  <c r="FTX190" i="18"/>
  <c r="FTY190" i="18"/>
  <c r="FTZ190" i="18"/>
  <c r="FUA190" i="18"/>
  <c r="FUB190" i="18"/>
  <c r="FUC190" i="18"/>
  <c r="FUD190" i="18"/>
  <c r="FUE190" i="18"/>
  <c r="FUF190" i="18"/>
  <c r="FUG190" i="18"/>
  <c r="FUH190" i="18"/>
  <c r="FUI190" i="18"/>
  <c r="FUJ190" i="18"/>
  <c r="FUK190" i="18"/>
  <c r="FUL190" i="18"/>
  <c r="FUM190" i="18"/>
  <c r="FUN190" i="18"/>
  <c r="FUO190" i="18"/>
  <c r="FUP190" i="18"/>
  <c r="FUQ190" i="18"/>
  <c r="FUR190" i="18"/>
  <c r="FUS190" i="18"/>
  <c r="FUT190" i="18"/>
  <c r="FUU190" i="18"/>
  <c r="FUV190" i="18"/>
  <c r="FUW190" i="18"/>
  <c r="FUX190" i="18"/>
  <c r="FUY190" i="18"/>
  <c r="FUZ190" i="18"/>
  <c r="FVA190" i="18"/>
  <c r="FVB190" i="18"/>
  <c r="FVC190" i="18"/>
  <c r="FVD190" i="18"/>
  <c r="FVE190" i="18"/>
  <c r="FVF190" i="18"/>
  <c r="FVG190" i="18"/>
  <c r="FVH190" i="18"/>
  <c r="FVI190" i="18"/>
  <c r="FVJ190" i="18"/>
  <c r="FVK190" i="18"/>
  <c r="FVL190" i="18"/>
  <c r="FVM190" i="18"/>
  <c r="FVN190" i="18"/>
  <c r="FVO190" i="18"/>
  <c r="FVP190" i="18"/>
  <c r="FVQ190" i="18"/>
  <c r="FVR190" i="18"/>
  <c r="FVS190" i="18"/>
  <c r="FVT190" i="18"/>
  <c r="FVU190" i="18"/>
  <c r="FVV190" i="18"/>
  <c r="FVW190" i="18"/>
  <c r="FVX190" i="18"/>
  <c r="FVY190" i="18"/>
  <c r="FVZ190" i="18"/>
  <c r="FWA190" i="18"/>
  <c r="FWB190" i="18"/>
  <c r="FWC190" i="18"/>
  <c r="FWD190" i="18"/>
  <c r="FWE190" i="18"/>
  <c r="FWF190" i="18"/>
  <c r="FWG190" i="18"/>
  <c r="FWH190" i="18"/>
  <c r="FWI190" i="18"/>
  <c r="FWJ190" i="18"/>
  <c r="FWK190" i="18"/>
  <c r="FWL190" i="18"/>
  <c r="FWM190" i="18"/>
  <c r="FWN190" i="18"/>
  <c r="FWO190" i="18"/>
  <c r="FWP190" i="18"/>
  <c r="FWQ190" i="18"/>
  <c r="FWR190" i="18"/>
  <c r="FWS190" i="18"/>
  <c r="FWT190" i="18"/>
  <c r="FWU190" i="18"/>
  <c r="FWV190" i="18"/>
  <c r="FWW190" i="18"/>
  <c r="FWX190" i="18"/>
  <c r="FWY190" i="18"/>
  <c r="FWZ190" i="18"/>
  <c r="FXA190" i="18"/>
  <c r="FXB190" i="18"/>
  <c r="FXC190" i="18"/>
  <c r="FXD190" i="18"/>
  <c r="FXE190" i="18"/>
  <c r="FXF190" i="18"/>
  <c r="FXG190" i="18"/>
  <c r="FXH190" i="18"/>
  <c r="FXI190" i="18"/>
  <c r="FXJ190" i="18"/>
  <c r="FXK190" i="18"/>
  <c r="FXL190" i="18"/>
  <c r="FXM190" i="18"/>
  <c r="FXN190" i="18"/>
  <c r="FXO190" i="18"/>
  <c r="FXP190" i="18"/>
  <c r="FXQ190" i="18"/>
  <c r="FXR190" i="18"/>
  <c r="FXS190" i="18"/>
  <c r="FXT190" i="18"/>
  <c r="FXU190" i="18"/>
  <c r="FXV190" i="18"/>
  <c r="FXW190" i="18"/>
  <c r="FXX190" i="18"/>
  <c r="FXY190" i="18"/>
  <c r="FXZ190" i="18"/>
  <c r="FYA190" i="18"/>
  <c r="FYB190" i="18"/>
  <c r="FYC190" i="18"/>
  <c r="FYD190" i="18"/>
  <c r="FYE190" i="18"/>
  <c r="FYF190" i="18"/>
  <c r="FYG190" i="18"/>
  <c r="FYH190" i="18"/>
  <c r="FYI190" i="18"/>
  <c r="FYJ190" i="18"/>
  <c r="FYK190" i="18"/>
  <c r="FYL190" i="18"/>
  <c r="FYM190" i="18"/>
  <c r="FYN190" i="18"/>
  <c r="FYO190" i="18"/>
  <c r="FYP190" i="18"/>
  <c r="FYQ190" i="18"/>
  <c r="FYR190" i="18"/>
  <c r="FYS190" i="18"/>
  <c r="FYT190" i="18"/>
  <c r="FYU190" i="18"/>
  <c r="FYV190" i="18"/>
  <c r="FYW190" i="18"/>
  <c r="FYX190" i="18"/>
  <c r="FYY190" i="18"/>
  <c r="FYZ190" i="18"/>
  <c r="FZA190" i="18"/>
  <c r="FZB190" i="18"/>
  <c r="FZC190" i="18"/>
  <c r="FZD190" i="18"/>
  <c r="FZE190" i="18"/>
  <c r="FZF190" i="18"/>
  <c r="FZG190" i="18"/>
  <c r="FZH190" i="18"/>
  <c r="FZI190" i="18"/>
  <c r="FZJ190" i="18"/>
  <c r="FZK190" i="18"/>
  <c r="FZL190" i="18"/>
  <c r="FZM190" i="18"/>
  <c r="FZN190" i="18"/>
  <c r="FZO190" i="18"/>
  <c r="FZP190" i="18"/>
  <c r="FZQ190" i="18"/>
  <c r="FZR190" i="18"/>
  <c r="FZS190" i="18"/>
  <c r="FZT190" i="18"/>
  <c r="FZU190" i="18"/>
  <c r="FZV190" i="18"/>
  <c r="FZW190" i="18"/>
  <c r="FZX190" i="18"/>
  <c r="FZY190" i="18"/>
  <c r="FZZ190" i="18"/>
  <c r="GAA190" i="18"/>
  <c r="GAB190" i="18"/>
  <c r="GAC190" i="18"/>
  <c r="GAD190" i="18"/>
  <c r="GAE190" i="18"/>
  <c r="GAF190" i="18"/>
  <c r="GAG190" i="18"/>
  <c r="GAH190" i="18"/>
  <c r="GAI190" i="18"/>
  <c r="GAJ190" i="18"/>
  <c r="GAK190" i="18"/>
  <c r="GAL190" i="18"/>
  <c r="GAM190" i="18"/>
  <c r="GAN190" i="18"/>
  <c r="GAO190" i="18"/>
  <c r="GAP190" i="18"/>
  <c r="GAQ190" i="18"/>
  <c r="GAR190" i="18"/>
  <c r="GAS190" i="18"/>
  <c r="GAT190" i="18"/>
  <c r="GAU190" i="18"/>
  <c r="GAV190" i="18"/>
  <c r="GAW190" i="18"/>
  <c r="GAX190" i="18"/>
  <c r="GAY190" i="18"/>
  <c r="GAZ190" i="18"/>
  <c r="GBA190" i="18"/>
  <c r="GBB190" i="18"/>
  <c r="GBC190" i="18"/>
  <c r="GBD190" i="18"/>
  <c r="GBE190" i="18"/>
  <c r="GBF190" i="18"/>
  <c r="GBG190" i="18"/>
  <c r="GBH190" i="18"/>
  <c r="GBI190" i="18"/>
  <c r="GBJ190" i="18"/>
  <c r="GBK190" i="18"/>
  <c r="GBL190" i="18"/>
  <c r="GBM190" i="18"/>
  <c r="GBN190" i="18"/>
  <c r="GBO190" i="18"/>
  <c r="GBP190" i="18"/>
  <c r="GBQ190" i="18"/>
  <c r="GBR190" i="18"/>
  <c r="GBS190" i="18"/>
  <c r="GBT190" i="18"/>
  <c r="GBU190" i="18"/>
  <c r="GBV190" i="18"/>
  <c r="GBW190" i="18"/>
  <c r="GBX190" i="18"/>
  <c r="GBY190" i="18"/>
  <c r="GBZ190" i="18"/>
  <c r="GCA190" i="18"/>
  <c r="GCB190" i="18"/>
  <c r="GCC190" i="18"/>
  <c r="GCD190" i="18"/>
  <c r="GCE190" i="18"/>
  <c r="GCF190" i="18"/>
  <c r="GCG190" i="18"/>
  <c r="GCH190" i="18"/>
  <c r="GCI190" i="18"/>
  <c r="GCJ190" i="18"/>
  <c r="GCK190" i="18"/>
  <c r="GCL190" i="18"/>
  <c r="GCM190" i="18"/>
  <c r="GCN190" i="18"/>
  <c r="GCO190" i="18"/>
  <c r="GCP190" i="18"/>
  <c r="GCQ190" i="18"/>
  <c r="GCR190" i="18"/>
  <c r="GCS190" i="18"/>
  <c r="GCT190" i="18"/>
  <c r="GCU190" i="18"/>
  <c r="GCV190" i="18"/>
  <c r="GCW190" i="18"/>
  <c r="GCX190" i="18"/>
  <c r="GCY190" i="18"/>
  <c r="GCZ190" i="18"/>
  <c r="GDA190" i="18"/>
  <c r="GDB190" i="18"/>
  <c r="GDC190" i="18"/>
  <c r="GDD190" i="18"/>
  <c r="GDE190" i="18"/>
  <c r="GDF190" i="18"/>
  <c r="GDG190" i="18"/>
  <c r="GDH190" i="18"/>
  <c r="GDI190" i="18"/>
  <c r="GDJ190" i="18"/>
  <c r="GDK190" i="18"/>
  <c r="GDL190" i="18"/>
  <c r="GDM190" i="18"/>
  <c r="GDN190" i="18"/>
  <c r="GDO190" i="18"/>
  <c r="GDP190" i="18"/>
  <c r="GDQ190" i="18"/>
  <c r="GDR190" i="18"/>
  <c r="GDS190" i="18"/>
  <c r="GDT190" i="18"/>
  <c r="GDU190" i="18"/>
  <c r="GDV190" i="18"/>
  <c r="GDW190" i="18"/>
  <c r="GDX190" i="18"/>
  <c r="GDY190" i="18"/>
  <c r="GDZ190" i="18"/>
  <c r="GEA190" i="18"/>
  <c r="GEB190" i="18"/>
  <c r="GEC190" i="18"/>
  <c r="GED190" i="18"/>
  <c r="GEE190" i="18"/>
  <c r="GEF190" i="18"/>
  <c r="GEG190" i="18"/>
  <c r="GEH190" i="18"/>
  <c r="GEI190" i="18"/>
  <c r="GEJ190" i="18"/>
  <c r="GEK190" i="18"/>
  <c r="GEL190" i="18"/>
  <c r="GEM190" i="18"/>
  <c r="GEN190" i="18"/>
  <c r="GEO190" i="18"/>
  <c r="GEP190" i="18"/>
  <c r="GEQ190" i="18"/>
  <c r="GER190" i="18"/>
  <c r="GES190" i="18"/>
  <c r="GET190" i="18"/>
  <c r="GEU190" i="18"/>
  <c r="GEV190" i="18"/>
  <c r="GEW190" i="18"/>
  <c r="GEX190" i="18"/>
  <c r="GEY190" i="18"/>
  <c r="GEZ190" i="18"/>
  <c r="GFA190" i="18"/>
  <c r="GFB190" i="18"/>
  <c r="GFC190" i="18"/>
  <c r="GFD190" i="18"/>
  <c r="GFE190" i="18"/>
  <c r="GFF190" i="18"/>
  <c r="GFG190" i="18"/>
  <c r="GFH190" i="18"/>
  <c r="GFI190" i="18"/>
  <c r="GFJ190" i="18"/>
  <c r="GFK190" i="18"/>
  <c r="GFL190" i="18"/>
  <c r="GFM190" i="18"/>
  <c r="GFN190" i="18"/>
  <c r="GFO190" i="18"/>
  <c r="GFP190" i="18"/>
  <c r="GFQ190" i="18"/>
  <c r="GFR190" i="18"/>
  <c r="GFS190" i="18"/>
  <c r="GFT190" i="18"/>
  <c r="GFU190" i="18"/>
  <c r="GFV190" i="18"/>
  <c r="GFW190" i="18"/>
  <c r="GFX190" i="18"/>
  <c r="GFY190" i="18"/>
  <c r="GFZ190" i="18"/>
  <c r="GGA190" i="18"/>
  <c r="GGB190" i="18"/>
  <c r="GGC190" i="18"/>
  <c r="GGD190" i="18"/>
  <c r="GGE190" i="18"/>
  <c r="GGF190" i="18"/>
  <c r="GGG190" i="18"/>
  <c r="GGH190" i="18"/>
  <c r="GGI190" i="18"/>
  <c r="GGJ190" i="18"/>
  <c r="GGK190" i="18"/>
  <c r="GGL190" i="18"/>
  <c r="GGM190" i="18"/>
  <c r="GGN190" i="18"/>
  <c r="GGO190" i="18"/>
  <c r="GGP190" i="18"/>
  <c r="GGQ190" i="18"/>
  <c r="GGR190" i="18"/>
  <c r="GGS190" i="18"/>
  <c r="GGT190" i="18"/>
  <c r="GGU190" i="18"/>
  <c r="GGV190" i="18"/>
  <c r="GGW190" i="18"/>
  <c r="GGX190" i="18"/>
  <c r="GGY190" i="18"/>
  <c r="GGZ190" i="18"/>
  <c r="GHA190" i="18"/>
  <c r="GHB190" i="18"/>
  <c r="GHC190" i="18"/>
  <c r="GHD190" i="18"/>
  <c r="GHE190" i="18"/>
  <c r="GHF190" i="18"/>
  <c r="GHG190" i="18"/>
  <c r="GHH190" i="18"/>
  <c r="GHI190" i="18"/>
  <c r="GHJ190" i="18"/>
  <c r="GHK190" i="18"/>
  <c r="GHL190" i="18"/>
  <c r="GHM190" i="18"/>
  <c r="GHN190" i="18"/>
  <c r="GHO190" i="18"/>
  <c r="GHP190" i="18"/>
  <c r="GHQ190" i="18"/>
  <c r="GHR190" i="18"/>
  <c r="GHS190" i="18"/>
  <c r="GHT190" i="18"/>
  <c r="GHU190" i="18"/>
  <c r="GHV190" i="18"/>
  <c r="GHW190" i="18"/>
  <c r="GHX190" i="18"/>
  <c r="GHY190" i="18"/>
  <c r="GHZ190" i="18"/>
  <c r="GIA190" i="18"/>
  <c r="GIB190" i="18"/>
  <c r="GIC190" i="18"/>
  <c r="GID190" i="18"/>
  <c r="GIE190" i="18"/>
  <c r="GIF190" i="18"/>
  <c r="GIG190" i="18"/>
  <c r="GIH190" i="18"/>
  <c r="GII190" i="18"/>
  <c r="GIJ190" i="18"/>
  <c r="GIK190" i="18"/>
  <c r="GIL190" i="18"/>
  <c r="GIM190" i="18"/>
  <c r="GIN190" i="18"/>
  <c r="GIO190" i="18"/>
  <c r="GIP190" i="18"/>
  <c r="GIQ190" i="18"/>
  <c r="GIR190" i="18"/>
  <c r="GIS190" i="18"/>
  <c r="GIT190" i="18"/>
  <c r="GIU190" i="18"/>
  <c r="GIV190" i="18"/>
  <c r="GIW190" i="18"/>
  <c r="GIX190" i="18"/>
  <c r="GIY190" i="18"/>
  <c r="GIZ190" i="18"/>
  <c r="GJA190" i="18"/>
  <c r="GJB190" i="18"/>
  <c r="GJC190" i="18"/>
  <c r="GJD190" i="18"/>
  <c r="GJE190" i="18"/>
  <c r="GJF190" i="18"/>
  <c r="GJG190" i="18"/>
  <c r="GJH190" i="18"/>
  <c r="GJI190" i="18"/>
  <c r="GJJ190" i="18"/>
  <c r="GJK190" i="18"/>
  <c r="GJL190" i="18"/>
  <c r="GJM190" i="18"/>
  <c r="GJN190" i="18"/>
  <c r="GJO190" i="18"/>
  <c r="GJP190" i="18"/>
  <c r="GJQ190" i="18"/>
  <c r="GJR190" i="18"/>
  <c r="GJS190" i="18"/>
  <c r="GJT190" i="18"/>
  <c r="GJU190" i="18"/>
  <c r="GJV190" i="18"/>
  <c r="GJW190" i="18"/>
  <c r="GJX190" i="18"/>
  <c r="GJY190" i="18"/>
  <c r="GJZ190" i="18"/>
  <c r="GKA190" i="18"/>
  <c r="GKB190" i="18"/>
  <c r="GKC190" i="18"/>
  <c r="GKD190" i="18"/>
  <c r="GKE190" i="18"/>
  <c r="GKF190" i="18"/>
  <c r="GKG190" i="18"/>
  <c r="GKH190" i="18"/>
  <c r="GKI190" i="18"/>
  <c r="GKJ190" i="18"/>
  <c r="GKK190" i="18"/>
  <c r="GKL190" i="18"/>
  <c r="GKM190" i="18"/>
  <c r="GKN190" i="18"/>
  <c r="GKO190" i="18"/>
  <c r="GKP190" i="18"/>
  <c r="GKQ190" i="18"/>
  <c r="GKR190" i="18"/>
  <c r="GKS190" i="18"/>
  <c r="GKT190" i="18"/>
  <c r="GKU190" i="18"/>
  <c r="GKV190" i="18"/>
  <c r="GKW190" i="18"/>
  <c r="GKX190" i="18"/>
  <c r="GKY190" i="18"/>
  <c r="GKZ190" i="18"/>
  <c r="GLA190" i="18"/>
  <c r="GLB190" i="18"/>
  <c r="GLC190" i="18"/>
  <c r="GLD190" i="18"/>
  <c r="GLE190" i="18"/>
  <c r="GLF190" i="18"/>
  <c r="GLG190" i="18"/>
  <c r="GLH190" i="18"/>
  <c r="GLI190" i="18"/>
  <c r="GLJ190" i="18"/>
  <c r="GLK190" i="18"/>
  <c r="GLL190" i="18"/>
  <c r="GLM190" i="18"/>
  <c r="GLN190" i="18"/>
  <c r="GLO190" i="18"/>
  <c r="GLP190" i="18"/>
  <c r="GLQ190" i="18"/>
  <c r="GLR190" i="18"/>
  <c r="GLS190" i="18"/>
  <c r="GLT190" i="18"/>
  <c r="GLU190" i="18"/>
  <c r="GLV190" i="18"/>
  <c r="GLW190" i="18"/>
  <c r="GLX190" i="18"/>
  <c r="GLY190" i="18"/>
  <c r="GLZ190" i="18"/>
  <c r="GMA190" i="18"/>
  <c r="GMB190" i="18"/>
  <c r="GMC190" i="18"/>
  <c r="GMD190" i="18"/>
  <c r="GME190" i="18"/>
  <c r="GMF190" i="18"/>
  <c r="GMG190" i="18"/>
  <c r="GMH190" i="18"/>
  <c r="GMI190" i="18"/>
  <c r="GMJ190" i="18"/>
  <c r="GMK190" i="18"/>
  <c r="GML190" i="18"/>
  <c r="GMM190" i="18"/>
  <c r="GMN190" i="18"/>
  <c r="GMO190" i="18"/>
  <c r="GMP190" i="18"/>
  <c r="GMQ190" i="18"/>
  <c r="GMR190" i="18"/>
  <c r="GMS190" i="18"/>
  <c r="GMT190" i="18"/>
  <c r="GMU190" i="18"/>
  <c r="GMV190" i="18"/>
  <c r="GMW190" i="18"/>
  <c r="GMX190" i="18"/>
  <c r="GMY190" i="18"/>
  <c r="GMZ190" i="18"/>
  <c r="GNA190" i="18"/>
  <c r="GNB190" i="18"/>
  <c r="GNC190" i="18"/>
  <c r="GND190" i="18"/>
  <c r="GNE190" i="18"/>
  <c r="GNF190" i="18"/>
  <c r="GNG190" i="18"/>
  <c r="GNH190" i="18"/>
  <c r="GNI190" i="18"/>
  <c r="GNJ190" i="18"/>
  <c r="GNK190" i="18"/>
  <c r="GNL190" i="18"/>
  <c r="GNM190" i="18"/>
  <c r="GNN190" i="18"/>
  <c r="GNO190" i="18"/>
  <c r="GNP190" i="18"/>
  <c r="GNQ190" i="18"/>
  <c r="GNR190" i="18"/>
  <c r="GNS190" i="18"/>
  <c r="GNT190" i="18"/>
  <c r="GNU190" i="18"/>
  <c r="GNV190" i="18"/>
  <c r="GNW190" i="18"/>
  <c r="GNX190" i="18"/>
  <c r="GNY190" i="18"/>
  <c r="GNZ190" i="18"/>
  <c r="GOA190" i="18"/>
  <c r="GOB190" i="18"/>
  <c r="GOC190" i="18"/>
  <c r="GOD190" i="18"/>
  <c r="GOE190" i="18"/>
  <c r="GOF190" i="18"/>
  <c r="GOG190" i="18"/>
  <c r="GOH190" i="18"/>
  <c r="GOI190" i="18"/>
  <c r="GOJ190" i="18"/>
  <c r="GOK190" i="18"/>
  <c r="GOL190" i="18"/>
  <c r="GOM190" i="18"/>
  <c r="GON190" i="18"/>
  <c r="GOO190" i="18"/>
  <c r="GOP190" i="18"/>
  <c r="GOQ190" i="18"/>
  <c r="GOR190" i="18"/>
  <c r="GOS190" i="18"/>
  <c r="GOT190" i="18"/>
  <c r="GOU190" i="18"/>
  <c r="GOV190" i="18"/>
  <c r="GOW190" i="18"/>
  <c r="GOX190" i="18"/>
  <c r="GOY190" i="18"/>
  <c r="GOZ190" i="18"/>
  <c r="GPA190" i="18"/>
  <c r="GPB190" i="18"/>
  <c r="GPC190" i="18"/>
  <c r="GPD190" i="18"/>
  <c r="GPE190" i="18"/>
  <c r="GPF190" i="18"/>
  <c r="GPG190" i="18"/>
  <c r="GPH190" i="18"/>
  <c r="GPI190" i="18"/>
  <c r="GPJ190" i="18"/>
  <c r="GPK190" i="18"/>
  <c r="GPL190" i="18"/>
  <c r="GPM190" i="18"/>
  <c r="GPN190" i="18"/>
  <c r="GPO190" i="18"/>
  <c r="GPP190" i="18"/>
  <c r="GPQ190" i="18"/>
  <c r="GPR190" i="18"/>
  <c r="GPS190" i="18"/>
  <c r="GPT190" i="18"/>
  <c r="GPU190" i="18"/>
  <c r="GPV190" i="18"/>
  <c r="GPW190" i="18"/>
  <c r="GPX190" i="18"/>
  <c r="GPY190" i="18"/>
  <c r="GPZ190" i="18"/>
  <c r="GQA190" i="18"/>
  <c r="GQB190" i="18"/>
  <c r="GQC190" i="18"/>
  <c r="GQD190" i="18"/>
  <c r="GQE190" i="18"/>
  <c r="GQF190" i="18"/>
  <c r="GQG190" i="18"/>
  <c r="GQH190" i="18"/>
  <c r="GQI190" i="18"/>
  <c r="GQJ190" i="18"/>
  <c r="GQK190" i="18"/>
  <c r="GQL190" i="18"/>
  <c r="GQM190" i="18"/>
  <c r="GQN190" i="18"/>
  <c r="GQO190" i="18"/>
  <c r="GQP190" i="18"/>
  <c r="GQQ190" i="18"/>
  <c r="GQR190" i="18"/>
  <c r="GQS190" i="18"/>
  <c r="GQT190" i="18"/>
  <c r="GQU190" i="18"/>
  <c r="GQV190" i="18"/>
  <c r="GQW190" i="18"/>
  <c r="GQX190" i="18"/>
  <c r="GQY190" i="18"/>
  <c r="GQZ190" i="18"/>
  <c r="GRA190" i="18"/>
  <c r="GRB190" i="18"/>
  <c r="GRC190" i="18"/>
  <c r="GRD190" i="18"/>
  <c r="GRE190" i="18"/>
  <c r="GRF190" i="18"/>
  <c r="GRG190" i="18"/>
  <c r="GRH190" i="18"/>
  <c r="GRI190" i="18"/>
  <c r="GRJ190" i="18"/>
  <c r="GRK190" i="18"/>
  <c r="GRL190" i="18"/>
  <c r="GRM190" i="18"/>
  <c r="GRN190" i="18"/>
  <c r="GRO190" i="18"/>
  <c r="GRP190" i="18"/>
  <c r="GRQ190" i="18"/>
  <c r="GRR190" i="18"/>
  <c r="GRS190" i="18"/>
  <c r="GRT190" i="18"/>
  <c r="GRU190" i="18"/>
  <c r="GRV190" i="18"/>
  <c r="GRW190" i="18"/>
  <c r="GRX190" i="18"/>
  <c r="GRY190" i="18"/>
  <c r="GRZ190" i="18"/>
  <c r="GSA190" i="18"/>
  <c r="GSB190" i="18"/>
  <c r="GSC190" i="18"/>
  <c r="GSD190" i="18"/>
  <c r="GSE190" i="18"/>
  <c r="GSF190" i="18"/>
  <c r="GSG190" i="18"/>
  <c r="GSH190" i="18"/>
  <c r="GSI190" i="18"/>
  <c r="GSJ190" i="18"/>
  <c r="GSK190" i="18"/>
  <c r="GSL190" i="18"/>
  <c r="GSM190" i="18"/>
  <c r="GSN190" i="18"/>
  <c r="GSO190" i="18"/>
  <c r="GSP190" i="18"/>
  <c r="GSQ190" i="18"/>
  <c r="GSR190" i="18"/>
  <c r="GSS190" i="18"/>
  <c r="GST190" i="18"/>
  <c r="GSU190" i="18"/>
  <c r="GSV190" i="18"/>
  <c r="GSW190" i="18"/>
  <c r="GSX190" i="18"/>
  <c r="GSY190" i="18"/>
  <c r="GSZ190" i="18"/>
  <c r="GTA190" i="18"/>
  <c r="GTB190" i="18"/>
  <c r="GTC190" i="18"/>
  <c r="GTD190" i="18"/>
  <c r="GTE190" i="18"/>
  <c r="GTF190" i="18"/>
  <c r="GTG190" i="18"/>
  <c r="GTH190" i="18"/>
  <c r="GTI190" i="18"/>
  <c r="GTJ190" i="18"/>
  <c r="GTK190" i="18"/>
  <c r="GTL190" i="18"/>
  <c r="GTM190" i="18"/>
  <c r="GTN190" i="18"/>
  <c r="GTO190" i="18"/>
  <c r="GTP190" i="18"/>
  <c r="GTQ190" i="18"/>
  <c r="GTR190" i="18"/>
  <c r="GTS190" i="18"/>
  <c r="GTT190" i="18"/>
  <c r="GTU190" i="18"/>
  <c r="GTV190" i="18"/>
  <c r="GTW190" i="18"/>
  <c r="GTX190" i="18"/>
  <c r="GTY190" i="18"/>
  <c r="GTZ190" i="18"/>
  <c r="GUA190" i="18"/>
  <c r="GUB190" i="18"/>
  <c r="GUC190" i="18"/>
  <c r="GUD190" i="18"/>
  <c r="GUE190" i="18"/>
  <c r="GUF190" i="18"/>
  <c r="GUG190" i="18"/>
  <c r="GUH190" i="18"/>
  <c r="GUI190" i="18"/>
  <c r="GUJ190" i="18"/>
  <c r="GUK190" i="18"/>
  <c r="GUL190" i="18"/>
  <c r="GUM190" i="18"/>
  <c r="GUN190" i="18"/>
  <c r="GUO190" i="18"/>
  <c r="GUP190" i="18"/>
  <c r="GUQ190" i="18"/>
  <c r="GUR190" i="18"/>
  <c r="GUS190" i="18"/>
  <c r="GUT190" i="18"/>
  <c r="GUU190" i="18"/>
  <c r="GUV190" i="18"/>
  <c r="GUW190" i="18"/>
  <c r="GUX190" i="18"/>
  <c r="GUY190" i="18"/>
  <c r="GUZ190" i="18"/>
  <c r="GVA190" i="18"/>
  <c r="GVB190" i="18"/>
  <c r="GVC190" i="18"/>
  <c r="GVD190" i="18"/>
  <c r="GVE190" i="18"/>
  <c r="GVF190" i="18"/>
  <c r="GVG190" i="18"/>
  <c r="GVH190" i="18"/>
  <c r="GVI190" i="18"/>
  <c r="GVJ190" i="18"/>
  <c r="GVK190" i="18"/>
  <c r="GVL190" i="18"/>
  <c r="GVM190" i="18"/>
  <c r="GVN190" i="18"/>
  <c r="GVO190" i="18"/>
  <c r="GVP190" i="18"/>
  <c r="GVQ190" i="18"/>
  <c r="GVR190" i="18"/>
  <c r="GVS190" i="18"/>
  <c r="GVT190" i="18"/>
  <c r="GVU190" i="18"/>
  <c r="GVV190" i="18"/>
  <c r="GVW190" i="18"/>
  <c r="GVX190" i="18"/>
  <c r="GVY190" i="18"/>
  <c r="GVZ190" i="18"/>
  <c r="GWA190" i="18"/>
  <c r="GWB190" i="18"/>
  <c r="GWC190" i="18"/>
  <c r="GWD190" i="18"/>
  <c r="GWE190" i="18"/>
  <c r="GWF190" i="18"/>
  <c r="GWG190" i="18"/>
  <c r="GWH190" i="18"/>
  <c r="GWI190" i="18"/>
  <c r="GWJ190" i="18"/>
  <c r="GWK190" i="18"/>
  <c r="GWL190" i="18"/>
  <c r="GWM190" i="18"/>
  <c r="GWN190" i="18"/>
  <c r="GWO190" i="18"/>
  <c r="GWP190" i="18"/>
  <c r="GWQ190" i="18"/>
  <c r="GWR190" i="18"/>
  <c r="GWS190" i="18"/>
  <c r="GWT190" i="18"/>
  <c r="GWU190" i="18"/>
  <c r="GWV190" i="18"/>
  <c r="GWW190" i="18"/>
  <c r="GWX190" i="18"/>
  <c r="GWY190" i="18"/>
  <c r="GWZ190" i="18"/>
  <c r="GXA190" i="18"/>
  <c r="GXB190" i="18"/>
  <c r="GXC190" i="18"/>
  <c r="GXD190" i="18"/>
  <c r="GXE190" i="18"/>
  <c r="GXF190" i="18"/>
  <c r="GXG190" i="18"/>
  <c r="GXH190" i="18"/>
  <c r="GXI190" i="18"/>
  <c r="GXJ190" i="18"/>
  <c r="GXK190" i="18"/>
  <c r="GXL190" i="18"/>
  <c r="GXM190" i="18"/>
  <c r="GXN190" i="18"/>
  <c r="GXO190" i="18"/>
  <c r="GXP190" i="18"/>
  <c r="GXQ190" i="18"/>
  <c r="GXR190" i="18"/>
  <c r="GXS190" i="18"/>
  <c r="GXT190" i="18"/>
  <c r="GXU190" i="18"/>
  <c r="GXV190" i="18"/>
  <c r="GXW190" i="18"/>
  <c r="GXX190" i="18"/>
  <c r="GXY190" i="18"/>
  <c r="GXZ190" i="18"/>
  <c r="GYA190" i="18"/>
  <c r="GYB190" i="18"/>
  <c r="GYC190" i="18"/>
  <c r="GYD190" i="18"/>
  <c r="GYE190" i="18"/>
  <c r="GYF190" i="18"/>
  <c r="GYG190" i="18"/>
  <c r="GYH190" i="18"/>
  <c r="GYI190" i="18"/>
  <c r="GYJ190" i="18"/>
  <c r="GYK190" i="18"/>
  <c r="GYL190" i="18"/>
  <c r="GYM190" i="18"/>
  <c r="GYN190" i="18"/>
  <c r="GYO190" i="18"/>
  <c r="GYP190" i="18"/>
  <c r="GYQ190" i="18"/>
  <c r="GYR190" i="18"/>
  <c r="GYS190" i="18"/>
  <c r="GYT190" i="18"/>
  <c r="GYU190" i="18"/>
  <c r="GYV190" i="18"/>
  <c r="GYW190" i="18"/>
  <c r="GYX190" i="18"/>
  <c r="GYY190" i="18"/>
  <c r="GYZ190" i="18"/>
  <c r="GZA190" i="18"/>
  <c r="GZB190" i="18"/>
  <c r="GZC190" i="18"/>
  <c r="GZD190" i="18"/>
  <c r="GZE190" i="18"/>
  <c r="GZF190" i="18"/>
  <c r="GZG190" i="18"/>
  <c r="GZH190" i="18"/>
  <c r="GZI190" i="18"/>
  <c r="GZJ190" i="18"/>
  <c r="GZK190" i="18"/>
  <c r="GZL190" i="18"/>
  <c r="GZM190" i="18"/>
  <c r="GZN190" i="18"/>
  <c r="GZO190" i="18"/>
  <c r="GZP190" i="18"/>
  <c r="GZQ190" i="18"/>
  <c r="GZR190" i="18"/>
  <c r="GZS190" i="18"/>
  <c r="GZT190" i="18"/>
  <c r="GZU190" i="18"/>
  <c r="GZV190" i="18"/>
  <c r="GZW190" i="18"/>
  <c r="GZX190" i="18"/>
  <c r="GZY190" i="18"/>
  <c r="GZZ190" i="18"/>
  <c r="HAA190" i="18"/>
  <c r="HAB190" i="18"/>
  <c r="HAC190" i="18"/>
  <c r="HAD190" i="18"/>
  <c r="HAE190" i="18"/>
  <c r="HAF190" i="18"/>
  <c r="HAG190" i="18"/>
  <c r="HAH190" i="18"/>
  <c r="HAI190" i="18"/>
  <c r="HAJ190" i="18"/>
  <c r="HAK190" i="18"/>
  <c r="HAL190" i="18"/>
  <c r="HAM190" i="18"/>
  <c r="HAN190" i="18"/>
  <c r="HAO190" i="18"/>
  <c r="HAP190" i="18"/>
  <c r="HAQ190" i="18"/>
  <c r="HAR190" i="18"/>
  <c r="HAS190" i="18"/>
  <c r="HAT190" i="18"/>
  <c r="HAU190" i="18"/>
  <c r="HAV190" i="18"/>
  <c r="HAW190" i="18"/>
  <c r="HAX190" i="18"/>
  <c r="HAY190" i="18"/>
  <c r="HAZ190" i="18"/>
  <c r="HBA190" i="18"/>
  <c r="HBB190" i="18"/>
  <c r="HBC190" i="18"/>
  <c r="HBD190" i="18"/>
  <c r="HBE190" i="18"/>
  <c r="HBF190" i="18"/>
  <c r="HBG190" i="18"/>
  <c r="HBH190" i="18"/>
  <c r="HBI190" i="18"/>
  <c r="HBJ190" i="18"/>
  <c r="HBK190" i="18"/>
  <c r="HBL190" i="18"/>
  <c r="HBM190" i="18"/>
  <c r="HBN190" i="18"/>
  <c r="HBO190" i="18"/>
  <c r="HBP190" i="18"/>
  <c r="HBQ190" i="18"/>
  <c r="HBR190" i="18"/>
  <c r="HBS190" i="18"/>
  <c r="HBT190" i="18"/>
  <c r="HBU190" i="18"/>
  <c r="HBV190" i="18"/>
  <c r="HBW190" i="18"/>
  <c r="HBX190" i="18"/>
  <c r="HBY190" i="18"/>
  <c r="HBZ190" i="18"/>
  <c r="HCA190" i="18"/>
  <c r="HCB190" i="18"/>
  <c r="HCC190" i="18"/>
  <c r="HCD190" i="18"/>
  <c r="HCE190" i="18"/>
  <c r="HCF190" i="18"/>
  <c r="HCG190" i="18"/>
  <c r="HCH190" i="18"/>
  <c r="HCI190" i="18"/>
  <c r="HCJ190" i="18"/>
  <c r="HCK190" i="18"/>
  <c r="HCL190" i="18"/>
  <c r="HCM190" i="18"/>
  <c r="HCN190" i="18"/>
  <c r="HCO190" i="18"/>
  <c r="HCP190" i="18"/>
  <c r="HCQ190" i="18"/>
  <c r="HCR190" i="18"/>
  <c r="HCS190" i="18"/>
  <c r="HCT190" i="18"/>
  <c r="HCU190" i="18"/>
  <c r="HCV190" i="18"/>
  <c r="HCW190" i="18"/>
  <c r="HCX190" i="18"/>
  <c r="HCY190" i="18"/>
  <c r="HCZ190" i="18"/>
  <c r="HDA190" i="18"/>
  <c r="HDB190" i="18"/>
  <c r="HDC190" i="18"/>
  <c r="HDD190" i="18"/>
  <c r="HDE190" i="18"/>
  <c r="HDF190" i="18"/>
  <c r="HDG190" i="18"/>
  <c r="HDH190" i="18"/>
  <c r="HDI190" i="18"/>
  <c r="HDJ190" i="18"/>
  <c r="HDK190" i="18"/>
  <c r="HDL190" i="18"/>
  <c r="HDM190" i="18"/>
  <c r="HDN190" i="18"/>
  <c r="HDO190" i="18"/>
  <c r="HDP190" i="18"/>
  <c r="HDQ190" i="18"/>
  <c r="HDR190" i="18"/>
  <c r="HDS190" i="18"/>
  <c r="HDT190" i="18"/>
  <c r="HDU190" i="18"/>
  <c r="HDV190" i="18"/>
  <c r="HDW190" i="18"/>
  <c r="HDX190" i="18"/>
  <c r="HDY190" i="18"/>
  <c r="HDZ190" i="18"/>
  <c r="HEA190" i="18"/>
  <c r="HEB190" i="18"/>
  <c r="HEC190" i="18"/>
  <c r="HED190" i="18"/>
  <c r="HEE190" i="18"/>
  <c r="HEF190" i="18"/>
  <c r="HEG190" i="18"/>
  <c r="HEH190" i="18"/>
  <c r="HEI190" i="18"/>
  <c r="HEJ190" i="18"/>
  <c r="HEK190" i="18"/>
  <c r="HEL190" i="18"/>
  <c r="HEM190" i="18"/>
  <c r="HEN190" i="18"/>
  <c r="HEO190" i="18"/>
  <c r="HEP190" i="18"/>
  <c r="HEQ190" i="18"/>
  <c r="HER190" i="18"/>
  <c r="HES190" i="18"/>
  <c r="HET190" i="18"/>
  <c r="HEU190" i="18"/>
  <c r="HEV190" i="18"/>
  <c r="HEW190" i="18"/>
  <c r="HEX190" i="18"/>
  <c r="HEY190" i="18"/>
  <c r="HEZ190" i="18"/>
  <c r="HFA190" i="18"/>
  <c r="HFB190" i="18"/>
  <c r="HFC190" i="18"/>
  <c r="HFD190" i="18"/>
  <c r="HFE190" i="18"/>
  <c r="HFF190" i="18"/>
  <c r="HFG190" i="18"/>
  <c r="HFH190" i="18"/>
  <c r="HFI190" i="18"/>
  <c r="HFJ190" i="18"/>
  <c r="HFK190" i="18"/>
  <c r="HFL190" i="18"/>
  <c r="HFM190" i="18"/>
  <c r="HFN190" i="18"/>
  <c r="HFO190" i="18"/>
  <c r="HFP190" i="18"/>
  <c r="HFQ190" i="18"/>
  <c r="HFR190" i="18"/>
  <c r="HFS190" i="18"/>
  <c r="HFT190" i="18"/>
  <c r="HFU190" i="18"/>
  <c r="HFV190" i="18"/>
  <c r="HFW190" i="18"/>
  <c r="HFX190" i="18"/>
  <c r="HFY190" i="18"/>
  <c r="HFZ190" i="18"/>
  <c r="HGA190" i="18"/>
  <c r="HGB190" i="18"/>
  <c r="HGC190" i="18"/>
  <c r="HGD190" i="18"/>
  <c r="HGE190" i="18"/>
  <c r="HGF190" i="18"/>
  <c r="HGG190" i="18"/>
  <c r="HGH190" i="18"/>
  <c r="HGI190" i="18"/>
  <c r="HGJ190" i="18"/>
  <c r="HGK190" i="18"/>
  <c r="HGL190" i="18"/>
  <c r="HGM190" i="18"/>
  <c r="HGN190" i="18"/>
  <c r="HGO190" i="18"/>
  <c r="HGP190" i="18"/>
  <c r="HGQ190" i="18"/>
  <c r="HGR190" i="18"/>
  <c r="HGS190" i="18"/>
  <c r="HGT190" i="18"/>
  <c r="HGU190" i="18"/>
  <c r="HGV190" i="18"/>
  <c r="HGW190" i="18"/>
  <c r="HGX190" i="18"/>
  <c r="HGY190" i="18"/>
  <c r="HGZ190" i="18"/>
  <c r="HHA190" i="18"/>
  <c r="HHB190" i="18"/>
  <c r="HHC190" i="18"/>
  <c r="HHD190" i="18"/>
  <c r="HHE190" i="18"/>
  <c r="HHF190" i="18"/>
  <c r="HHG190" i="18"/>
  <c r="HHH190" i="18"/>
  <c r="HHI190" i="18"/>
  <c r="HHJ190" i="18"/>
  <c r="HHK190" i="18"/>
  <c r="HHL190" i="18"/>
  <c r="HHM190" i="18"/>
  <c r="HHN190" i="18"/>
  <c r="HHO190" i="18"/>
  <c r="HHP190" i="18"/>
  <c r="HHQ190" i="18"/>
  <c r="HHR190" i="18"/>
  <c r="HHS190" i="18"/>
  <c r="HHT190" i="18"/>
  <c r="HHU190" i="18"/>
  <c r="HHV190" i="18"/>
  <c r="HHW190" i="18"/>
  <c r="HHX190" i="18"/>
  <c r="HHY190" i="18"/>
  <c r="HHZ190" i="18"/>
  <c r="HIA190" i="18"/>
  <c r="HIB190" i="18"/>
  <c r="HIC190" i="18"/>
  <c r="HID190" i="18"/>
  <c r="HIE190" i="18"/>
  <c r="HIF190" i="18"/>
  <c r="HIG190" i="18"/>
  <c r="HIH190" i="18"/>
  <c r="HII190" i="18"/>
  <c r="HIJ190" i="18"/>
  <c r="HIK190" i="18"/>
  <c r="HIL190" i="18"/>
  <c r="HIM190" i="18"/>
  <c r="HIN190" i="18"/>
  <c r="HIO190" i="18"/>
  <c r="HIP190" i="18"/>
  <c r="HIQ190" i="18"/>
  <c r="HIR190" i="18"/>
  <c r="HIS190" i="18"/>
  <c r="HIT190" i="18"/>
  <c r="HIU190" i="18"/>
  <c r="HIV190" i="18"/>
  <c r="HIW190" i="18"/>
  <c r="HIX190" i="18"/>
  <c r="HIY190" i="18"/>
  <c r="HIZ190" i="18"/>
  <c r="HJA190" i="18"/>
  <c r="HJB190" i="18"/>
  <c r="HJC190" i="18"/>
  <c r="HJD190" i="18"/>
  <c r="HJE190" i="18"/>
  <c r="HJF190" i="18"/>
  <c r="HJG190" i="18"/>
  <c r="HJH190" i="18"/>
  <c r="HJI190" i="18"/>
  <c r="HJJ190" i="18"/>
  <c r="HJK190" i="18"/>
  <c r="HJL190" i="18"/>
  <c r="HJM190" i="18"/>
  <c r="HJN190" i="18"/>
  <c r="HJO190" i="18"/>
  <c r="HJP190" i="18"/>
  <c r="HJQ190" i="18"/>
  <c r="HJR190" i="18"/>
  <c r="HJS190" i="18"/>
  <c r="HJT190" i="18"/>
  <c r="HJU190" i="18"/>
  <c r="HJV190" i="18"/>
  <c r="HJW190" i="18"/>
  <c r="HJX190" i="18"/>
  <c r="HJY190" i="18"/>
  <c r="HJZ190" i="18"/>
  <c r="HKA190" i="18"/>
  <c r="HKB190" i="18"/>
  <c r="HKC190" i="18"/>
  <c r="HKD190" i="18"/>
  <c r="HKE190" i="18"/>
  <c r="HKF190" i="18"/>
  <c r="HKG190" i="18"/>
  <c r="HKH190" i="18"/>
  <c r="HKI190" i="18"/>
  <c r="HKJ190" i="18"/>
  <c r="HKK190" i="18"/>
  <c r="HKL190" i="18"/>
  <c r="HKM190" i="18"/>
  <c r="HKN190" i="18"/>
  <c r="HKO190" i="18"/>
  <c r="HKP190" i="18"/>
  <c r="HKQ190" i="18"/>
  <c r="HKR190" i="18"/>
  <c r="HKS190" i="18"/>
  <c r="HKT190" i="18"/>
  <c r="HKU190" i="18"/>
  <c r="HKV190" i="18"/>
  <c r="HKW190" i="18"/>
  <c r="HKX190" i="18"/>
  <c r="HKY190" i="18"/>
  <c r="HKZ190" i="18"/>
  <c r="HLA190" i="18"/>
  <c r="HLB190" i="18"/>
  <c r="HLC190" i="18"/>
  <c r="HLD190" i="18"/>
  <c r="HLE190" i="18"/>
  <c r="HLF190" i="18"/>
  <c r="HLG190" i="18"/>
  <c r="HLH190" i="18"/>
  <c r="HLI190" i="18"/>
  <c r="HLJ190" i="18"/>
  <c r="HLK190" i="18"/>
  <c r="HLL190" i="18"/>
  <c r="HLM190" i="18"/>
  <c r="HLN190" i="18"/>
  <c r="HLO190" i="18"/>
  <c r="HLP190" i="18"/>
  <c r="HLQ190" i="18"/>
  <c r="HLR190" i="18"/>
  <c r="HLS190" i="18"/>
  <c r="HLT190" i="18"/>
  <c r="HLU190" i="18"/>
  <c r="HLV190" i="18"/>
  <c r="HLW190" i="18"/>
  <c r="HLX190" i="18"/>
  <c r="HLY190" i="18"/>
  <c r="HLZ190" i="18"/>
  <c r="HMA190" i="18"/>
  <c r="HMB190" i="18"/>
  <c r="HMC190" i="18"/>
  <c r="HMD190" i="18"/>
  <c r="HME190" i="18"/>
  <c r="HMF190" i="18"/>
  <c r="HMG190" i="18"/>
  <c r="HMH190" i="18"/>
  <c r="HMI190" i="18"/>
  <c r="HMJ190" i="18"/>
  <c r="HMK190" i="18"/>
  <c r="HML190" i="18"/>
  <c r="HMM190" i="18"/>
  <c r="HMN190" i="18"/>
  <c r="HMO190" i="18"/>
  <c r="HMP190" i="18"/>
  <c r="HMQ190" i="18"/>
  <c r="HMR190" i="18"/>
  <c r="HMS190" i="18"/>
  <c r="HMT190" i="18"/>
  <c r="HMU190" i="18"/>
  <c r="HMV190" i="18"/>
  <c r="HMW190" i="18"/>
  <c r="HMX190" i="18"/>
  <c r="HMY190" i="18"/>
  <c r="HMZ190" i="18"/>
  <c r="HNA190" i="18"/>
  <c r="HNB190" i="18"/>
  <c r="HNC190" i="18"/>
  <c r="HND190" i="18"/>
  <c r="HNE190" i="18"/>
  <c r="HNF190" i="18"/>
  <c r="HNG190" i="18"/>
  <c r="HNH190" i="18"/>
  <c r="HNI190" i="18"/>
  <c r="HNJ190" i="18"/>
  <c r="HNK190" i="18"/>
  <c r="HNL190" i="18"/>
  <c r="HNM190" i="18"/>
  <c r="HNN190" i="18"/>
  <c r="HNO190" i="18"/>
  <c r="HNP190" i="18"/>
  <c r="HNQ190" i="18"/>
  <c r="HNR190" i="18"/>
  <c r="HNS190" i="18"/>
  <c r="HNT190" i="18"/>
  <c r="HNU190" i="18"/>
  <c r="HNV190" i="18"/>
  <c r="HNW190" i="18"/>
  <c r="HNX190" i="18"/>
  <c r="HNY190" i="18"/>
  <c r="HNZ190" i="18"/>
  <c r="HOA190" i="18"/>
  <c r="HOB190" i="18"/>
  <c r="HOC190" i="18"/>
  <c r="HOD190" i="18"/>
  <c r="HOE190" i="18"/>
  <c r="HOF190" i="18"/>
  <c r="HOG190" i="18"/>
  <c r="HOH190" i="18"/>
  <c r="HOI190" i="18"/>
  <c r="HOJ190" i="18"/>
  <c r="HOK190" i="18"/>
  <c r="HOL190" i="18"/>
  <c r="HOM190" i="18"/>
  <c r="HON190" i="18"/>
  <c r="HOO190" i="18"/>
  <c r="HOP190" i="18"/>
  <c r="HOQ190" i="18"/>
  <c r="HOR190" i="18"/>
  <c r="HOS190" i="18"/>
  <c r="HOT190" i="18"/>
  <c r="HOU190" i="18"/>
  <c r="HOV190" i="18"/>
  <c r="HOW190" i="18"/>
  <c r="HOX190" i="18"/>
  <c r="HOY190" i="18"/>
  <c r="HOZ190" i="18"/>
  <c r="HPA190" i="18"/>
  <c r="HPB190" i="18"/>
  <c r="HPC190" i="18"/>
  <c r="HPD190" i="18"/>
  <c r="HPE190" i="18"/>
  <c r="HPF190" i="18"/>
  <c r="HPG190" i="18"/>
  <c r="HPH190" i="18"/>
  <c r="HPI190" i="18"/>
  <c r="HPJ190" i="18"/>
  <c r="HPK190" i="18"/>
  <c r="HPL190" i="18"/>
  <c r="HPM190" i="18"/>
  <c r="HPN190" i="18"/>
  <c r="HPO190" i="18"/>
  <c r="HPP190" i="18"/>
  <c r="HPQ190" i="18"/>
  <c r="HPR190" i="18"/>
  <c r="HPS190" i="18"/>
  <c r="HPT190" i="18"/>
  <c r="HPU190" i="18"/>
  <c r="HPV190" i="18"/>
  <c r="HPW190" i="18"/>
  <c r="HPX190" i="18"/>
  <c r="HPY190" i="18"/>
  <c r="HPZ190" i="18"/>
  <c r="HQA190" i="18"/>
  <c r="HQB190" i="18"/>
  <c r="HQC190" i="18"/>
  <c r="HQD190" i="18"/>
  <c r="HQE190" i="18"/>
  <c r="HQF190" i="18"/>
  <c r="HQG190" i="18"/>
  <c r="HQH190" i="18"/>
  <c r="HQI190" i="18"/>
  <c r="HQJ190" i="18"/>
  <c r="HQK190" i="18"/>
  <c r="HQL190" i="18"/>
  <c r="HQM190" i="18"/>
  <c r="HQN190" i="18"/>
  <c r="HQO190" i="18"/>
  <c r="HQP190" i="18"/>
  <c r="HQQ190" i="18"/>
  <c r="HQR190" i="18"/>
  <c r="HQS190" i="18"/>
  <c r="HQT190" i="18"/>
  <c r="HQU190" i="18"/>
  <c r="HQV190" i="18"/>
  <c r="HQW190" i="18"/>
  <c r="HQX190" i="18"/>
  <c r="HQY190" i="18"/>
  <c r="HQZ190" i="18"/>
  <c r="HRA190" i="18"/>
  <c r="HRB190" i="18"/>
  <c r="HRC190" i="18"/>
  <c r="HRD190" i="18"/>
  <c r="HRE190" i="18"/>
  <c r="HRF190" i="18"/>
  <c r="HRG190" i="18"/>
  <c r="HRH190" i="18"/>
  <c r="HRI190" i="18"/>
  <c r="HRJ190" i="18"/>
  <c r="HRK190" i="18"/>
  <c r="HRL190" i="18"/>
  <c r="HRM190" i="18"/>
  <c r="HRN190" i="18"/>
  <c r="HRO190" i="18"/>
  <c r="HRP190" i="18"/>
  <c r="HRQ190" i="18"/>
  <c r="HRR190" i="18"/>
  <c r="HRS190" i="18"/>
  <c r="HRT190" i="18"/>
  <c r="HRU190" i="18"/>
  <c r="HRV190" i="18"/>
  <c r="HRW190" i="18"/>
  <c r="HRX190" i="18"/>
  <c r="HRY190" i="18"/>
  <c r="HRZ190" i="18"/>
  <c r="HSA190" i="18"/>
  <c r="HSB190" i="18"/>
  <c r="HSC190" i="18"/>
  <c r="HSD190" i="18"/>
  <c r="HSE190" i="18"/>
  <c r="HSF190" i="18"/>
  <c r="HSG190" i="18"/>
  <c r="HSH190" i="18"/>
  <c r="HSI190" i="18"/>
  <c r="HSJ190" i="18"/>
  <c r="HSK190" i="18"/>
  <c r="HSL190" i="18"/>
  <c r="HSM190" i="18"/>
  <c r="HSN190" i="18"/>
  <c r="HSO190" i="18"/>
  <c r="HSP190" i="18"/>
  <c r="HSQ190" i="18"/>
  <c r="HSR190" i="18"/>
  <c r="HSS190" i="18"/>
  <c r="HST190" i="18"/>
  <c r="HSU190" i="18"/>
  <c r="HSV190" i="18"/>
  <c r="HSW190" i="18"/>
  <c r="HSX190" i="18"/>
  <c r="HSY190" i="18"/>
  <c r="HSZ190" i="18"/>
  <c r="HTA190" i="18"/>
  <c r="HTB190" i="18"/>
  <c r="HTC190" i="18"/>
  <c r="HTD190" i="18"/>
  <c r="HTE190" i="18"/>
  <c r="HTF190" i="18"/>
  <c r="HTG190" i="18"/>
  <c r="HTH190" i="18"/>
  <c r="HTI190" i="18"/>
  <c r="HTJ190" i="18"/>
  <c r="HTK190" i="18"/>
  <c r="HTL190" i="18"/>
  <c r="HTM190" i="18"/>
  <c r="HTN190" i="18"/>
  <c r="HTO190" i="18"/>
  <c r="HTP190" i="18"/>
  <c r="HTQ190" i="18"/>
  <c r="HTR190" i="18"/>
  <c r="HTS190" i="18"/>
  <c r="HTT190" i="18"/>
  <c r="HTU190" i="18"/>
  <c r="HTV190" i="18"/>
  <c r="HTW190" i="18"/>
  <c r="HTX190" i="18"/>
  <c r="HTY190" i="18"/>
  <c r="HTZ190" i="18"/>
  <c r="HUA190" i="18"/>
  <c r="HUB190" i="18"/>
  <c r="HUC190" i="18"/>
  <c r="HUD190" i="18"/>
  <c r="HUE190" i="18"/>
  <c r="HUF190" i="18"/>
  <c r="HUG190" i="18"/>
  <c r="HUH190" i="18"/>
  <c r="HUI190" i="18"/>
  <c r="HUJ190" i="18"/>
  <c r="HUK190" i="18"/>
  <c r="HUL190" i="18"/>
  <c r="HUM190" i="18"/>
  <c r="HUN190" i="18"/>
  <c r="HUO190" i="18"/>
  <c r="HUP190" i="18"/>
  <c r="HUQ190" i="18"/>
  <c r="HUR190" i="18"/>
  <c r="HUS190" i="18"/>
  <c r="HUT190" i="18"/>
  <c r="HUU190" i="18"/>
  <c r="HUV190" i="18"/>
  <c r="HUW190" i="18"/>
  <c r="HUX190" i="18"/>
  <c r="HUY190" i="18"/>
  <c r="HUZ190" i="18"/>
  <c r="HVA190" i="18"/>
  <c r="HVB190" i="18"/>
  <c r="HVC190" i="18"/>
  <c r="HVD190" i="18"/>
  <c r="HVE190" i="18"/>
  <c r="HVF190" i="18"/>
  <c r="HVG190" i="18"/>
  <c r="HVH190" i="18"/>
  <c r="HVI190" i="18"/>
  <c r="HVJ190" i="18"/>
  <c r="HVK190" i="18"/>
  <c r="HVL190" i="18"/>
  <c r="HVM190" i="18"/>
  <c r="HVN190" i="18"/>
  <c r="HVO190" i="18"/>
  <c r="HVP190" i="18"/>
  <c r="HVQ190" i="18"/>
  <c r="HVR190" i="18"/>
  <c r="HVS190" i="18"/>
  <c r="HVT190" i="18"/>
  <c r="HVU190" i="18"/>
  <c r="HVV190" i="18"/>
  <c r="HVW190" i="18"/>
  <c r="HVX190" i="18"/>
  <c r="HVY190" i="18"/>
  <c r="HVZ190" i="18"/>
  <c r="HWA190" i="18"/>
  <c r="HWB190" i="18"/>
  <c r="HWC190" i="18"/>
  <c r="HWD190" i="18"/>
  <c r="HWE190" i="18"/>
  <c r="HWF190" i="18"/>
  <c r="HWG190" i="18"/>
  <c r="HWH190" i="18"/>
  <c r="HWI190" i="18"/>
  <c r="HWJ190" i="18"/>
  <c r="HWK190" i="18"/>
  <c r="HWL190" i="18"/>
  <c r="HWM190" i="18"/>
  <c r="HWN190" i="18"/>
  <c r="HWO190" i="18"/>
  <c r="HWP190" i="18"/>
  <c r="HWQ190" i="18"/>
  <c r="HWR190" i="18"/>
  <c r="HWS190" i="18"/>
  <c r="HWT190" i="18"/>
  <c r="HWU190" i="18"/>
  <c r="HWV190" i="18"/>
  <c r="HWW190" i="18"/>
  <c r="HWX190" i="18"/>
  <c r="HWY190" i="18"/>
  <c r="HWZ190" i="18"/>
  <c r="HXA190" i="18"/>
  <c r="HXB190" i="18"/>
  <c r="HXC190" i="18"/>
  <c r="HXD190" i="18"/>
  <c r="HXE190" i="18"/>
  <c r="HXF190" i="18"/>
  <c r="HXG190" i="18"/>
  <c r="HXH190" i="18"/>
  <c r="HXI190" i="18"/>
  <c r="HXJ190" i="18"/>
  <c r="HXK190" i="18"/>
  <c r="HXL190" i="18"/>
  <c r="HXM190" i="18"/>
  <c r="HXN190" i="18"/>
  <c r="HXO190" i="18"/>
  <c r="HXP190" i="18"/>
  <c r="HXQ190" i="18"/>
  <c r="HXR190" i="18"/>
  <c r="HXS190" i="18"/>
  <c r="HXT190" i="18"/>
  <c r="HXU190" i="18"/>
  <c r="HXV190" i="18"/>
  <c r="HXW190" i="18"/>
  <c r="HXX190" i="18"/>
  <c r="HXY190" i="18"/>
  <c r="HXZ190" i="18"/>
  <c r="HYA190" i="18"/>
  <c r="HYB190" i="18"/>
  <c r="HYC190" i="18"/>
  <c r="HYD190" i="18"/>
  <c r="HYE190" i="18"/>
  <c r="HYF190" i="18"/>
  <c r="HYG190" i="18"/>
  <c r="HYH190" i="18"/>
  <c r="HYI190" i="18"/>
  <c r="HYJ190" i="18"/>
  <c r="HYK190" i="18"/>
  <c r="HYL190" i="18"/>
  <c r="HYM190" i="18"/>
  <c r="HYN190" i="18"/>
  <c r="HYO190" i="18"/>
  <c r="HYP190" i="18"/>
  <c r="HYQ190" i="18"/>
  <c r="HYR190" i="18"/>
  <c r="HYS190" i="18"/>
  <c r="HYT190" i="18"/>
  <c r="HYU190" i="18"/>
  <c r="HYV190" i="18"/>
  <c r="HYW190" i="18"/>
  <c r="HYX190" i="18"/>
  <c r="HYY190" i="18"/>
  <c r="HYZ190" i="18"/>
  <c r="HZA190" i="18"/>
  <c r="HZB190" i="18"/>
  <c r="HZC190" i="18"/>
  <c r="HZD190" i="18"/>
  <c r="HZE190" i="18"/>
  <c r="HZF190" i="18"/>
  <c r="HZG190" i="18"/>
  <c r="HZH190" i="18"/>
  <c r="HZI190" i="18"/>
  <c r="HZJ190" i="18"/>
  <c r="HZK190" i="18"/>
  <c r="HZL190" i="18"/>
  <c r="HZM190" i="18"/>
  <c r="HZN190" i="18"/>
  <c r="HZO190" i="18"/>
  <c r="HZP190" i="18"/>
  <c r="HZQ190" i="18"/>
  <c r="HZR190" i="18"/>
  <c r="HZS190" i="18"/>
  <c r="HZT190" i="18"/>
  <c r="HZU190" i="18"/>
  <c r="HZV190" i="18"/>
  <c r="HZW190" i="18"/>
  <c r="HZX190" i="18"/>
  <c r="HZY190" i="18"/>
  <c r="HZZ190" i="18"/>
  <c r="IAA190" i="18"/>
  <c r="IAB190" i="18"/>
  <c r="IAC190" i="18"/>
  <c r="IAD190" i="18"/>
  <c r="IAE190" i="18"/>
  <c r="IAF190" i="18"/>
  <c r="IAG190" i="18"/>
  <c r="IAH190" i="18"/>
  <c r="IAI190" i="18"/>
  <c r="IAJ190" i="18"/>
  <c r="IAK190" i="18"/>
  <c r="IAL190" i="18"/>
  <c r="IAM190" i="18"/>
  <c r="IAN190" i="18"/>
  <c r="IAO190" i="18"/>
  <c r="IAP190" i="18"/>
  <c r="IAQ190" i="18"/>
  <c r="IAR190" i="18"/>
  <c r="IAS190" i="18"/>
  <c r="IAT190" i="18"/>
  <c r="IAU190" i="18"/>
  <c r="IAV190" i="18"/>
  <c r="IAW190" i="18"/>
  <c r="IAX190" i="18"/>
  <c r="IAY190" i="18"/>
  <c r="IAZ190" i="18"/>
  <c r="IBA190" i="18"/>
  <c r="IBB190" i="18"/>
  <c r="IBC190" i="18"/>
  <c r="IBD190" i="18"/>
  <c r="IBE190" i="18"/>
  <c r="IBF190" i="18"/>
  <c r="IBG190" i="18"/>
  <c r="IBH190" i="18"/>
  <c r="IBI190" i="18"/>
  <c r="IBJ190" i="18"/>
  <c r="IBK190" i="18"/>
  <c r="IBL190" i="18"/>
  <c r="IBM190" i="18"/>
  <c r="IBN190" i="18"/>
  <c r="IBO190" i="18"/>
  <c r="IBP190" i="18"/>
  <c r="IBQ190" i="18"/>
  <c r="IBR190" i="18"/>
  <c r="IBS190" i="18"/>
  <c r="IBT190" i="18"/>
  <c r="IBU190" i="18"/>
  <c r="IBV190" i="18"/>
  <c r="IBW190" i="18"/>
  <c r="IBX190" i="18"/>
  <c r="IBY190" i="18"/>
  <c r="IBZ190" i="18"/>
  <c r="ICA190" i="18"/>
  <c r="ICB190" i="18"/>
  <c r="ICC190" i="18"/>
  <c r="ICD190" i="18"/>
  <c r="ICE190" i="18"/>
  <c r="ICF190" i="18"/>
  <c r="ICG190" i="18"/>
  <c r="ICH190" i="18"/>
  <c r="ICI190" i="18"/>
  <c r="ICJ190" i="18"/>
  <c r="ICK190" i="18"/>
  <c r="ICL190" i="18"/>
  <c r="ICM190" i="18"/>
  <c r="ICN190" i="18"/>
  <c r="ICO190" i="18"/>
  <c r="ICP190" i="18"/>
  <c r="ICQ190" i="18"/>
  <c r="ICR190" i="18"/>
  <c r="ICS190" i="18"/>
  <c r="ICT190" i="18"/>
  <c r="ICU190" i="18"/>
  <c r="ICV190" i="18"/>
  <c r="ICW190" i="18"/>
  <c r="ICX190" i="18"/>
  <c r="ICY190" i="18"/>
  <c r="ICZ190" i="18"/>
  <c r="IDA190" i="18"/>
  <c r="IDB190" i="18"/>
  <c r="IDC190" i="18"/>
  <c r="IDD190" i="18"/>
  <c r="IDE190" i="18"/>
  <c r="IDF190" i="18"/>
  <c r="IDG190" i="18"/>
  <c r="IDH190" i="18"/>
  <c r="IDI190" i="18"/>
  <c r="IDJ190" i="18"/>
  <c r="IDK190" i="18"/>
  <c r="IDL190" i="18"/>
  <c r="IDM190" i="18"/>
  <c r="IDN190" i="18"/>
  <c r="IDO190" i="18"/>
  <c r="IDP190" i="18"/>
  <c r="IDQ190" i="18"/>
  <c r="IDR190" i="18"/>
  <c r="IDS190" i="18"/>
  <c r="IDT190" i="18"/>
  <c r="IDU190" i="18"/>
  <c r="IDV190" i="18"/>
  <c r="IDW190" i="18"/>
  <c r="IDX190" i="18"/>
  <c r="IDY190" i="18"/>
  <c r="IDZ190" i="18"/>
  <c r="IEA190" i="18"/>
  <c r="IEB190" i="18"/>
  <c r="IEC190" i="18"/>
  <c r="IED190" i="18"/>
  <c r="IEE190" i="18"/>
  <c r="IEF190" i="18"/>
  <c r="IEG190" i="18"/>
  <c r="IEH190" i="18"/>
  <c r="IEI190" i="18"/>
  <c r="IEJ190" i="18"/>
  <c r="IEK190" i="18"/>
  <c r="IEL190" i="18"/>
  <c r="IEM190" i="18"/>
  <c r="IEN190" i="18"/>
  <c r="IEO190" i="18"/>
  <c r="IEP190" i="18"/>
  <c r="IEQ190" i="18"/>
  <c r="IER190" i="18"/>
  <c r="IES190" i="18"/>
  <c r="IET190" i="18"/>
  <c r="IEU190" i="18"/>
  <c r="IEV190" i="18"/>
  <c r="IEW190" i="18"/>
  <c r="IEX190" i="18"/>
  <c r="IEY190" i="18"/>
  <c r="IEZ190" i="18"/>
  <c r="IFA190" i="18"/>
  <c r="IFB190" i="18"/>
  <c r="IFC190" i="18"/>
  <c r="IFD190" i="18"/>
  <c r="IFE190" i="18"/>
  <c r="IFF190" i="18"/>
  <c r="IFG190" i="18"/>
  <c r="IFH190" i="18"/>
  <c r="IFI190" i="18"/>
  <c r="IFJ190" i="18"/>
  <c r="IFK190" i="18"/>
  <c r="IFL190" i="18"/>
  <c r="IFM190" i="18"/>
  <c r="IFN190" i="18"/>
  <c r="IFO190" i="18"/>
  <c r="IFP190" i="18"/>
  <c r="IFQ190" i="18"/>
  <c r="IFR190" i="18"/>
  <c r="IFS190" i="18"/>
  <c r="IFT190" i="18"/>
  <c r="IFU190" i="18"/>
  <c r="IFV190" i="18"/>
  <c r="IFW190" i="18"/>
  <c r="IFX190" i="18"/>
  <c r="IFY190" i="18"/>
  <c r="IFZ190" i="18"/>
  <c r="IGA190" i="18"/>
  <c r="IGB190" i="18"/>
  <c r="IGC190" i="18"/>
  <c r="IGD190" i="18"/>
  <c r="IGE190" i="18"/>
  <c r="IGF190" i="18"/>
  <c r="IGG190" i="18"/>
  <c r="IGH190" i="18"/>
  <c r="IGI190" i="18"/>
  <c r="IGJ190" i="18"/>
  <c r="IGK190" i="18"/>
  <c r="IGL190" i="18"/>
  <c r="IGM190" i="18"/>
  <c r="IGN190" i="18"/>
  <c r="IGO190" i="18"/>
  <c r="IGP190" i="18"/>
  <c r="IGQ190" i="18"/>
  <c r="IGR190" i="18"/>
  <c r="IGS190" i="18"/>
  <c r="IGT190" i="18"/>
  <c r="IGU190" i="18"/>
  <c r="IGV190" i="18"/>
  <c r="IGW190" i="18"/>
  <c r="IGX190" i="18"/>
  <c r="IGY190" i="18"/>
  <c r="IGZ190" i="18"/>
  <c r="IHA190" i="18"/>
  <c r="IHB190" i="18"/>
  <c r="IHC190" i="18"/>
  <c r="IHD190" i="18"/>
  <c r="IHE190" i="18"/>
  <c r="IHF190" i="18"/>
  <c r="IHG190" i="18"/>
  <c r="IHH190" i="18"/>
  <c r="IHI190" i="18"/>
  <c r="IHJ190" i="18"/>
  <c r="IHK190" i="18"/>
  <c r="IHL190" i="18"/>
  <c r="IHM190" i="18"/>
  <c r="IHN190" i="18"/>
  <c r="IHO190" i="18"/>
  <c r="IHP190" i="18"/>
  <c r="IHQ190" i="18"/>
  <c r="IHR190" i="18"/>
  <c r="IHS190" i="18"/>
  <c r="IHT190" i="18"/>
  <c r="IHU190" i="18"/>
  <c r="IHV190" i="18"/>
  <c r="IHW190" i="18"/>
  <c r="IHX190" i="18"/>
  <c r="IHY190" i="18"/>
  <c r="IHZ190" i="18"/>
  <c r="IIA190" i="18"/>
  <c r="IIB190" i="18"/>
  <c r="IIC190" i="18"/>
  <c r="IID190" i="18"/>
  <c r="IIE190" i="18"/>
  <c r="IIF190" i="18"/>
  <c r="IIG190" i="18"/>
  <c r="IIH190" i="18"/>
  <c r="III190" i="18"/>
  <c r="IIJ190" i="18"/>
  <c r="IIK190" i="18"/>
  <c r="IIL190" i="18"/>
  <c r="IIM190" i="18"/>
  <c r="IIN190" i="18"/>
  <c r="IIO190" i="18"/>
  <c r="IIP190" i="18"/>
  <c r="IIQ190" i="18"/>
  <c r="IIR190" i="18"/>
  <c r="IIS190" i="18"/>
  <c r="IIT190" i="18"/>
  <c r="IIU190" i="18"/>
  <c r="IIV190" i="18"/>
  <c r="IIW190" i="18"/>
  <c r="IIX190" i="18"/>
  <c r="IIY190" i="18"/>
  <c r="IIZ190" i="18"/>
  <c r="IJA190" i="18"/>
  <c r="IJB190" i="18"/>
  <c r="IJC190" i="18"/>
  <c r="IJD190" i="18"/>
  <c r="IJE190" i="18"/>
  <c r="IJF190" i="18"/>
  <c r="IJG190" i="18"/>
  <c r="IJH190" i="18"/>
  <c r="IJI190" i="18"/>
  <c r="IJJ190" i="18"/>
  <c r="IJK190" i="18"/>
  <c r="IJL190" i="18"/>
  <c r="IJM190" i="18"/>
  <c r="IJN190" i="18"/>
  <c r="IJO190" i="18"/>
  <c r="IJP190" i="18"/>
  <c r="IJQ190" i="18"/>
  <c r="IJR190" i="18"/>
  <c r="IJS190" i="18"/>
  <c r="IJT190" i="18"/>
  <c r="IJU190" i="18"/>
  <c r="IJV190" i="18"/>
  <c r="IJW190" i="18"/>
  <c r="IJX190" i="18"/>
  <c r="IJY190" i="18"/>
  <c r="IJZ190" i="18"/>
  <c r="IKA190" i="18"/>
  <c r="IKB190" i="18"/>
  <c r="IKC190" i="18"/>
  <c r="IKD190" i="18"/>
  <c r="IKE190" i="18"/>
  <c r="IKF190" i="18"/>
  <c r="IKG190" i="18"/>
  <c r="IKH190" i="18"/>
  <c r="IKI190" i="18"/>
  <c r="IKJ190" i="18"/>
  <c r="IKK190" i="18"/>
  <c r="IKL190" i="18"/>
  <c r="IKM190" i="18"/>
  <c r="IKN190" i="18"/>
  <c r="IKO190" i="18"/>
  <c r="IKP190" i="18"/>
  <c r="IKQ190" i="18"/>
  <c r="IKR190" i="18"/>
  <c r="IKS190" i="18"/>
  <c r="IKT190" i="18"/>
  <c r="IKU190" i="18"/>
  <c r="IKV190" i="18"/>
  <c r="IKW190" i="18"/>
  <c r="IKX190" i="18"/>
  <c r="IKY190" i="18"/>
  <c r="IKZ190" i="18"/>
  <c r="ILA190" i="18"/>
  <c r="ILB190" i="18"/>
  <c r="ILC190" i="18"/>
  <c r="ILD190" i="18"/>
  <c r="ILE190" i="18"/>
  <c r="ILF190" i="18"/>
  <c r="ILG190" i="18"/>
  <c r="ILH190" i="18"/>
  <c r="ILI190" i="18"/>
  <c r="ILJ190" i="18"/>
  <c r="ILK190" i="18"/>
  <c r="ILL190" i="18"/>
  <c r="ILM190" i="18"/>
  <c r="ILN190" i="18"/>
  <c r="ILO190" i="18"/>
  <c r="ILP190" i="18"/>
  <c r="ILQ190" i="18"/>
  <c r="ILR190" i="18"/>
  <c r="ILS190" i="18"/>
  <c r="ILT190" i="18"/>
  <c r="ILU190" i="18"/>
  <c r="ILV190" i="18"/>
  <c r="ILW190" i="18"/>
  <c r="ILX190" i="18"/>
  <c r="ILY190" i="18"/>
  <c r="ILZ190" i="18"/>
  <c r="IMA190" i="18"/>
  <c r="IMB190" i="18"/>
  <c r="IMC190" i="18"/>
  <c r="IMD190" i="18"/>
  <c r="IME190" i="18"/>
  <c r="IMF190" i="18"/>
  <c r="IMG190" i="18"/>
  <c r="IMH190" i="18"/>
  <c r="IMI190" i="18"/>
  <c r="IMJ190" i="18"/>
  <c r="IMK190" i="18"/>
  <c r="IML190" i="18"/>
  <c r="IMM190" i="18"/>
  <c r="IMN190" i="18"/>
  <c r="IMO190" i="18"/>
  <c r="IMP190" i="18"/>
  <c r="IMQ190" i="18"/>
  <c r="IMR190" i="18"/>
  <c r="IMS190" i="18"/>
  <c r="IMT190" i="18"/>
  <c r="IMU190" i="18"/>
  <c r="IMV190" i="18"/>
  <c r="IMW190" i="18"/>
  <c r="IMX190" i="18"/>
  <c r="IMY190" i="18"/>
  <c r="IMZ190" i="18"/>
  <c r="INA190" i="18"/>
  <c r="INB190" i="18"/>
  <c r="INC190" i="18"/>
  <c r="IND190" i="18"/>
  <c r="INE190" i="18"/>
  <c r="INF190" i="18"/>
  <c r="ING190" i="18"/>
  <c r="INH190" i="18"/>
  <c r="INI190" i="18"/>
  <c r="INJ190" i="18"/>
  <c r="INK190" i="18"/>
  <c r="INL190" i="18"/>
  <c r="INM190" i="18"/>
  <c r="INN190" i="18"/>
  <c r="INO190" i="18"/>
  <c r="INP190" i="18"/>
  <c r="INQ190" i="18"/>
  <c r="INR190" i="18"/>
  <c r="INS190" i="18"/>
  <c r="INT190" i="18"/>
  <c r="INU190" i="18"/>
  <c r="INV190" i="18"/>
  <c r="INW190" i="18"/>
  <c r="INX190" i="18"/>
  <c r="INY190" i="18"/>
  <c r="INZ190" i="18"/>
  <c r="IOA190" i="18"/>
  <c r="IOB190" i="18"/>
  <c r="IOC190" i="18"/>
  <c r="IOD190" i="18"/>
  <c r="IOE190" i="18"/>
  <c r="IOF190" i="18"/>
  <c r="IOG190" i="18"/>
  <c r="IOH190" i="18"/>
  <c r="IOI190" i="18"/>
  <c r="IOJ190" i="18"/>
  <c r="IOK190" i="18"/>
  <c r="IOL190" i="18"/>
  <c r="IOM190" i="18"/>
  <c r="ION190" i="18"/>
  <c r="IOO190" i="18"/>
  <c r="IOP190" i="18"/>
  <c r="IOQ190" i="18"/>
  <c r="IOR190" i="18"/>
  <c r="IOS190" i="18"/>
  <c r="IOT190" i="18"/>
  <c r="IOU190" i="18"/>
  <c r="IOV190" i="18"/>
  <c r="IOW190" i="18"/>
  <c r="IOX190" i="18"/>
  <c r="IOY190" i="18"/>
  <c r="IOZ190" i="18"/>
  <c r="IPA190" i="18"/>
  <c r="IPB190" i="18"/>
  <c r="IPC190" i="18"/>
  <c r="IPD190" i="18"/>
  <c r="IPE190" i="18"/>
  <c r="IPF190" i="18"/>
  <c r="IPG190" i="18"/>
  <c r="IPH190" i="18"/>
  <c r="IPI190" i="18"/>
  <c r="IPJ190" i="18"/>
  <c r="IPK190" i="18"/>
  <c r="IPL190" i="18"/>
  <c r="IPM190" i="18"/>
  <c r="IPN190" i="18"/>
  <c r="IPO190" i="18"/>
  <c r="IPP190" i="18"/>
  <c r="IPQ190" i="18"/>
  <c r="IPR190" i="18"/>
  <c r="IPS190" i="18"/>
  <c r="IPT190" i="18"/>
  <c r="IPU190" i="18"/>
  <c r="IPV190" i="18"/>
  <c r="IPW190" i="18"/>
  <c r="IPX190" i="18"/>
  <c r="IPY190" i="18"/>
  <c r="IPZ190" i="18"/>
  <c r="IQA190" i="18"/>
  <c r="IQB190" i="18"/>
  <c r="IQC190" i="18"/>
  <c r="IQD190" i="18"/>
  <c r="IQE190" i="18"/>
  <c r="IQF190" i="18"/>
  <c r="IQG190" i="18"/>
  <c r="IQH190" i="18"/>
  <c r="IQI190" i="18"/>
  <c r="IQJ190" i="18"/>
  <c r="IQK190" i="18"/>
  <c r="IQL190" i="18"/>
  <c r="IQM190" i="18"/>
  <c r="IQN190" i="18"/>
  <c r="IQO190" i="18"/>
  <c r="IQP190" i="18"/>
  <c r="IQQ190" i="18"/>
  <c r="IQR190" i="18"/>
  <c r="IQS190" i="18"/>
  <c r="IQT190" i="18"/>
  <c r="IQU190" i="18"/>
  <c r="IQV190" i="18"/>
  <c r="IQW190" i="18"/>
  <c r="IQX190" i="18"/>
  <c r="IQY190" i="18"/>
  <c r="IQZ190" i="18"/>
  <c r="IRA190" i="18"/>
  <c r="IRB190" i="18"/>
  <c r="IRC190" i="18"/>
  <c r="IRD190" i="18"/>
  <c r="IRE190" i="18"/>
  <c r="IRF190" i="18"/>
  <c r="IRG190" i="18"/>
  <c r="IRH190" i="18"/>
  <c r="IRI190" i="18"/>
  <c r="IRJ190" i="18"/>
  <c r="IRK190" i="18"/>
  <c r="IRL190" i="18"/>
  <c r="IRM190" i="18"/>
  <c r="IRN190" i="18"/>
  <c r="IRO190" i="18"/>
  <c r="IRP190" i="18"/>
  <c r="IRQ190" i="18"/>
  <c r="IRR190" i="18"/>
  <c r="IRS190" i="18"/>
  <c r="IRT190" i="18"/>
  <c r="IRU190" i="18"/>
  <c r="IRV190" i="18"/>
  <c r="IRW190" i="18"/>
  <c r="IRX190" i="18"/>
  <c r="IRY190" i="18"/>
  <c r="IRZ190" i="18"/>
  <c r="ISA190" i="18"/>
  <c r="ISB190" i="18"/>
  <c r="ISC190" i="18"/>
  <c r="ISD190" i="18"/>
  <c r="ISE190" i="18"/>
  <c r="ISF190" i="18"/>
  <c r="ISG190" i="18"/>
  <c r="ISH190" i="18"/>
  <c r="ISI190" i="18"/>
  <c r="ISJ190" i="18"/>
  <c r="ISK190" i="18"/>
  <c r="ISL190" i="18"/>
  <c r="ISM190" i="18"/>
  <c r="ISN190" i="18"/>
  <c r="ISO190" i="18"/>
  <c r="ISP190" i="18"/>
  <c r="ISQ190" i="18"/>
  <c r="ISR190" i="18"/>
  <c r="ISS190" i="18"/>
  <c r="IST190" i="18"/>
  <c r="ISU190" i="18"/>
  <c r="ISV190" i="18"/>
  <c r="ISW190" i="18"/>
  <c r="ISX190" i="18"/>
  <c r="ISY190" i="18"/>
  <c r="ISZ190" i="18"/>
  <c r="ITA190" i="18"/>
  <c r="ITB190" i="18"/>
  <c r="ITC190" i="18"/>
  <c r="ITD190" i="18"/>
  <c r="ITE190" i="18"/>
  <c r="ITF190" i="18"/>
  <c r="ITG190" i="18"/>
  <c r="ITH190" i="18"/>
  <c r="ITI190" i="18"/>
  <c r="ITJ190" i="18"/>
  <c r="ITK190" i="18"/>
  <c r="ITL190" i="18"/>
  <c r="ITM190" i="18"/>
  <c r="ITN190" i="18"/>
  <c r="ITO190" i="18"/>
  <c r="ITP190" i="18"/>
  <c r="ITQ190" i="18"/>
  <c r="ITR190" i="18"/>
  <c r="ITS190" i="18"/>
  <c r="ITT190" i="18"/>
  <c r="ITU190" i="18"/>
  <c r="ITV190" i="18"/>
  <c r="ITW190" i="18"/>
  <c r="ITX190" i="18"/>
  <c r="ITY190" i="18"/>
  <c r="ITZ190" i="18"/>
  <c r="IUA190" i="18"/>
  <c r="IUB190" i="18"/>
  <c r="IUC190" i="18"/>
  <c r="IUD190" i="18"/>
  <c r="IUE190" i="18"/>
  <c r="IUF190" i="18"/>
  <c r="IUG190" i="18"/>
  <c r="IUH190" i="18"/>
  <c r="IUI190" i="18"/>
  <c r="IUJ190" i="18"/>
  <c r="IUK190" i="18"/>
  <c r="IUL190" i="18"/>
  <c r="IUM190" i="18"/>
  <c r="IUN190" i="18"/>
  <c r="IUO190" i="18"/>
  <c r="IUP190" i="18"/>
  <c r="IUQ190" i="18"/>
  <c r="IUR190" i="18"/>
  <c r="IUS190" i="18"/>
  <c r="IUT190" i="18"/>
  <c r="IUU190" i="18"/>
  <c r="IUV190" i="18"/>
  <c r="IUW190" i="18"/>
  <c r="IUX190" i="18"/>
  <c r="IUY190" i="18"/>
  <c r="IUZ190" i="18"/>
  <c r="IVA190" i="18"/>
  <c r="IVB190" i="18"/>
  <c r="IVC190" i="18"/>
  <c r="IVD190" i="18"/>
  <c r="IVE190" i="18"/>
  <c r="IVF190" i="18"/>
  <c r="IVG190" i="18"/>
  <c r="IVH190" i="18"/>
  <c r="IVI190" i="18"/>
  <c r="IVJ190" i="18"/>
  <c r="IVK190" i="18"/>
  <c r="IVL190" i="18"/>
  <c r="IVM190" i="18"/>
  <c r="IVN190" i="18"/>
  <c r="IVO190" i="18"/>
  <c r="IVP190" i="18"/>
  <c r="IVQ190" i="18"/>
  <c r="IVR190" i="18"/>
  <c r="IVS190" i="18"/>
  <c r="IVT190" i="18"/>
  <c r="IVU190" i="18"/>
  <c r="IVV190" i="18"/>
  <c r="IVW190" i="18"/>
  <c r="IVX190" i="18"/>
  <c r="IVY190" i="18"/>
  <c r="IVZ190" i="18"/>
  <c r="IWA190" i="18"/>
  <c r="IWB190" i="18"/>
  <c r="IWC190" i="18"/>
  <c r="IWD190" i="18"/>
  <c r="IWE190" i="18"/>
  <c r="IWF190" i="18"/>
  <c r="IWG190" i="18"/>
  <c r="IWH190" i="18"/>
  <c r="IWI190" i="18"/>
  <c r="IWJ190" i="18"/>
  <c r="IWK190" i="18"/>
  <c r="IWL190" i="18"/>
  <c r="IWM190" i="18"/>
  <c r="IWN190" i="18"/>
  <c r="IWO190" i="18"/>
  <c r="IWP190" i="18"/>
  <c r="IWQ190" i="18"/>
  <c r="IWR190" i="18"/>
  <c r="IWS190" i="18"/>
  <c r="IWT190" i="18"/>
  <c r="IWU190" i="18"/>
  <c r="IWV190" i="18"/>
  <c r="IWW190" i="18"/>
  <c r="IWX190" i="18"/>
  <c r="IWY190" i="18"/>
  <c r="IWZ190" i="18"/>
  <c r="IXA190" i="18"/>
  <c r="IXB190" i="18"/>
  <c r="IXC190" i="18"/>
  <c r="IXD190" i="18"/>
  <c r="IXE190" i="18"/>
  <c r="IXF190" i="18"/>
  <c r="IXG190" i="18"/>
  <c r="IXH190" i="18"/>
  <c r="IXI190" i="18"/>
  <c r="IXJ190" i="18"/>
  <c r="IXK190" i="18"/>
  <c r="IXL190" i="18"/>
  <c r="IXM190" i="18"/>
  <c r="IXN190" i="18"/>
  <c r="IXO190" i="18"/>
  <c r="IXP190" i="18"/>
  <c r="IXQ190" i="18"/>
  <c r="IXR190" i="18"/>
  <c r="IXS190" i="18"/>
  <c r="IXT190" i="18"/>
  <c r="IXU190" i="18"/>
  <c r="IXV190" i="18"/>
  <c r="IXW190" i="18"/>
  <c r="IXX190" i="18"/>
  <c r="IXY190" i="18"/>
  <c r="IXZ190" i="18"/>
  <c r="IYA190" i="18"/>
  <c r="IYB190" i="18"/>
  <c r="IYC190" i="18"/>
  <c r="IYD190" i="18"/>
  <c r="IYE190" i="18"/>
  <c r="IYF190" i="18"/>
  <c r="IYG190" i="18"/>
  <c r="IYH190" i="18"/>
  <c r="IYI190" i="18"/>
  <c r="IYJ190" i="18"/>
  <c r="IYK190" i="18"/>
  <c r="IYL190" i="18"/>
  <c r="IYM190" i="18"/>
  <c r="IYN190" i="18"/>
  <c r="IYO190" i="18"/>
  <c r="IYP190" i="18"/>
  <c r="IYQ190" i="18"/>
  <c r="IYR190" i="18"/>
  <c r="IYS190" i="18"/>
  <c r="IYT190" i="18"/>
  <c r="IYU190" i="18"/>
  <c r="IYV190" i="18"/>
  <c r="IYW190" i="18"/>
  <c r="IYX190" i="18"/>
  <c r="IYY190" i="18"/>
  <c r="IYZ190" i="18"/>
  <c r="IZA190" i="18"/>
  <c r="IZB190" i="18"/>
  <c r="IZC190" i="18"/>
  <c r="IZD190" i="18"/>
  <c r="IZE190" i="18"/>
  <c r="IZF190" i="18"/>
  <c r="IZG190" i="18"/>
  <c r="IZH190" i="18"/>
  <c r="IZI190" i="18"/>
  <c r="IZJ190" i="18"/>
  <c r="IZK190" i="18"/>
  <c r="IZL190" i="18"/>
  <c r="IZM190" i="18"/>
  <c r="IZN190" i="18"/>
  <c r="IZO190" i="18"/>
  <c r="IZP190" i="18"/>
  <c r="IZQ190" i="18"/>
  <c r="IZR190" i="18"/>
  <c r="IZS190" i="18"/>
  <c r="IZT190" i="18"/>
  <c r="IZU190" i="18"/>
  <c r="IZV190" i="18"/>
  <c r="IZW190" i="18"/>
  <c r="IZX190" i="18"/>
  <c r="IZY190" i="18"/>
  <c r="IZZ190" i="18"/>
  <c r="JAA190" i="18"/>
  <c r="JAB190" i="18"/>
  <c r="JAC190" i="18"/>
  <c r="JAD190" i="18"/>
  <c r="JAE190" i="18"/>
  <c r="JAF190" i="18"/>
  <c r="JAG190" i="18"/>
  <c r="JAH190" i="18"/>
  <c r="JAI190" i="18"/>
  <c r="JAJ190" i="18"/>
  <c r="JAK190" i="18"/>
  <c r="JAL190" i="18"/>
  <c r="JAM190" i="18"/>
  <c r="JAN190" i="18"/>
  <c r="JAO190" i="18"/>
  <c r="JAP190" i="18"/>
  <c r="JAQ190" i="18"/>
  <c r="JAR190" i="18"/>
  <c r="JAS190" i="18"/>
  <c r="JAT190" i="18"/>
  <c r="JAU190" i="18"/>
  <c r="JAV190" i="18"/>
  <c r="JAW190" i="18"/>
  <c r="JAX190" i="18"/>
  <c r="JAY190" i="18"/>
  <c r="JAZ190" i="18"/>
  <c r="JBA190" i="18"/>
  <c r="JBB190" i="18"/>
  <c r="JBC190" i="18"/>
  <c r="JBD190" i="18"/>
  <c r="JBE190" i="18"/>
  <c r="JBF190" i="18"/>
  <c r="JBG190" i="18"/>
  <c r="JBH190" i="18"/>
  <c r="JBI190" i="18"/>
  <c r="JBJ190" i="18"/>
  <c r="JBK190" i="18"/>
  <c r="JBL190" i="18"/>
  <c r="JBM190" i="18"/>
  <c r="JBN190" i="18"/>
  <c r="JBO190" i="18"/>
  <c r="JBP190" i="18"/>
  <c r="JBQ190" i="18"/>
  <c r="JBR190" i="18"/>
  <c r="JBS190" i="18"/>
  <c r="JBT190" i="18"/>
  <c r="JBU190" i="18"/>
  <c r="JBV190" i="18"/>
  <c r="JBW190" i="18"/>
  <c r="JBX190" i="18"/>
  <c r="JBY190" i="18"/>
  <c r="JBZ190" i="18"/>
  <c r="JCA190" i="18"/>
  <c r="JCB190" i="18"/>
  <c r="JCC190" i="18"/>
  <c r="JCD190" i="18"/>
  <c r="JCE190" i="18"/>
  <c r="JCF190" i="18"/>
  <c r="JCG190" i="18"/>
  <c r="JCH190" i="18"/>
  <c r="JCI190" i="18"/>
  <c r="JCJ190" i="18"/>
  <c r="JCK190" i="18"/>
  <c r="JCL190" i="18"/>
  <c r="JCM190" i="18"/>
  <c r="JCN190" i="18"/>
  <c r="JCO190" i="18"/>
  <c r="JCP190" i="18"/>
  <c r="JCQ190" i="18"/>
  <c r="JCR190" i="18"/>
  <c r="JCS190" i="18"/>
  <c r="JCT190" i="18"/>
  <c r="JCU190" i="18"/>
  <c r="JCV190" i="18"/>
  <c r="JCW190" i="18"/>
  <c r="JCX190" i="18"/>
  <c r="JCY190" i="18"/>
  <c r="JCZ190" i="18"/>
  <c r="JDA190" i="18"/>
  <c r="JDB190" i="18"/>
  <c r="JDC190" i="18"/>
  <c r="JDD190" i="18"/>
  <c r="JDE190" i="18"/>
  <c r="JDF190" i="18"/>
  <c r="JDG190" i="18"/>
  <c r="JDH190" i="18"/>
  <c r="JDI190" i="18"/>
  <c r="JDJ190" i="18"/>
  <c r="JDK190" i="18"/>
  <c r="JDL190" i="18"/>
  <c r="JDM190" i="18"/>
  <c r="JDN190" i="18"/>
  <c r="JDO190" i="18"/>
  <c r="JDP190" i="18"/>
  <c r="JDQ190" i="18"/>
  <c r="JDR190" i="18"/>
  <c r="JDS190" i="18"/>
  <c r="JDT190" i="18"/>
  <c r="JDU190" i="18"/>
  <c r="JDV190" i="18"/>
  <c r="JDW190" i="18"/>
  <c r="JDX190" i="18"/>
  <c r="JDY190" i="18"/>
  <c r="JDZ190" i="18"/>
  <c r="JEA190" i="18"/>
  <c r="JEB190" i="18"/>
  <c r="JEC190" i="18"/>
  <c r="JED190" i="18"/>
  <c r="JEE190" i="18"/>
  <c r="JEF190" i="18"/>
  <c r="JEG190" i="18"/>
  <c r="JEH190" i="18"/>
  <c r="JEI190" i="18"/>
  <c r="JEJ190" i="18"/>
  <c r="JEK190" i="18"/>
  <c r="JEL190" i="18"/>
  <c r="JEM190" i="18"/>
  <c r="JEN190" i="18"/>
  <c r="JEO190" i="18"/>
  <c r="JEP190" i="18"/>
  <c r="JEQ190" i="18"/>
  <c r="JER190" i="18"/>
  <c r="JES190" i="18"/>
  <c r="JET190" i="18"/>
  <c r="JEU190" i="18"/>
  <c r="JEV190" i="18"/>
  <c r="JEW190" i="18"/>
  <c r="JEX190" i="18"/>
  <c r="JEY190" i="18"/>
  <c r="JEZ190" i="18"/>
  <c r="JFA190" i="18"/>
  <c r="JFB190" i="18"/>
  <c r="JFC190" i="18"/>
  <c r="JFD190" i="18"/>
  <c r="JFE190" i="18"/>
  <c r="JFF190" i="18"/>
  <c r="JFG190" i="18"/>
  <c r="JFH190" i="18"/>
  <c r="JFI190" i="18"/>
  <c r="JFJ190" i="18"/>
  <c r="JFK190" i="18"/>
  <c r="JFL190" i="18"/>
  <c r="JFM190" i="18"/>
  <c r="JFN190" i="18"/>
  <c r="JFO190" i="18"/>
  <c r="JFP190" i="18"/>
  <c r="JFQ190" i="18"/>
  <c r="JFR190" i="18"/>
  <c r="JFS190" i="18"/>
  <c r="JFT190" i="18"/>
  <c r="JFU190" i="18"/>
  <c r="JFV190" i="18"/>
  <c r="JFW190" i="18"/>
  <c r="JFX190" i="18"/>
  <c r="JFY190" i="18"/>
  <c r="JFZ190" i="18"/>
  <c r="JGA190" i="18"/>
  <c r="JGB190" i="18"/>
  <c r="JGC190" i="18"/>
  <c r="JGD190" i="18"/>
  <c r="JGE190" i="18"/>
  <c r="JGF190" i="18"/>
  <c r="JGG190" i="18"/>
  <c r="JGH190" i="18"/>
  <c r="JGI190" i="18"/>
  <c r="JGJ190" i="18"/>
  <c r="JGK190" i="18"/>
  <c r="JGL190" i="18"/>
  <c r="JGM190" i="18"/>
  <c r="JGN190" i="18"/>
  <c r="JGO190" i="18"/>
  <c r="JGP190" i="18"/>
  <c r="JGQ190" i="18"/>
  <c r="JGR190" i="18"/>
  <c r="JGS190" i="18"/>
  <c r="JGT190" i="18"/>
  <c r="JGU190" i="18"/>
  <c r="JGV190" i="18"/>
  <c r="JGW190" i="18"/>
  <c r="JGX190" i="18"/>
  <c r="JGY190" i="18"/>
  <c r="JGZ190" i="18"/>
  <c r="JHA190" i="18"/>
  <c r="JHB190" i="18"/>
  <c r="JHC190" i="18"/>
  <c r="JHD190" i="18"/>
  <c r="JHE190" i="18"/>
  <c r="JHF190" i="18"/>
  <c r="JHG190" i="18"/>
  <c r="JHH190" i="18"/>
  <c r="JHI190" i="18"/>
  <c r="JHJ190" i="18"/>
  <c r="JHK190" i="18"/>
  <c r="JHL190" i="18"/>
  <c r="JHM190" i="18"/>
  <c r="JHN190" i="18"/>
  <c r="JHO190" i="18"/>
  <c r="JHP190" i="18"/>
  <c r="JHQ190" i="18"/>
  <c r="JHR190" i="18"/>
  <c r="JHS190" i="18"/>
  <c r="JHT190" i="18"/>
  <c r="JHU190" i="18"/>
  <c r="JHV190" i="18"/>
  <c r="JHW190" i="18"/>
  <c r="JHX190" i="18"/>
  <c r="JHY190" i="18"/>
  <c r="JHZ190" i="18"/>
  <c r="JIA190" i="18"/>
  <c r="JIB190" i="18"/>
  <c r="JIC190" i="18"/>
  <c r="JID190" i="18"/>
  <c r="JIE190" i="18"/>
  <c r="JIF190" i="18"/>
  <c r="JIG190" i="18"/>
  <c r="JIH190" i="18"/>
  <c r="JII190" i="18"/>
  <c r="JIJ190" i="18"/>
  <c r="JIK190" i="18"/>
  <c r="JIL190" i="18"/>
  <c r="JIM190" i="18"/>
  <c r="JIN190" i="18"/>
  <c r="JIO190" i="18"/>
  <c r="JIP190" i="18"/>
  <c r="JIQ190" i="18"/>
  <c r="JIR190" i="18"/>
  <c r="JIS190" i="18"/>
  <c r="JIT190" i="18"/>
  <c r="JIU190" i="18"/>
  <c r="JIV190" i="18"/>
  <c r="JIW190" i="18"/>
  <c r="JIX190" i="18"/>
  <c r="JIY190" i="18"/>
  <c r="JIZ190" i="18"/>
  <c r="JJA190" i="18"/>
  <c r="JJB190" i="18"/>
  <c r="JJC190" i="18"/>
  <c r="JJD190" i="18"/>
  <c r="JJE190" i="18"/>
  <c r="JJF190" i="18"/>
  <c r="JJG190" i="18"/>
  <c r="JJH190" i="18"/>
  <c r="JJI190" i="18"/>
  <c r="JJJ190" i="18"/>
  <c r="JJK190" i="18"/>
  <c r="JJL190" i="18"/>
  <c r="JJM190" i="18"/>
  <c r="JJN190" i="18"/>
  <c r="JJO190" i="18"/>
  <c r="JJP190" i="18"/>
  <c r="JJQ190" i="18"/>
  <c r="JJR190" i="18"/>
  <c r="JJS190" i="18"/>
  <c r="JJT190" i="18"/>
  <c r="JJU190" i="18"/>
  <c r="JJV190" i="18"/>
  <c r="JJW190" i="18"/>
  <c r="JJX190" i="18"/>
  <c r="JJY190" i="18"/>
  <c r="JJZ190" i="18"/>
  <c r="JKA190" i="18"/>
  <c r="JKB190" i="18"/>
  <c r="JKC190" i="18"/>
  <c r="JKD190" i="18"/>
  <c r="JKE190" i="18"/>
  <c r="JKF190" i="18"/>
  <c r="JKG190" i="18"/>
  <c r="JKH190" i="18"/>
  <c r="JKI190" i="18"/>
  <c r="JKJ190" i="18"/>
  <c r="JKK190" i="18"/>
  <c r="JKL190" i="18"/>
  <c r="JKM190" i="18"/>
  <c r="JKN190" i="18"/>
  <c r="JKO190" i="18"/>
  <c r="JKP190" i="18"/>
  <c r="JKQ190" i="18"/>
  <c r="JKR190" i="18"/>
  <c r="JKS190" i="18"/>
  <c r="JKT190" i="18"/>
  <c r="JKU190" i="18"/>
  <c r="JKV190" i="18"/>
  <c r="JKW190" i="18"/>
  <c r="JKX190" i="18"/>
  <c r="JKY190" i="18"/>
  <c r="JKZ190" i="18"/>
  <c r="JLA190" i="18"/>
  <c r="JLB190" i="18"/>
  <c r="JLC190" i="18"/>
  <c r="JLD190" i="18"/>
  <c r="JLE190" i="18"/>
  <c r="JLF190" i="18"/>
  <c r="JLG190" i="18"/>
  <c r="JLH190" i="18"/>
  <c r="JLI190" i="18"/>
  <c r="JLJ190" i="18"/>
  <c r="JLK190" i="18"/>
  <c r="JLL190" i="18"/>
  <c r="JLM190" i="18"/>
  <c r="JLN190" i="18"/>
  <c r="JLO190" i="18"/>
  <c r="JLP190" i="18"/>
  <c r="JLQ190" i="18"/>
  <c r="JLR190" i="18"/>
  <c r="JLS190" i="18"/>
  <c r="JLT190" i="18"/>
  <c r="JLU190" i="18"/>
  <c r="JLV190" i="18"/>
  <c r="JLW190" i="18"/>
  <c r="JLX190" i="18"/>
  <c r="JLY190" i="18"/>
  <c r="JLZ190" i="18"/>
  <c r="JMA190" i="18"/>
  <c r="JMB190" i="18"/>
  <c r="JMC190" i="18"/>
  <c r="JMD190" i="18"/>
  <c r="JME190" i="18"/>
  <c r="JMF190" i="18"/>
  <c r="JMG190" i="18"/>
  <c r="JMH190" i="18"/>
  <c r="JMI190" i="18"/>
  <c r="JMJ190" i="18"/>
  <c r="JMK190" i="18"/>
  <c r="JML190" i="18"/>
  <c r="JMM190" i="18"/>
  <c r="JMN190" i="18"/>
  <c r="JMO190" i="18"/>
  <c r="JMP190" i="18"/>
  <c r="JMQ190" i="18"/>
  <c r="JMR190" i="18"/>
  <c r="JMS190" i="18"/>
  <c r="JMT190" i="18"/>
  <c r="JMU190" i="18"/>
  <c r="JMV190" i="18"/>
  <c r="JMW190" i="18"/>
  <c r="JMX190" i="18"/>
  <c r="JMY190" i="18"/>
  <c r="JMZ190" i="18"/>
  <c r="JNA190" i="18"/>
  <c r="JNB190" i="18"/>
  <c r="JNC190" i="18"/>
  <c r="JND190" i="18"/>
  <c r="JNE190" i="18"/>
  <c r="JNF190" i="18"/>
  <c r="JNG190" i="18"/>
  <c r="JNH190" i="18"/>
  <c r="JNI190" i="18"/>
  <c r="JNJ190" i="18"/>
  <c r="JNK190" i="18"/>
  <c r="JNL190" i="18"/>
  <c r="JNM190" i="18"/>
  <c r="JNN190" i="18"/>
  <c r="JNO190" i="18"/>
  <c r="JNP190" i="18"/>
  <c r="JNQ190" i="18"/>
  <c r="JNR190" i="18"/>
  <c r="JNS190" i="18"/>
  <c r="JNT190" i="18"/>
  <c r="JNU190" i="18"/>
  <c r="JNV190" i="18"/>
  <c r="JNW190" i="18"/>
  <c r="JNX190" i="18"/>
  <c r="JNY190" i="18"/>
  <c r="JNZ190" i="18"/>
  <c r="JOA190" i="18"/>
  <c r="JOB190" i="18"/>
  <c r="JOC190" i="18"/>
  <c r="JOD190" i="18"/>
  <c r="JOE190" i="18"/>
  <c r="JOF190" i="18"/>
  <c r="JOG190" i="18"/>
  <c r="JOH190" i="18"/>
  <c r="JOI190" i="18"/>
  <c r="JOJ190" i="18"/>
  <c r="JOK190" i="18"/>
  <c r="JOL190" i="18"/>
  <c r="JOM190" i="18"/>
  <c r="JON190" i="18"/>
  <c r="JOO190" i="18"/>
  <c r="JOP190" i="18"/>
  <c r="JOQ190" i="18"/>
  <c r="JOR190" i="18"/>
  <c r="JOS190" i="18"/>
  <c r="JOT190" i="18"/>
  <c r="JOU190" i="18"/>
  <c r="JOV190" i="18"/>
  <c r="JOW190" i="18"/>
  <c r="JOX190" i="18"/>
  <c r="JOY190" i="18"/>
  <c r="JOZ190" i="18"/>
  <c r="JPA190" i="18"/>
  <c r="JPB190" i="18"/>
  <c r="JPC190" i="18"/>
  <c r="JPD190" i="18"/>
  <c r="JPE190" i="18"/>
  <c r="JPF190" i="18"/>
  <c r="JPG190" i="18"/>
  <c r="JPH190" i="18"/>
  <c r="JPI190" i="18"/>
  <c r="JPJ190" i="18"/>
  <c r="JPK190" i="18"/>
  <c r="JPL190" i="18"/>
  <c r="JPM190" i="18"/>
  <c r="JPN190" i="18"/>
  <c r="JPO190" i="18"/>
  <c r="JPP190" i="18"/>
  <c r="JPQ190" i="18"/>
  <c r="JPR190" i="18"/>
  <c r="JPS190" i="18"/>
  <c r="JPT190" i="18"/>
  <c r="JPU190" i="18"/>
  <c r="JPV190" i="18"/>
  <c r="JPW190" i="18"/>
  <c r="JPX190" i="18"/>
  <c r="JPY190" i="18"/>
  <c r="JPZ190" i="18"/>
  <c r="JQA190" i="18"/>
  <c r="JQB190" i="18"/>
  <c r="JQC190" i="18"/>
  <c r="JQD190" i="18"/>
  <c r="JQE190" i="18"/>
  <c r="JQF190" i="18"/>
  <c r="JQG190" i="18"/>
  <c r="JQH190" i="18"/>
  <c r="JQI190" i="18"/>
  <c r="JQJ190" i="18"/>
  <c r="JQK190" i="18"/>
  <c r="JQL190" i="18"/>
  <c r="JQM190" i="18"/>
  <c r="JQN190" i="18"/>
  <c r="JQO190" i="18"/>
  <c r="JQP190" i="18"/>
  <c r="JQQ190" i="18"/>
  <c r="JQR190" i="18"/>
  <c r="JQS190" i="18"/>
  <c r="JQT190" i="18"/>
  <c r="JQU190" i="18"/>
  <c r="JQV190" i="18"/>
  <c r="JQW190" i="18"/>
  <c r="JQX190" i="18"/>
  <c r="JQY190" i="18"/>
  <c r="JQZ190" i="18"/>
  <c r="JRA190" i="18"/>
  <c r="JRB190" i="18"/>
  <c r="JRC190" i="18"/>
  <c r="JRD190" i="18"/>
  <c r="JRE190" i="18"/>
  <c r="JRF190" i="18"/>
  <c r="JRG190" i="18"/>
  <c r="JRH190" i="18"/>
  <c r="JRI190" i="18"/>
  <c r="JRJ190" i="18"/>
  <c r="JRK190" i="18"/>
  <c r="JRL190" i="18"/>
  <c r="JRM190" i="18"/>
  <c r="JRN190" i="18"/>
  <c r="JRO190" i="18"/>
  <c r="JRP190" i="18"/>
  <c r="JRQ190" i="18"/>
  <c r="JRR190" i="18"/>
  <c r="JRS190" i="18"/>
  <c r="JRT190" i="18"/>
  <c r="JRU190" i="18"/>
  <c r="JRV190" i="18"/>
  <c r="JRW190" i="18"/>
  <c r="JRX190" i="18"/>
  <c r="JRY190" i="18"/>
  <c r="JRZ190" i="18"/>
  <c r="JSA190" i="18"/>
  <c r="JSB190" i="18"/>
  <c r="JSC190" i="18"/>
  <c r="JSD190" i="18"/>
  <c r="JSE190" i="18"/>
  <c r="JSF190" i="18"/>
  <c r="JSG190" i="18"/>
  <c r="JSH190" i="18"/>
  <c r="JSI190" i="18"/>
  <c r="JSJ190" i="18"/>
  <c r="JSK190" i="18"/>
  <c r="JSL190" i="18"/>
  <c r="JSM190" i="18"/>
  <c r="JSN190" i="18"/>
  <c r="JSO190" i="18"/>
  <c r="JSP190" i="18"/>
  <c r="JSQ190" i="18"/>
  <c r="JSR190" i="18"/>
  <c r="JSS190" i="18"/>
  <c r="JST190" i="18"/>
  <c r="JSU190" i="18"/>
  <c r="JSV190" i="18"/>
  <c r="JSW190" i="18"/>
  <c r="JSX190" i="18"/>
  <c r="JSY190" i="18"/>
  <c r="JSZ190" i="18"/>
  <c r="JTA190" i="18"/>
  <c r="JTB190" i="18"/>
  <c r="JTC190" i="18"/>
  <c r="JTD190" i="18"/>
  <c r="JTE190" i="18"/>
  <c r="JTF190" i="18"/>
  <c r="JTG190" i="18"/>
  <c r="JTH190" i="18"/>
  <c r="JTI190" i="18"/>
  <c r="JTJ190" i="18"/>
  <c r="JTK190" i="18"/>
  <c r="JTL190" i="18"/>
  <c r="JTM190" i="18"/>
  <c r="JTN190" i="18"/>
  <c r="JTO190" i="18"/>
  <c r="JTP190" i="18"/>
  <c r="JTQ190" i="18"/>
  <c r="JTR190" i="18"/>
  <c r="JTS190" i="18"/>
  <c r="JTT190" i="18"/>
  <c r="JTU190" i="18"/>
  <c r="JTV190" i="18"/>
  <c r="JTW190" i="18"/>
  <c r="JTX190" i="18"/>
  <c r="JTY190" i="18"/>
  <c r="JTZ190" i="18"/>
  <c r="JUA190" i="18"/>
  <c r="JUB190" i="18"/>
  <c r="JUC190" i="18"/>
  <c r="JUD190" i="18"/>
  <c r="JUE190" i="18"/>
  <c r="JUF190" i="18"/>
  <c r="JUG190" i="18"/>
  <c r="JUH190" i="18"/>
  <c r="JUI190" i="18"/>
  <c r="JUJ190" i="18"/>
  <c r="JUK190" i="18"/>
  <c r="JUL190" i="18"/>
  <c r="JUM190" i="18"/>
  <c r="JUN190" i="18"/>
  <c r="JUO190" i="18"/>
  <c r="JUP190" i="18"/>
  <c r="JUQ190" i="18"/>
  <c r="JUR190" i="18"/>
  <c r="JUS190" i="18"/>
  <c r="JUT190" i="18"/>
  <c r="JUU190" i="18"/>
  <c r="JUV190" i="18"/>
  <c r="JUW190" i="18"/>
  <c r="JUX190" i="18"/>
  <c r="JUY190" i="18"/>
  <c r="JUZ190" i="18"/>
  <c r="JVA190" i="18"/>
  <c r="JVB190" i="18"/>
  <c r="JVC190" i="18"/>
  <c r="JVD190" i="18"/>
  <c r="JVE190" i="18"/>
  <c r="JVF190" i="18"/>
  <c r="JVG190" i="18"/>
  <c r="JVH190" i="18"/>
  <c r="JVI190" i="18"/>
  <c r="JVJ190" i="18"/>
  <c r="JVK190" i="18"/>
  <c r="JVL190" i="18"/>
  <c r="JVM190" i="18"/>
  <c r="JVN190" i="18"/>
  <c r="JVO190" i="18"/>
  <c r="JVP190" i="18"/>
  <c r="JVQ190" i="18"/>
  <c r="JVR190" i="18"/>
  <c r="JVS190" i="18"/>
  <c r="JVT190" i="18"/>
  <c r="JVU190" i="18"/>
  <c r="JVV190" i="18"/>
  <c r="JVW190" i="18"/>
  <c r="JVX190" i="18"/>
  <c r="JVY190" i="18"/>
  <c r="JVZ190" i="18"/>
  <c r="JWA190" i="18"/>
  <c r="JWB190" i="18"/>
  <c r="JWC190" i="18"/>
  <c r="JWD190" i="18"/>
  <c r="JWE190" i="18"/>
  <c r="JWF190" i="18"/>
  <c r="JWG190" i="18"/>
  <c r="JWH190" i="18"/>
  <c r="JWI190" i="18"/>
  <c r="JWJ190" i="18"/>
  <c r="JWK190" i="18"/>
  <c r="JWL190" i="18"/>
  <c r="JWM190" i="18"/>
  <c r="JWN190" i="18"/>
  <c r="JWO190" i="18"/>
  <c r="JWP190" i="18"/>
  <c r="JWQ190" i="18"/>
  <c r="JWR190" i="18"/>
  <c r="JWS190" i="18"/>
  <c r="JWT190" i="18"/>
  <c r="JWU190" i="18"/>
  <c r="JWV190" i="18"/>
  <c r="JWW190" i="18"/>
  <c r="JWX190" i="18"/>
  <c r="JWY190" i="18"/>
  <c r="JWZ190" i="18"/>
  <c r="JXA190" i="18"/>
  <c r="JXB190" i="18"/>
  <c r="JXC190" i="18"/>
  <c r="JXD190" i="18"/>
  <c r="JXE190" i="18"/>
  <c r="JXF190" i="18"/>
  <c r="JXG190" i="18"/>
  <c r="JXH190" i="18"/>
  <c r="JXI190" i="18"/>
  <c r="JXJ190" i="18"/>
  <c r="JXK190" i="18"/>
  <c r="JXL190" i="18"/>
  <c r="JXM190" i="18"/>
  <c r="JXN190" i="18"/>
  <c r="JXO190" i="18"/>
  <c r="JXP190" i="18"/>
  <c r="JXQ190" i="18"/>
  <c r="JXR190" i="18"/>
  <c r="JXS190" i="18"/>
  <c r="JXT190" i="18"/>
  <c r="JXU190" i="18"/>
  <c r="JXV190" i="18"/>
  <c r="JXW190" i="18"/>
  <c r="JXX190" i="18"/>
  <c r="JXY190" i="18"/>
  <c r="JXZ190" i="18"/>
  <c r="JYA190" i="18"/>
  <c r="JYB190" i="18"/>
  <c r="JYC190" i="18"/>
  <c r="JYD190" i="18"/>
  <c r="JYE190" i="18"/>
  <c r="JYF190" i="18"/>
  <c r="JYG190" i="18"/>
  <c r="JYH190" i="18"/>
  <c r="JYI190" i="18"/>
  <c r="JYJ190" i="18"/>
  <c r="JYK190" i="18"/>
  <c r="JYL190" i="18"/>
  <c r="JYM190" i="18"/>
  <c r="JYN190" i="18"/>
  <c r="JYO190" i="18"/>
  <c r="JYP190" i="18"/>
  <c r="JYQ190" i="18"/>
  <c r="JYR190" i="18"/>
  <c r="JYS190" i="18"/>
  <c r="JYT190" i="18"/>
  <c r="JYU190" i="18"/>
  <c r="JYV190" i="18"/>
  <c r="JYW190" i="18"/>
  <c r="JYX190" i="18"/>
  <c r="JYY190" i="18"/>
  <c r="JYZ190" i="18"/>
  <c r="JZA190" i="18"/>
  <c r="JZB190" i="18"/>
  <c r="JZC190" i="18"/>
  <c r="JZD190" i="18"/>
  <c r="JZE190" i="18"/>
  <c r="JZF190" i="18"/>
  <c r="JZG190" i="18"/>
  <c r="JZH190" i="18"/>
  <c r="JZI190" i="18"/>
  <c r="JZJ190" i="18"/>
  <c r="JZK190" i="18"/>
  <c r="JZL190" i="18"/>
  <c r="JZM190" i="18"/>
  <c r="JZN190" i="18"/>
  <c r="JZO190" i="18"/>
  <c r="JZP190" i="18"/>
  <c r="JZQ190" i="18"/>
  <c r="JZR190" i="18"/>
  <c r="JZS190" i="18"/>
  <c r="JZT190" i="18"/>
  <c r="JZU190" i="18"/>
  <c r="JZV190" i="18"/>
  <c r="JZW190" i="18"/>
  <c r="JZX190" i="18"/>
  <c r="JZY190" i="18"/>
  <c r="JZZ190" i="18"/>
  <c r="KAA190" i="18"/>
  <c r="KAB190" i="18"/>
  <c r="KAC190" i="18"/>
  <c r="KAD190" i="18"/>
  <c r="KAE190" i="18"/>
  <c r="KAF190" i="18"/>
  <c r="KAG190" i="18"/>
  <c r="KAH190" i="18"/>
  <c r="KAI190" i="18"/>
  <c r="KAJ190" i="18"/>
  <c r="KAK190" i="18"/>
  <c r="KAL190" i="18"/>
  <c r="KAM190" i="18"/>
  <c r="KAN190" i="18"/>
  <c r="KAO190" i="18"/>
  <c r="KAP190" i="18"/>
  <c r="KAQ190" i="18"/>
  <c r="KAR190" i="18"/>
  <c r="KAS190" i="18"/>
  <c r="KAT190" i="18"/>
  <c r="KAU190" i="18"/>
  <c r="KAV190" i="18"/>
  <c r="KAW190" i="18"/>
  <c r="KAX190" i="18"/>
  <c r="KAY190" i="18"/>
  <c r="KAZ190" i="18"/>
  <c r="KBA190" i="18"/>
  <c r="KBB190" i="18"/>
  <c r="KBC190" i="18"/>
  <c r="KBD190" i="18"/>
  <c r="KBE190" i="18"/>
  <c r="KBF190" i="18"/>
  <c r="KBG190" i="18"/>
  <c r="KBH190" i="18"/>
  <c r="KBI190" i="18"/>
  <c r="KBJ190" i="18"/>
  <c r="KBK190" i="18"/>
  <c r="KBL190" i="18"/>
  <c r="KBM190" i="18"/>
  <c r="KBN190" i="18"/>
  <c r="KBO190" i="18"/>
  <c r="KBP190" i="18"/>
  <c r="KBQ190" i="18"/>
  <c r="KBR190" i="18"/>
  <c r="KBS190" i="18"/>
  <c r="KBT190" i="18"/>
  <c r="KBU190" i="18"/>
  <c r="KBV190" i="18"/>
  <c r="KBW190" i="18"/>
  <c r="KBX190" i="18"/>
  <c r="KBY190" i="18"/>
  <c r="KBZ190" i="18"/>
  <c r="KCA190" i="18"/>
  <c r="KCB190" i="18"/>
  <c r="KCC190" i="18"/>
  <c r="KCD190" i="18"/>
  <c r="KCE190" i="18"/>
  <c r="KCF190" i="18"/>
  <c r="KCG190" i="18"/>
  <c r="KCH190" i="18"/>
  <c r="KCI190" i="18"/>
  <c r="KCJ190" i="18"/>
  <c r="KCK190" i="18"/>
  <c r="KCL190" i="18"/>
  <c r="KCM190" i="18"/>
  <c r="KCN190" i="18"/>
  <c r="KCO190" i="18"/>
  <c r="KCP190" i="18"/>
  <c r="KCQ190" i="18"/>
  <c r="KCR190" i="18"/>
  <c r="KCS190" i="18"/>
  <c r="KCT190" i="18"/>
  <c r="KCU190" i="18"/>
  <c r="KCV190" i="18"/>
  <c r="KCW190" i="18"/>
  <c r="KCX190" i="18"/>
  <c r="KCY190" i="18"/>
  <c r="KCZ190" i="18"/>
  <c r="KDA190" i="18"/>
  <c r="KDB190" i="18"/>
  <c r="KDC190" i="18"/>
  <c r="KDD190" i="18"/>
  <c r="KDE190" i="18"/>
  <c r="KDF190" i="18"/>
  <c r="KDG190" i="18"/>
  <c r="KDH190" i="18"/>
  <c r="KDI190" i="18"/>
  <c r="KDJ190" i="18"/>
  <c r="KDK190" i="18"/>
  <c r="KDL190" i="18"/>
  <c r="KDM190" i="18"/>
  <c r="KDN190" i="18"/>
  <c r="KDO190" i="18"/>
  <c r="KDP190" i="18"/>
  <c r="KDQ190" i="18"/>
  <c r="KDR190" i="18"/>
  <c r="KDS190" i="18"/>
  <c r="KDT190" i="18"/>
  <c r="KDU190" i="18"/>
  <c r="KDV190" i="18"/>
  <c r="KDW190" i="18"/>
  <c r="KDX190" i="18"/>
  <c r="KDY190" i="18"/>
  <c r="KDZ190" i="18"/>
  <c r="KEA190" i="18"/>
  <c r="KEB190" i="18"/>
  <c r="KEC190" i="18"/>
  <c r="KED190" i="18"/>
  <c r="KEE190" i="18"/>
  <c r="KEF190" i="18"/>
  <c r="KEG190" i="18"/>
  <c r="KEH190" i="18"/>
  <c r="KEI190" i="18"/>
  <c r="KEJ190" i="18"/>
  <c r="KEK190" i="18"/>
  <c r="KEL190" i="18"/>
  <c r="KEM190" i="18"/>
  <c r="KEN190" i="18"/>
  <c r="KEO190" i="18"/>
  <c r="KEP190" i="18"/>
  <c r="KEQ190" i="18"/>
  <c r="KER190" i="18"/>
  <c r="KES190" i="18"/>
  <c r="KET190" i="18"/>
  <c r="KEU190" i="18"/>
  <c r="KEV190" i="18"/>
  <c r="KEW190" i="18"/>
  <c r="KEX190" i="18"/>
  <c r="KEY190" i="18"/>
  <c r="KEZ190" i="18"/>
  <c r="KFA190" i="18"/>
  <c r="KFB190" i="18"/>
  <c r="KFC190" i="18"/>
  <c r="KFD190" i="18"/>
  <c r="KFE190" i="18"/>
  <c r="KFF190" i="18"/>
  <c r="KFG190" i="18"/>
  <c r="KFH190" i="18"/>
  <c r="KFI190" i="18"/>
  <c r="KFJ190" i="18"/>
  <c r="KFK190" i="18"/>
  <c r="KFL190" i="18"/>
  <c r="KFM190" i="18"/>
  <c r="KFN190" i="18"/>
  <c r="KFO190" i="18"/>
  <c r="KFP190" i="18"/>
  <c r="KFQ190" i="18"/>
  <c r="KFR190" i="18"/>
  <c r="KFS190" i="18"/>
  <c r="KFT190" i="18"/>
  <c r="KFU190" i="18"/>
  <c r="KFV190" i="18"/>
  <c r="KFW190" i="18"/>
  <c r="KFX190" i="18"/>
  <c r="KFY190" i="18"/>
  <c r="KFZ190" i="18"/>
  <c r="KGA190" i="18"/>
  <c r="KGB190" i="18"/>
  <c r="KGC190" i="18"/>
  <c r="KGD190" i="18"/>
  <c r="KGE190" i="18"/>
  <c r="KGF190" i="18"/>
  <c r="KGG190" i="18"/>
  <c r="KGH190" i="18"/>
  <c r="KGI190" i="18"/>
  <c r="KGJ190" i="18"/>
  <c r="KGK190" i="18"/>
  <c r="KGL190" i="18"/>
  <c r="KGM190" i="18"/>
  <c r="KGN190" i="18"/>
  <c r="KGO190" i="18"/>
  <c r="KGP190" i="18"/>
  <c r="KGQ190" i="18"/>
  <c r="KGR190" i="18"/>
  <c r="KGS190" i="18"/>
  <c r="KGT190" i="18"/>
  <c r="KGU190" i="18"/>
  <c r="KGV190" i="18"/>
  <c r="KGW190" i="18"/>
  <c r="KGX190" i="18"/>
  <c r="KGY190" i="18"/>
  <c r="KGZ190" i="18"/>
  <c r="KHA190" i="18"/>
  <c r="KHB190" i="18"/>
  <c r="KHC190" i="18"/>
  <c r="KHD190" i="18"/>
  <c r="KHE190" i="18"/>
  <c r="KHF190" i="18"/>
  <c r="KHG190" i="18"/>
  <c r="KHH190" i="18"/>
  <c r="KHI190" i="18"/>
  <c r="KHJ190" i="18"/>
  <c r="KHK190" i="18"/>
  <c r="KHL190" i="18"/>
  <c r="KHM190" i="18"/>
  <c r="KHN190" i="18"/>
  <c r="KHO190" i="18"/>
  <c r="KHP190" i="18"/>
  <c r="KHQ190" i="18"/>
  <c r="KHR190" i="18"/>
  <c r="KHS190" i="18"/>
  <c r="KHT190" i="18"/>
  <c r="KHU190" i="18"/>
  <c r="KHV190" i="18"/>
  <c r="KHW190" i="18"/>
  <c r="KHX190" i="18"/>
  <c r="KHY190" i="18"/>
  <c r="KHZ190" i="18"/>
  <c r="KIA190" i="18"/>
  <c r="KIB190" i="18"/>
  <c r="KIC190" i="18"/>
  <c r="KID190" i="18"/>
  <c r="KIE190" i="18"/>
  <c r="KIF190" i="18"/>
  <c r="KIG190" i="18"/>
  <c r="KIH190" i="18"/>
  <c r="KII190" i="18"/>
  <c r="KIJ190" i="18"/>
  <c r="KIK190" i="18"/>
  <c r="KIL190" i="18"/>
  <c r="KIM190" i="18"/>
  <c r="KIN190" i="18"/>
  <c r="KIO190" i="18"/>
  <c r="KIP190" i="18"/>
  <c r="KIQ190" i="18"/>
  <c r="KIR190" i="18"/>
  <c r="KIS190" i="18"/>
  <c r="KIT190" i="18"/>
  <c r="KIU190" i="18"/>
  <c r="KIV190" i="18"/>
  <c r="KIW190" i="18"/>
  <c r="KIX190" i="18"/>
  <c r="KIY190" i="18"/>
  <c r="KIZ190" i="18"/>
  <c r="KJA190" i="18"/>
  <c r="KJB190" i="18"/>
  <c r="KJC190" i="18"/>
  <c r="KJD190" i="18"/>
  <c r="KJE190" i="18"/>
  <c r="KJF190" i="18"/>
  <c r="KJG190" i="18"/>
  <c r="KJH190" i="18"/>
  <c r="KJI190" i="18"/>
  <c r="KJJ190" i="18"/>
  <c r="KJK190" i="18"/>
  <c r="KJL190" i="18"/>
  <c r="KJM190" i="18"/>
  <c r="KJN190" i="18"/>
  <c r="KJO190" i="18"/>
  <c r="KJP190" i="18"/>
  <c r="KJQ190" i="18"/>
  <c r="KJR190" i="18"/>
  <c r="KJS190" i="18"/>
  <c r="KJT190" i="18"/>
  <c r="KJU190" i="18"/>
  <c r="KJV190" i="18"/>
  <c r="KJW190" i="18"/>
  <c r="KJX190" i="18"/>
  <c r="KJY190" i="18"/>
  <c r="KJZ190" i="18"/>
  <c r="KKA190" i="18"/>
  <c r="KKB190" i="18"/>
  <c r="KKC190" i="18"/>
  <c r="KKD190" i="18"/>
  <c r="KKE190" i="18"/>
  <c r="KKF190" i="18"/>
  <c r="KKG190" i="18"/>
  <c r="KKH190" i="18"/>
  <c r="KKI190" i="18"/>
  <c r="KKJ190" i="18"/>
  <c r="KKK190" i="18"/>
  <c r="KKL190" i="18"/>
  <c r="KKM190" i="18"/>
  <c r="KKN190" i="18"/>
  <c r="KKO190" i="18"/>
  <c r="KKP190" i="18"/>
  <c r="KKQ190" i="18"/>
  <c r="KKR190" i="18"/>
  <c r="KKS190" i="18"/>
  <c r="KKT190" i="18"/>
  <c r="KKU190" i="18"/>
  <c r="KKV190" i="18"/>
  <c r="KKW190" i="18"/>
  <c r="KKX190" i="18"/>
  <c r="KKY190" i="18"/>
  <c r="KKZ190" i="18"/>
  <c r="KLA190" i="18"/>
  <c r="KLB190" i="18"/>
  <c r="KLC190" i="18"/>
  <c r="KLD190" i="18"/>
  <c r="KLE190" i="18"/>
  <c r="KLF190" i="18"/>
  <c r="KLG190" i="18"/>
  <c r="KLH190" i="18"/>
  <c r="KLI190" i="18"/>
  <c r="KLJ190" i="18"/>
  <c r="KLK190" i="18"/>
  <c r="KLL190" i="18"/>
  <c r="KLM190" i="18"/>
  <c r="KLN190" i="18"/>
  <c r="KLO190" i="18"/>
  <c r="KLP190" i="18"/>
  <c r="KLQ190" i="18"/>
  <c r="KLR190" i="18"/>
  <c r="KLS190" i="18"/>
  <c r="KLT190" i="18"/>
  <c r="KLU190" i="18"/>
  <c r="KLV190" i="18"/>
  <c r="KLW190" i="18"/>
  <c r="KLX190" i="18"/>
  <c r="KLY190" i="18"/>
  <c r="KLZ190" i="18"/>
  <c r="KMA190" i="18"/>
  <c r="KMB190" i="18"/>
  <c r="KMC190" i="18"/>
  <c r="KMD190" i="18"/>
  <c r="KME190" i="18"/>
  <c r="KMF190" i="18"/>
  <c r="KMG190" i="18"/>
  <c r="KMH190" i="18"/>
  <c r="KMI190" i="18"/>
  <c r="KMJ190" i="18"/>
  <c r="KMK190" i="18"/>
  <c r="KML190" i="18"/>
  <c r="KMM190" i="18"/>
  <c r="KMN190" i="18"/>
  <c r="KMO190" i="18"/>
  <c r="KMP190" i="18"/>
  <c r="KMQ190" i="18"/>
  <c r="KMR190" i="18"/>
  <c r="KMS190" i="18"/>
  <c r="KMT190" i="18"/>
  <c r="KMU190" i="18"/>
  <c r="KMV190" i="18"/>
  <c r="KMW190" i="18"/>
  <c r="KMX190" i="18"/>
  <c r="KMY190" i="18"/>
  <c r="KMZ190" i="18"/>
  <c r="KNA190" i="18"/>
  <c r="KNB190" i="18"/>
  <c r="KNC190" i="18"/>
  <c r="KND190" i="18"/>
  <c r="KNE190" i="18"/>
  <c r="KNF190" i="18"/>
  <c r="KNG190" i="18"/>
  <c r="KNH190" i="18"/>
  <c r="KNI190" i="18"/>
  <c r="KNJ190" i="18"/>
  <c r="KNK190" i="18"/>
  <c r="KNL190" i="18"/>
  <c r="KNM190" i="18"/>
  <c r="KNN190" i="18"/>
  <c r="KNO190" i="18"/>
  <c r="KNP190" i="18"/>
  <c r="KNQ190" i="18"/>
  <c r="KNR190" i="18"/>
  <c r="KNS190" i="18"/>
  <c r="KNT190" i="18"/>
  <c r="KNU190" i="18"/>
  <c r="KNV190" i="18"/>
  <c r="KNW190" i="18"/>
  <c r="KNX190" i="18"/>
  <c r="KNY190" i="18"/>
  <c r="KNZ190" i="18"/>
  <c r="KOA190" i="18"/>
  <c r="KOB190" i="18"/>
  <c r="KOC190" i="18"/>
  <c r="KOD190" i="18"/>
  <c r="KOE190" i="18"/>
  <c r="KOF190" i="18"/>
  <c r="KOG190" i="18"/>
  <c r="KOH190" i="18"/>
  <c r="KOI190" i="18"/>
  <c r="KOJ190" i="18"/>
  <c r="KOK190" i="18"/>
  <c r="KOL190" i="18"/>
  <c r="KOM190" i="18"/>
  <c r="KON190" i="18"/>
  <c r="KOO190" i="18"/>
  <c r="KOP190" i="18"/>
  <c r="KOQ190" i="18"/>
  <c r="KOR190" i="18"/>
  <c r="KOS190" i="18"/>
  <c r="KOT190" i="18"/>
  <c r="KOU190" i="18"/>
  <c r="KOV190" i="18"/>
  <c r="KOW190" i="18"/>
  <c r="KOX190" i="18"/>
  <c r="KOY190" i="18"/>
  <c r="KOZ190" i="18"/>
  <c r="KPA190" i="18"/>
  <c r="KPB190" i="18"/>
  <c r="KPC190" i="18"/>
  <c r="KPD190" i="18"/>
  <c r="KPE190" i="18"/>
  <c r="KPF190" i="18"/>
  <c r="KPG190" i="18"/>
  <c r="KPH190" i="18"/>
  <c r="KPI190" i="18"/>
  <c r="KPJ190" i="18"/>
  <c r="KPK190" i="18"/>
  <c r="KPL190" i="18"/>
  <c r="KPM190" i="18"/>
  <c r="KPN190" i="18"/>
  <c r="KPO190" i="18"/>
  <c r="KPP190" i="18"/>
  <c r="KPQ190" i="18"/>
  <c r="KPR190" i="18"/>
  <c r="KPS190" i="18"/>
  <c r="KPT190" i="18"/>
  <c r="KPU190" i="18"/>
  <c r="KPV190" i="18"/>
  <c r="KPW190" i="18"/>
  <c r="KPX190" i="18"/>
  <c r="KPY190" i="18"/>
  <c r="KPZ190" i="18"/>
  <c r="KQA190" i="18"/>
  <c r="KQB190" i="18"/>
  <c r="KQC190" i="18"/>
  <c r="KQD190" i="18"/>
  <c r="KQE190" i="18"/>
  <c r="KQF190" i="18"/>
  <c r="KQG190" i="18"/>
  <c r="KQH190" i="18"/>
  <c r="KQI190" i="18"/>
  <c r="KQJ190" i="18"/>
  <c r="KQK190" i="18"/>
  <c r="KQL190" i="18"/>
  <c r="KQM190" i="18"/>
  <c r="KQN190" i="18"/>
  <c r="KQO190" i="18"/>
  <c r="KQP190" i="18"/>
  <c r="KQQ190" i="18"/>
  <c r="KQR190" i="18"/>
  <c r="KQS190" i="18"/>
  <c r="KQT190" i="18"/>
  <c r="KQU190" i="18"/>
  <c r="KQV190" i="18"/>
  <c r="KQW190" i="18"/>
  <c r="KQX190" i="18"/>
  <c r="KQY190" i="18"/>
  <c r="KQZ190" i="18"/>
  <c r="KRA190" i="18"/>
  <c r="KRB190" i="18"/>
  <c r="KRC190" i="18"/>
  <c r="KRD190" i="18"/>
  <c r="KRE190" i="18"/>
  <c r="KRF190" i="18"/>
  <c r="KRG190" i="18"/>
  <c r="KRH190" i="18"/>
  <c r="KRI190" i="18"/>
  <c r="KRJ190" i="18"/>
  <c r="KRK190" i="18"/>
  <c r="KRL190" i="18"/>
  <c r="KRM190" i="18"/>
  <c r="KRN190" i="18"/>
  <c r="KRO190" i="18"/>
  <c r="KRP190" i="18"/>
  <c r="KRQ190" i="18"/>
  <c r="KRR190" i="18"/>
  <c r="KRS190" i="18"/>
  <c r="KRT190" i="18"/>
  <c r="KRU190" i="18"/>
  <c r="KRV190" i="18"/>
  <c r="KRW190" i="18"/>
  <c r="KRX190" i="18"/>
  <c r="KRY190" i="18"/>
  <c r="KRZ190" i="18"/>
  <c r="KSA190" i="18"/>
  <c r="KSB190" i="18"/>
  <c r="KSC190" i="18"/>
  <c r="KSD190" i="18"/>
  <c r="KSE190" i="18"/>
  <c r="KSF190" i="18"/>
  <c r="KSG190" i="18"/>
  <c r="KSH190" i="18"/>
  <c r="KSI190" i="18"/>
  <c r="KSJ190" i="18"/>
  <c r="KSK190" i="18"/>
  <c r="KSL190" i="18"/>
  <c r="KSM190" i="18"/>
  <c r="KSN190" i="18"/>
  <c r="KSO190" i="18"/>
  <c r="KSP190" i="18"/>
  <c r="KSQ190" i="18"/>
  <c r="KSR190" i="18"/>
  <c r="KSS190" i="18"/>
  <c r="KST190" i="18"/>
  <c r="KSU190" i="18"/>
  <c r="KSV190" i="18"/>
  <c r="KSW190" i="18"/>
  <c r="KSX190" i="18"/>
  <c r="KSY190" i="18"/>
  <c r="KSZ190" i="18"/>
  <c r="KTA190" i="18"/>
  <c r="KTB190" i="18"/>
  <c r="KTC190" i="18"/>
  <c r="KTD190" i="18"/>
  <c r="KTE190" i="18"/>
  <c r="KTF190" i="18"/>
  <c r="KTG190" i="18"/>
  <c r="KTH190" i="18"/>
  <c r="KTI190" i="18"/>
  <c r="KTJ190" i="18"/>
  <c r="KTK190" i="18"/>
  <c r="KTL190" i="18"/>
  <c r="KTM190" i="18"/>
  <c r="KTN190" i="18"/>
  <c r="KTO190" i="18"/>
  <c r="KTP190" i="18"/>
  <c r="KTQ190" i="18"/>
  <c r="KTR190" i="18"/>
  <c r="KTS190" i="18"/>
  <c r="KTT190" i="18"/>
  <c r="KTU190" i="18"/>
  <c r="KTV190" i="18"/>
  <c r="KTW190" i="18"/>
  <c r="KTX190" i="18"/>
  <c r="KTY190" i="18"/>
  <c r="KTZ190" i="18"/>
  <c r="KUA190" i="18"/>
  <c r="KUB190" i="18"/>
  <c r="KUC190" i="18"/>
  <c r="KUD190" i="18"/>
  <c r="KUE190" i="18"/>
  <c r="KUF190" i="18"/>
  <c r="KUG190" i="18"/>
  <c r="KUH190" i="18"/>
  <c r="KUI190" i="18"/>
  <c r="KUJ190" i="18"/>
  <c r="KUK190" i="18"/>
  <c r="KUL190" i="18"/>
  <c r="KUM190" i="18"/>
  <c r="KUN190" i="18"/>
  <c r="KUO190" i="18"/>
  <c r="KUP190" i="18"/>
  <c r="KUQ190" i="18"/>
  <c r="KUR190" i="18"/>
  <c r="KUS190" i="18"/>
  <c r="KUT190" i="18"/>
  <c r="KUU190" i="18"/>
  <c r="KUV190" i="18"/>
  <c r="KUW190" i="18"/>
  <c r="KUX190" i="18"/>
  <c r="KUY190" i="18"/>
  <c r="KUZ190" i="18"/>
  <c r="KVA190" i="18"/>
  <c r="KVB190" i="18"/>
  <c r="KVC190" i="18"/>
  <c r="KVD190" i="18"/>
  <c r="KVE190" i="18"/>
  <c r="KVF190" i="18"/>
  <c r="KVG190" i="18"/>
  <c r="KVH190" i="18"/>
  <c r="KVI190" i="18"/>
  <c r="KVJ190" i="18"/>
  <c r="KVK190" i="18"/>
  <c r="KVL190" i="18"/>
  <c r="KVM190" i="18"/>
  <c r="KVN190" i="18"/>
  <c r="KVO190" i="18"/>
  <c r="KVP190" i="18"/>
  <c r="KVQ190" i="18"/>
  <c r="KVR190" i="18"/>
  <c r="KVS190" i="18"/>
  <c r="KVT190" i="18"/>
  <c r="KVU190" i="18"/>
  <c r="KVV190" i="18"/>
  <c r="KVW190" i="18"/>
  <c r="KVX190" i="18"/>
  <c r="KVY190" i="18"/>
  <c r="KVZ190" i="18"/>
  <c r="KWA190" i="18"/>
  <c r="KWB190" i="18"/>
  <c r="KWC190" i="18"/>
  <c r="KWD190" i="18"/>
  <c r="KWE190" i="18"/>
  <c r="KWF190" i="18"/>
  <c r="KWG190" i="18"/>
  <c r="KWH190" i="18"/>
  <c r="KWI190" i="18"/>
  <c r="KWJ190" i="18"/>
  <c r="KWK190" i="18"/>
  <c r="KWL190" i="18"/>
  <c r="KWM190" i="18"/>
  <c r="KWN190" i="18"/>
  <c r="KWO190" i="18"/>
  <c r="KWP190" i="18"/>
  <c r="KWQ190" i="18"/>
  <c r="KWR190" i="18"/>
  <c r="KWS190" i="18"/>
  <c r="KWT190" i="18"/>
  <c r="KWU190" i="18"/>
  <c r="KWV190" i="18"/>
  <c r="KWW190" i="18"/>
  <c r="KWX190" i="18"/>
  <c r="KWY190" i="18"/>
  <c r="KWZ190" i="18"/>
  <c r="KXA190" i="18"/>
  <c r="KXB190" i="18"/>
  <c r="KXC190" i="18"/>
  <c r="KXD190" i="18"/>
  <c r="KXE190" i="18"/>
  <c r="KXF190" i="18"/>
  <c r="KXG190" i="18"/>
  <c r="KXH190" i="18"/>
  <c r="KXI190" i="18"/>
  <c r="KXJ190" i="18"/>
  <c r="KXK190" i="18"/>
  <c r="KXL190" i="18"/>
  <c r="KXM190" i="18"/>
  <c r="KXN190" i="18"/>
  <c r="KXO190" i="18"/>
  <c r="KXP190" i="18"/>
  <c r="KXQ190" i="18"/>
  <c r="KXR190" i="18"/>
  <c r="KXS190" i="18"/>
  <c r="KXT190" i="18"/>
  <c r="KXU190" i="18"/>
  <c r="KXV190" i="18"/>
  <c r="KXW190" i="18"/>
  <c r="KXX190" i="18"/>
  <c r="KXY190" i="18"/>
  <c r="KXZ190" i="18"/>
  <c r="KYA190" i="18"/>
  <c r="KYB190" i="18"/>
  <c r="KYC190" i="18"/>
  <c r="KYD190" i="18"/>
  <c r="KYE190" i="18"/>
  <c r="KYF190" i="18"/>
  <c r="KYG190" i="18"/>
  <c r="KYH190" i="18"/>
  <c r="KYI190" i="18"/>
  <c r="KYJ190" i="18"/>
  <c r="KYK190" i="18"/>
  <c r="KYL190" i="18"/>
  <c r="KYM190" i="18"/>
  <c r="KYN190" i="18"/>
  <c r="KYO190" i="18"/>
  <c r="KYP190" i="18"/>
  <c r="KYQ190" i="18"/>
  <c r="KYR190" i="18"/>
  <c r="KYS190" i="18"/>
  <c r="KYT190" i="18"/>
  <c r="KYU190" i="18"/>
  <c r="KYV190" i="18"/>
  <c r="KYW190" i="18"/>
  <c r="KYX190" i="18"/>
  <c r="KYY190" i="18"/>
  <c r="KYZ190" i="18"/>
  <c r="KZA190" i="18"/>
  <c r="KZB190" i="18"/>
  <c r="KZC190" i="18"/>
  <c r="KZD190" i="18"/>
  <c r="KZE190" i="18"/>
  <c r="KZF190" i="18"/>
  <c r="KZG190" i="18"/>
  <c r="KZH190" i="18"/>
  <c r="KZI190" i="18"/>
  <c r="KZJ190" i="18"/>
  <c r="KZK190" i="18"/>
  <c r="KZL190" i="18"/>
  <c r="KZM190" i="18"/>
  <c r="KZN190" i="18"/>
  <c r="KZO190" i="18"/>
  <c r="KZP190" i="18"/>
  <c r="KZQ190" i="18"/>
  <c r="KZR190" i="18"/>
  <c r="KZS190" i="18"/>
  <c r="KZT190" i="18"/>
  <c r="KZU190" i="18"/>
  <c r="KZV190" i="18"/>
  <c r="KZW190" i="18"/>
  <c r="KZX190" i="18"/>
  <c r="KZY190" i="18"/>
  <c r="KZZ190" i="18"/>
  <c r="LAA190" i="18"/>
  <c r="LAB190" i="18"/>
  <c r="LAC190" i="18"/>
  <c r="LAD190" i="18"/>
  <c r="LAE190" i="18"/>
  <c r="LAF190" i="18"/>
  <c r="LAG190" i="18"/>
  <c r="LAH190" i="18"/>
  <c r="LAI190" i="18"/>
  <c r="LAJ190" i="18"/>
  <c r="LAK190" i="18"/>
  <c r="LAL190" i="18"/>
  <c r="LAM190" i="18"/>
  <c r="LAN190" i="18"/>
  <c r="LAO190" i="18"/>
  <c r="LAP190" i="18"/>
  <c r="LAQ190" i="18"/>
  <c r="LAR190" i="18"/>
  <c r="LAS190" i="18"/>
  <c r="LAT190" i="18"/>
  <c r="LAU190" i="18"/>
  <c r="LAV190" i="18"/>
  <c r="LAW190" i="18"/>
  <c r="LAX190" i="18"/>
  <c r="LAY190" i="18"/>
  <c r="LAZ190" i="18"/>
  <c r="LBA190" i="18"/>
  <c r="LBB190" i="18"/>
  <c r="LBC190" i="18"/>
  <c r="LBD190" i="18"/>
  <c r="LBE190" i="18"/>
  <c r="LBF190" i="18"/>
  <c r="LBG190" i="18"/>
  <c r="LBH190" i="18"/>
  <c r="LBI190" i="18"/>
  <c r="LBJ190" i="18"/>
  <c r="LBK190" i="18"/>
  <c r="LBL190" i="18"/>
  <c r="LBM190" i="18"/>
  <c r="LBN190" i="18"/>
  <c r="LBO190" i="18"/>
  <c r="LBP190" i="18"/>
  <c r="LBQ190" i="18"/>
  <c r="LBR190" i="18"/>
  <c r="LBS190" i="18"/>
  <c r="LBT190" i="18"/>
  <c r="LBU190" i="18"/>
  <c r="LBV190" i="18"/>
  <c r="LBW190" i="18"/>
  <c r="LBX190" i="18"/>
  <c r="LBY190" i="18"/>
  <c r="LBZ190" i="18"/>
  <c r="LCA190" i="18"/>
  <c r="LCB190" i="18"/>
  <c r="LCC190" i="18"/>
  <c r="LCD190" i="18"/>
  <c r="LCE190" i="18"/>
  <c r="LCF190" i="18"/>
  <c r="LCG190" i="18"/>
  <c r="LCH190" i="18"/>
  <c r="LCI190" i="18"/>
  <c r="LCJ190" i="18"/>
  <c r="LCK190" i="18"/>
  <c r="LCL190" i="18"/>
  <c r="LCM190" i="18"/>
  <c r="LCN190" i="18"/>
  <c r="LCO190" i="18"/>
  <c r="LCP190" i="18"/>
  <c r="LCQ190" i="18"/>
  <c r="LCR190" i="18"/>
  <c r="LCS190" i="18"/>
  <c r="LCT190" i="18"/>
  <c r="LCU190" i="18"/>
  <c r="LCV190" i="18"/>
  <c r="LCW190" i="18"/>
  <c r="LCX190" i="18"/>
  <c r="LCY190" i="18"/>
  <c r="LCZ190" i="18"/>
  <c r="LDA190" i="18"/>
  <c r="LDB190" i="18"/>
  <c r="LDC190" i="18"/>
  <c r="LDD190" i="18"/>
  <c r="LDE190" i="18"/>
  <c r="LDF190" i="18"/>
  <c r="LDG190" i="18"/>
  <c r="LDH190" i="18"/>
  <c r="LDI190" i="18"/>
  <c r="LDJ190" i="18"/>
  <c r="LDK190" i="18"/>
  <c r="LDL190" i="18"/>
  <c r="LDM190" i="18"/>
  <c r="LDN190" i="18"/>
  <c r="LDO190" i="18"/>
  <c r="LDP190" i="18"/>
  <c r="LDQ190" i="18"/>
  <c r="LDR190" i="18"/>
  <c r="LDS190" i="18"/>
  <c r="LDT190" i="18"/>
  <c r="LDU190" i="18"/>
  <c r="LDV190" i="18"/>
  <c r="LDW190" i="18"/>
  <c r="LDX190" i="18"/>
  <c r="LDY190" i="18"/>
  <c r="LDZ190" i="18"/>
  <c r="LEA190" i="18"/>
  <c r="LEB190" i="18"/>
  <c r="LEC190" i="18"/>
  <c r="LED190" i="18"/>
  <c r="LEE190" i="18"/>
  <c r="LEF190" i="18"/>
  <c r="LEG190" i="18"/>
  <c r="LEH190" i="18"/>
  <c r="LEI190" i="18"/>
  <c r="LEJ190" i="18"/>
  <c r="LEK190" i="18"/>
  <c r="LEL190" i="18"/>
  <c r="LEM190" i="18"/>
  <c r="LEN190" i="18"/>
  <c r="LEO190" i="18"/>
  <c r="LEP190" i="18"/>
  <c r="LEQ190" i="18"/>
  <c r="LER190" i="18"/>
  <c r="LES190" i="18"/>
  <c r="LET190" i="18"/>
  <c r="LEU190" i="18"/>
  <c r="LEV190" i="18"/>
  <c r="LEW190" i="18"/>
  <c r="LEX190" i="18"/>
  <c r="LEY190" i="18"/>
  <c r="LEZ190" i="18"/>
  <c r="LFA190" i="18"/>
  <c r="LFB190" i="18"/>
  <c r="LFC190" i="18"/>
  <c r="LFD190" i="18"/>
  <c r="LFE190" i="18"/>
  <c r="LFF190" i="18"/>
  <c r="LFG190" i="18"/>
  <c r="LFH190" i="18"/>
  <c r="LFI190" i="18"/>
  <c r="LFJ190" i="18"/>
  <c r="LFK190" i="18"/>
  <c r="LFL190" i="18"/>
  <c r="LFM190" i="18"/>
  <c r="LFN190" i="18"/>
  <c r="LFO190" i="18"/>
  <c r="LFP190" i="18"/>
  <c r="LFQ190" i="18"/>
  <c r="LFR190" i="18"/>
  <c r="LFS190" i="18"/>
  <c r="LFT190" i="18"/>
  <c r="LFU190" i="18"/>
  <c r="LFV190" i="18"/>
  <c r="LFW190" i="18"/>
  <c r="LFX190" i="18"/>
  <c r="LFY190" i="18"/>
  <c r="LFZ190" i="18"/>
  <c r="LGA190" i="18"/>
  <c r="LGB190" i="18"/>
  <c r="LGC190" i="18"/>
  <c r="LGD190" i="18"/>
  <c r="LGE190" i="18"/>
  <c r="LGF190" i="18"/>
  <c r="LGG190" i="18"/>
  <c r="LGH190" i="18"/>
  <c r="LGI190" i="18"/>
  <c r="LGJ190" i="18"/>
  <c r="LGK190" i="18"/>
  <c r="LGL190" i="18"/>
  <c r="LGM190" i="18"/>
  <c r="LGN190" i="18"/>
  <c r="LGO190" i="18"/>
  <c r="LGP190" i="18"/>
  <c r="LGQ190" i="18"/>
  <c r="LGR190" i="18"/>
  <c r="LGS190" i="18"/>
  <c r="LGT190" i="18"/>
  <c r="LGU190" i="18"/>
  <c r="LGV190" i="18"/>
  <c r="LGW190" i="18"/>
  <c r="LGX190" i="18"/>
  <c r="LGY190" i="18"/>
  <c r="LGZ190" i="18"/>
  <c r="LHA190" i="18"/>
  <c r="LHB190" i="18"/>
  <c r="LHC190" i="18"/>
  <c r="LHD190" i="18"/>
  <c r="LHE190" i="18"/>
  <c r="LHF190" i="18"/>
  <c r="LHG190" i="18"/>
  <c r="LHH190" i="18"/>
  <c r="LHI190" i="18"/>
  <c r="LHJ190" i="18"/>
  <c r="LHK190" i="18"/>
  <c r="LHL190" i="18"/>
  <c r="LHM190" i="18"/>
  <c r="LHN190" i="18"/>
  <c r="LHO190" i="18"/>
  <c r="LHP190" i="18"/>
  <c r="LHQ190" i="18"/>
  <c r="LHR190" i="18"/>
  <c r="LHS190" i="18"/>
  <c r="LHT190" i="18"/>
  <c r="LHU190" i="18"/>
  <c r="LHV190" i="18"/>
  <c r="LHW190" i="18"/>
  <c r="LHX190" i="18"/>
  <c r="LHY190" i="18"/>
  <c r="LHZ190" i="18"/>
  <c r="LIA190" i="18"/>
  <c r="LIB190" i="18"/>
  <c r="LIC190" i="18"/>
  <c r="LID190" i="18"/>
  <c r="LIE190" i="18"/>
  <c r="LIF190" i="18"/>
  <c r="LIG190" i="18"/>
  <c r="LIH190" i="18"/>
  <c r="LII190" i="18"/>
  <c r="LIJ190" i="18"/>
  <c r="LIK190" i="18"/>
  <c r="LIL190" i="18"/>
  <c r="LIM190" i="18"/>
  <c r="LIN190" i="18"/>
  <c r="LIO190" i="18"/>
  <c r="LIP190" i="18"/>
  <c r="LIQ190" i="18"/>
  <c r="LIR190" i="18"/>
  <c r="LIS190" i="18"/>
  <c r="LIT190" i="18"/>
  <c r="LIU190" i="18"/>
  <c r="LIV190" i="18"/>
  <c r="LIW190" i="18"/>
  <c r="LIX190" i="18"/>
  <c r="LIY190" i="18"/>
  <c r="LIZ190" i="18"/>
  <c r="LJA190" i="18"/>
  <c r="LJB190" i="18"/>
  <c r="LJC190" i="18"/>
  <c r="LJD190" i="18"/>
  <c r="LJE190" i="18"/>
  <c r="LJF190" i="18"/>
  <c r="LJG190" i="18"/>
  <c r="LJH190" i="18"/>
  <c r="LJI190" i="18"/>
  <c r="LJJ190" i="18"/>
  <c r="LJK190" i="18"/>
  <c r="LJL190" i="18"/>
  <c r="LJM190" i="18"/>
  <c r="LJN190" i="18"/>
  <c r="LJO190" i="18"/>
  <c r="LJP190" i="18"/>
  <c r="LJQ190" i="18"/>
  <c r="LJR190" i="18"/>
  <c r="LJS190" i="18"/>
  <c r="LJT190" i="18"/>
  <c r="LJU190" i="18"/>
  <c r="LJV190" i="18"/>
  <c r="LJW190" i="18"/>
  <c r="LJX190" i="18"/>
  <c r="LJY190" i="18"/>
  <c r="LJZ190" i="18"/>
  <c r="LKA190" i="18"/>
  <c r="LKB190" i="18"/>
  <c r="LKC190" i="18"/>
  <c r="LKD190" i="18"/>
  <c r="LKE190" i="18"/>
  <c r="LKF190" i="18"/>
  <c r="LKG190" i="18"/>
  <c r="LKH190" i="18"/>
  <c r="LKI190" i="18"/>
  <c r="LKJ190" i="18"/>
  <c r="LKK190" i="18"/>
  <c r="LKL190" i="18"/>
  <c r="LKM190" i="18"/>
  <c r="LKN190" i="18"/>
  <c r="LKO190" i="18"/>
  <c r="LKP190" i="18"/>
  <c r="LKQ190" i="18"/>
  <c r="LKR190" i="18"/>
  <c r="LKS190" i="18"/>
  <c r="LKT190" i="18"/>
  <c r="LKU190" i="18"/>
  <c r="LKV190" i="18"/>
  <c r="LKW190" i="18"/>
  <c r="LKX190" i="18"/>
  <c r="LKY190" i="18"/>
  <c r="LKZ190" i="18"/>
  <c r="LLA190" i="18"/>
  <c r="LLB190" i="18"/>
  <c r="LLC190" i="18"/>
  <c r="LLD190" i="18"/>
  <c r="LLE190" i="18"/>
  <c r="LLF190" i="18"/>
  <c r="LLG190" i="18"/>
  <c r="LLH190" i="18"/>
  <c r="LLI190" i="18"/>
  <c r="LLJ190" i="18"/>
  <c r="LLK190" i="18"/>
  <c r="LLL190" i="18"/>
  <c r="LLM190" i="18"/>
  <c r="LLN190" i="18"/>
  <c r="LLO190" i="18"/>
  <c r="LLP190" i="18"/>
  <c r="LLQ190" i="18"/>
  <c r="LLR190" i="18"/>
  <c r="LLS190" i="18"/>
  <c r="LLT190" i="18"/>
  <c r="LLU190" i="18"/>
  <c r="LLV190" i="18"/>
  <c r="LLW190" i="18"/>
  <c r="LLX190" i="18"/>
  <c r="LLY190" i="18"/>
  <c r="LLZ190" i="18"/>
  <c r="LMA190" i="18"/>
  <c r="LMB190" i="18"/>
  <c r="LMC190" i="18"/>
  <c r="LMD190" i="18"/>
  <c r="LME190" i="18"/>
  <c r="LMF190" i="18"/>
  <c r="LMG190" i="18"/>
  <c r="LMH190" i="18"/>
  <c r="LMI190" i="18"/>
  <c r="LMJ190" i="18"/>
  <c r="LMK190" i="18"/>
  <c r="LML190" i="18"/>
  <c r="LMM190" i="18"/>
  <c r="LMN190" i="18"/>
  <c r="LMO190" i="18"/>
  <c r="LMP190" i="18"/>
  <c r="LMQ190" i="18"/>
  <c r="LMR190" i="18"/>
  <c r="LMS190" i="18"/>
  <c r="LMT190" i="18"/>
  <c r="LMU190" i="18"/>
  <c r="LMV190" i="18"/>
  <c r="LMW190" i="18"/>
  <c r="LMX190" i="18"/>
  <c r="LMY190" i="18"/>
  <c r="LMZ190" i="18"/>
  <c r="LNA190" i="18"/>
  <c r="LNB190" i="18"/>
  <c r="LNC190" i="18"/>
  <c r="LND190" i="18"/>
  <c r="LNE190" i="18"/>
  <c r="LNF190" i="18"/>
  <c r="LNG190" i="18"/>
  <c r="LNH190" i="18"/>
  <c r="LNI190" i="18"/>
  <c r="LNJ190" i="18"/>
  <c r="LNK190" i="18"/>
  <c r="LNL190" i="18"/>
  <c r="LNM190" i="18"/>
  <c r="LNN190" i="18"/>
  <c r="LNO190" i="18"/>
  <c r="LNP190" i="18"/>
  <c r="LNQ190" i="18"/>
  <c r="LNR190" i="18"/>
  <c r="LNS190" i="18"/>
  <c r="LNT190" i="18"/>
  <c r="LNU190" i="18"/>
  <c r="LNV190" i="18"/>
  <c r="LNW190" i="18"/>
  <c r="LNX190" i="18"/>
  <c r="LNY190" i="18"/>
  <c r="LNZ190" i="18"/>
  <c r="LOA190" i="18"/>
  <c r="LOB190" i="18"/>
  <c r="LOC190" i="18"/>
  <c r="LOD190" i="18"/>
  <c r="LOE190" i="18"/>
  <c r="LOF190" i="18"/>
  <c r="LOG190" i="18"/>
  <c r="LOH190" i="18"/>
  <c r="LOI190" i="18"/>
  <c r="LOJ190" i="18"/>
  <c r="LOK190" i="18"/>
  <c r="LOL190" i="18"/>
  <c r="LOM190" i="18"/>
  <c r="LON190" i="18"/>
  <c r="LOO190" i="18"/>
  <c r="LOP190" i="18"/>
  <c r="LOQ190" i="18"/>
  <c r="LOR190" i="18"/>
  <c r="LOS190" i="18"/>
  <c r="LOT190" i="18"/>
  <c r="LOU190" i="18"/>
  <c r="LOV190" i="18"/>
  <c r="LOW190" i="18"/>
  <c r="LOX190" i="18"/>
  <c r="LOY190" i="18"/>
  <c r="LOZ190" i="18"/>
  <c r="LPA190" i="18"/>
  <c r="LPB190" i="18"/>
  <c r="LPC190" i="18"/>
  <c r="LPD190" i="18"/>
  <c r="LPE190" i="18"/>
  <c r="LPF190" i="18"/>
  <c r="LPG190" i="18"/>
  <c r="LPH190" i="18"/>
  <c r="LPI190" i="18"/>
  <c r="LPJ190" i="18"/>
  <c r="LPK190" i="18"/>
  <c r="LPL190" i="18"/>
  <c r="LPM190" i="18"/>
  <c r="LPN190" i="18"/>
  <c r="LPO190" i="18"/>
  <c r="LPP190" i="18"/>
  <c r="LPQ190" i="18"/>
  <c r="LPR190" i="18"/>
  <c r="LPS190" i="18"/>
  <c r="LPT190" i="18"/>
  <c r="LPU190" i="18"/>
  <c r="LPV190" i="18"/>
  <c r="LPW190" i="18"/>
  <c r="LPX190" i="18"/>
  <c r="LPY190" i="18"/>
  <c r="LPZ190" i="18"/>
  <c r="LQA190" i="18"/>
  <c r="LQB190" i="18"/>
  <c r="LQC190" i="18"/>
  <c r="LQD190" i="18"/>
  <c r="LQE190" i="18"/>
  <c r="LQF190" i="18"/>
  <c r="LQG190" i="18"/>
  <c r="LQH190" i="18"/>
  <c r="LQI190" i="18"/>
  <c r="LQJ190" i="18"/>
  <c r="LQK190" i="18"/>
  <c r="LQL190" i="18"/>
  <c r="LQM190" i="18"/>
  <c r="LQN190" i="18"/>
  <c r="LQO190" i="18"/>
  <c r="LQP190" i="18"/>
  <c r="LQQ190" i="18"/>
  <c r="LQR190" i="18"/>
  <c r="LQS190" i="18"/>
  <c r="LQT190" i="18"/>
  <c r="LQU190" i="18"/>
  <c r="LQV190" i="18"/>
  <c r="LQW190" i="18"/>
  <c r="LQX190" i="18"/>
  <c r="LQY190" i="18"/>
  <c r="LQZ190" i="18"/>
  <c r="LRA190" i="18"/>
  <c r="LRB190" i="18"/>
  <c r="LRC190" i="18"/>
  <c r="LRD190" i="18"/>
  <c r="LRE190" i="18"/>
  <c r="LRF190" i="18"/>
  <c r="LRG190" i="18"/>
  <c r="LRH190" i="18"/>
  <c r="LRI190" i="18"/>
  <c r="LRJ190" i="18"/>
  <c r="LRK190" i="18"/>
  <c r="LRL190" i="18"/>
  <c r="LRM190" i="18"/>
  <c r="LRN190" i="18"/>
  <c r="LRO190" i="18"/>
  <c r="LRP190" i="18"/>
  <c r="LRQ190" i="18"/>
  <c r="LRR190" i="18"/>
  <c r="LRS190" i="18"/>
  <c r="LRT190" i="18"/>
  <c r="LRU190" i="18"/>
  <c r="LRV190" i="18"/>
  <c r="LRW190" i="18"/>
  <c r="LRX190" i="18"/>
  <c r="LRY190" i="18"/>
  <c r="LRZ190" i="18"/>
  <c r="LSA190" i="18"/>
  <c r="LSB190" i="18"/>
  <c r="LSC190" i="18"/>
  <c r="LSD190" i="18"/>
  <c r="LSE190" i="18"/>
  <c r="LSF190" i="18"/>
  <c r="LSG190" i="18"/>
  <c r="LSH190" i="18"/>
  <c r="LSI190" i="18"/>
  <c r="LSJ190" i="18"/>
  <c r="LSK190" i="18"/>
  <c r="LSL190" i="18"/>
  <c r="LSM190" i="18"/>
  <c r="LSN190" i="18"/>
  <c r="LSO190" i="18"/>
  <c r="LSP190" i="18"/>
  <c r="LSQ190" i="18"/>
  <c r="LSR190" i="18"/>
  <c r="LSS190" i="18"/>
  <c r="LST190" i="18"/>
  <c r="LSU190" i="18"/>
  <c r="LSV190" i="18"/>
  <c r="LSW190" i="18"/>
  <c r="LSX190" i="18"/>
  <c r="LSY190" i="18"/>
  <c r="LSZ190" i="18"/>
  <c r="LTA190" i="18"/>
  <c r="LTB190" i="18"/>
  <c r="LTC190" i="18"/>
  <c r="LTD190" i="18"/>
  <c r="LTE190" i="18"/>
  <c r="LTF190" i="18"/>
  <c r="LTG190" i="18"/>
  <c r="LTH190" i="18"/>
  <c r="LTI190" i="18"/>
  <c r="LTJ190" i="18"/>
  <c r="LTK190" i="18"/>
  <c r="LTL190" i="18"/>
  <c r="LTM190" i="18"/>
  <c r="LTN190" i="18"/>
  <c r="LTO190" i="18"/>
  <c r="LTP190" i="18"/>
  <c r="LTQ190" i="18"/>
  <c r="LTR190" i="18"/>
  <c r="LTS190" i="18"/>
  <c r="LTT190" i="18"/>
  <c r="LTU190" i="18"/>
  <c r="LTV190" i="18"/>
  <c r="LTW190" i="18"/>
  <c r="LTX190" i="18"/>
  <c r="LTY190" i="18"/>
  <c r="LTZ190" i="18"/>
  <c r="LUA190" i="18"/>
  <c r="LUB190" i="18"/>
  <c r="LUC190" i="18"/>
  <c r="LUD190" i="18"/>
  <c r="LUE190" i="18"/>
  <c r="LUF190" i="18"/>
  <c r="LUG190" i="18"/>
  <c r="LUH190" i="18"/>
  <c r="LUI190" i="18"/>
  <c r="LUJ190" i="18"/>
  <c r="LUK190" i="18"/>
  <c r="LUL190" i="18"/>
  <c r="LUM190" i="18"/>
  <c r="LUN190" i="18"/>
  <c r="LUO190" i="18"/>
  <c r="LUP190" i="18"/>
  <c r="LUQ190" i="18"/>
  <c r="LUR190" i="18"/>
  <c r="LUS190" i="18"/>
  <c r="LUT190" i="18"/>
  <c r="LUU190" i="18"/>
  <c r="LUV190" i="18"/>
  <c r="LUW190" i="18"/>
  <c r="LUX190" i="18"/>
  <c r="LUY190" i="18"/>
  <c r="LUZ190" i="18"/>
  <c r="LVA190" i="18"/>
  <c r="LVB190" i="18"/>
  <c r="LVC190" i="18"/>
  <c r="LVD190" i="18"/>
  <c r="LVE190" i="18"/>
  <c r="LVF190" i="18"/>
  <c r="LVG190" i="18"/>
  <c r="LVH190" i="18"/>
  <c r="LVI190" i="18"/>
  <c r="LVJ190" i="18"/>
  <c r="LVK190" i="18"/>
  <c r="LVL190" i="18"/>
  <c r="LVM190" i="18"/>
  <c r="LVN190" i="18"/>
  <c r="LVO190" i="18"/>
  <c r="LVP190" i="18"/>
  <c r="LVQ190" i="18"/>
  <c r="LVR190" i="18"/>
  <c r="LVS190" i="18"/>
  <c r="LVT190" i="18"/>
  <c r="LVU190" i="18"/>
  <c r="LVV190" i="18"/>
  <c r="LVW190" i="18"/>
  <c r="LVX190" i="18"/>
  <c r="LVY190" i="18"/>
  <c r="LVZ190" i="18"/>
  <c r="LWA190" i="18"/>
  <c r="LWB190" i="18"/>
  <c r="LWC190" i="18"/>
  <c r="LWD190" i="18"/>
  <c r="LWE190" i="18"/>
  <c r="LWF190" i="18"/>
  <c r="LWG190" i="18"/>
  <c r="LWH190" i="18"/>
  <c r="LWI190" i="18"/>
  <c r="LWJ190" i="18"/>
  <c r="LWK190" i="18"/>
  <c r="LWL190" i="18"/>
  <c r="LWM190" i="18"/>
  <c r="LWN190" i="18"/>
  <c r="LWO190" i="18"/>
  <c r="LWP190" i="18"/>
  <c r="LWQ190" i="18"/>
  <c r="LWR190" i="18"/>
  <c r="LWS190" i="18"/>
  <c r="LWT190" i="18"/>
  <c r="LWU190" i="18"/>
  <c r="LWV190" i="18"/>
  <c r="LWW190" i="18"/>
  <c r="LWX190" i="18"/>
  <c r="LWY190" i="18"/>
  <c r="LWZ190" i="18"/>
  <c r="LXA190" i="18"/>
  <c r="LXB190" i="18"/>
  <c r="LXC190" i="18"/>
  <c r="LXD190" i="18"/>
  <c r="LXE190" i="18"/>
  <c r="LXF190" i="18"/>
  <c r="LXG190" i="18"/>
  <c r="LXH190" i="18"/>
  <c r="LXI190" i="18"/>
  <c r="LXJ190" i="18"/>
  <c r="LXK190" i="18"/>
  <c r="LXL190" i="18"/>
  <c r="LXM190" i="18"/>
  <c r="LXN190" i="18"/>
  <c r="LXO190" i="18"/>
  <c r="LXP190" i="18"/>
  <c r="LXQ190" i="18"/>
  <c r="LXR190" i="18"/>
  <c r="LXS190" i="18"/>
  <c r="LXT190" i="18"/>
  <c r="LXU190" i="18"/>
  <c r="LXV190" i="18"/>
  <c r="LXW190" i="18"/>
  <c r="LXX190" i="18"/>
  <c r="LXY190" i="18"/>
  <c r="LXZ190" i="18"/>
  <c r="LYA190" i="18"/>
  <c r="LYB190" i="18"/>
  <c r="LYC190" i="18"/>
  <c r="LYD190" i="18"/>
  <c r="LYE190" i="18"/>
  <c r="LYF190" i="18"/>
  <c r="LYG190" i="18"/>
  <c r="LYH190" i="18"/>
  <c r="LYI190" i="18"/>
  <c r="LYJ190" i="18"/>
  <c r="LYK190" i="18"/>
  <c r="LYL190" i="18"/>
  <c r="LYM190" i="18"/>
  <c r="LYN190" i="18"/>
  <c r="LYO190" i="18"/>
  <c r="LYP190" i="18"/>
  <c r="LYQ190" i="18"/>
  <c r="LYR190" i="18"/>
  <c r="LYS190" i="18"/>
  <c r="LYT190" i="18"/>
  <c r="LYU190" i="18"/>
  <c r="LYV190" i="18"/>
  <c r="LYW190" i="18"/>
  <c r="LYX190" i="18"/>
  <c r="LYY190" i="18"/>
  <c r="LYZ190" i="18"/>
  <c r="LZA190" i="18"/>
  <c r="LZB190" i="18"/>
  <c r="LZC190" i="18"/>
  <c r="LZD190" i="18"/>
  <c r="LZE190" i="18"/>
  <c r="LZF190" i="18"/>
  <c r="LZG190" i="18"/>
  <c r="LZH190" i="18"/>
  <c r="LZI190" i="18"/>
  <c r="LZJ190" i="18"/>
  <c r="LZK190" i="18"/>
  <c r="LZL190" i="18"/>
  <c r="LZM190" i="18"/>
  <c r="LZN190" i="18"/>
  <c r="LZO190" i="18"/>
  <c r="LZP190" i="18"/>
  <c r="LZQ190" i="18"/>
  <c r="LZR190" i="18"/>
  <c r="LZS190" i="18"/>
  <c r="LZT190" i="18"/>
  <c r="LZU190" i="18"/>
  <c r="LZV190" i="18"/>
  <c r="LZW190" i="18"/>
  <c r="LZX190" i="18"/>
  <c r="LZY190" i="18"/>
  <c r="LZZ190" i="18"/>
  <c r="MAA190" i="18"/>
  <c r="MAB190" i="18"/>
  <c r="MAC190" i="18"/>
  <c r="MAD190" i="18"/>
  <c r="MAE190" i="18"/>
  <c r="MAF190" i="18"/>
  <c r="MAG190" i="18"/>
  <c r="MAH190" i="18"/>
  <c r="MAI190" i="18"/>
  <c r="MAJ190" i="18"/>
  <c r="MAK190" i="18"/>
  <c r="MAL190" i="18"/>
  <c r="MAM190" i="18"/>
  <c r="MAN190" i="18"/>
  <c r="MAO190" i="18"/>
  <c r="MAP190" i="18"/>
  <c r="MAQ190" i="18"/>
  <c r="MAR190" i="18"/>
  <c r="MAS190" i="18"/>
  <c r="MAT190" i="18"/>
  <c r="MAU190" i="18"/>
  <c r="MAV190" i="18"/>
  <c r="MAW190" i="18"/>
  <c r="MAX190" i="18"/>
  <c r="MAY190" i="18"/>
  <c r="MAZ190" i="18"/>
  <c r="MBA190" i="18"/>
  <c r="MBB190" i="18"/>
  <c r="MBC190" i="18"/>
  <c r="MBD190" i="18"/>
  <c r="MBE190" i="18"/>
  <c r="MBF190" i="18"/>
  <c r="MBG190" i="18"/>
  <c r="MBH190" i="18"/>
  <c r="MBI190" i="18"/>
  <c r="MBJ190" i="18"/>
  <c r="MBK190" i="18"/>
  <c r="MBL190" i="18"/>
  <c r="MBM190" i="18"/>
  <c r="MBN190" i="18"/>
  <c r="MBO190" i="18"/>
  <c r="MBP190" i="18"/>
  <c r="MBQ190" i="18"/>
  <c r="MBR190" i="18"/>
  <c r="MBS190" i="18"/>
  <c r="MBT190" i="18"/>
  <c r="MBU190" i="18"/>
  <c r="MBV190" i="18"/>
  <c r="MBW190" i="18"/>
  <c r="MBX190" i="18"/>
  <c r="MBY190" i="18"/>
  <c r="MBZ190" i="18"/>
  <c r="MCA190" i="18"/>
  <c r="MCB190" i="18"/>
  <c r="MCC190" i="18"/>
  <c r="MCD190" i="18"/>
  <c r="MCE190" i="18"/>
  <c r="MCF190" i="18"/>
  <c r="MCG190" i="18"/>
  <c r="MCH190" i="18"/>
  <c r="MCI190" i="18"/>
  <c r="MCJ190" i="18"/>
  <c r="MCK190" i="18"/>
  <c r="MCL190" i="18"/>
  <c r="MCM190" i="18"/>
  <c r="MCN190" i="18"/>
  <c r="MCO190" i="18"/>
  <c r="MCP190" i="18"/>
  <c r="MCQ190" i="18"/>
  <c r="MCR190" i="18"/>
  <c r="MCS190" i="18"/>
  <c r="MCT190" i="18"/>
  <c r="MCU190" i="18"/>
  <c r="MCV190" i="18"/>
  <c r="MCW190" i="18"/>
  <c r="MCX190" i="18"/>
  <c r="MCY190" i="18"/>
  <c r="MCZ190" i="18"/>
  <c r="MDA190" i="18"/>
  <c r="MDB190" i="18"/>
  <c r="MDC190" i="18"/>
  <c r="MDD190" i="18"/>
  <c r="MDE190" i="18"/>
  <c r="MDF190" i="18"/>
  <c r="MDG190" i="18"/>
  <c r="MDH190" i="18"/>
  <c r="MDI190" i="18"/>
  <c r="MDJ190" i="18"/>
  <c r="MDK190" i="18"/>
  <c r="MDL190" i="18"/>
  <c r="MDM190" i="18"/>
  <c r="MDN190" i="18"/>
  <c r="MDO190" i="18"/>
  <c r="MDP190" i="18"/>
  <c r="MDQ190" i="18"/>
  <c r="MDR190" i="18"/>
  <c r="MDS190" i="18"/>
  <c r="MDT190" i="18"/>
  <c r="MDU190" i="18"/>
  <c r="MDV190" i="18"/>
  <c r="MDW190" i="18"/>
  <c r="MDX190" i="18"/>
  <c r="MDY190" i="18"/>
  <c r="MDZ190" i="18"/>
  <c r="MEA190" i="18"/>
  <c r="MEB190" i="18"/>
  <c r="MEC190" i="18"/>
  <c r="MED190" i="18"/>
  <c r="MEE190" i="18"/>
  <c r="MEF190" i="18"/>
  <c r="MEG190" i="18"/>
  <c r="MEH190" i="18"/>
  <c r="MEI190" i="18"/>
  <c r="MEJ190" i="18"/>
  <c r="MEK190" i="18"/>
  <c r="MEL190" i="18"/>
  <c r="MEM190" i="18"/>
  <c r="MEN190" i="18"/>
  <c r="MEO190" i="18"/>
  <c r="MEP190" i="18"/>
  <c r="MEQ190" i="18"/>
  <c r="MER190" i="18"/>
  <c r="MES190" i="18"/>
  <c r="MET190" i="18"/>
  <c r="MEU190" i="18"/>
  <c r="MEV190" i="18"/>
  <c r="MEW190" i="18"/>
  <c r="MEX190" i="18"/>
  <c r="MEY190" i="18"/>
  <c r="MEZ190" i="18"/>
  <c r="MFA190" i="18"/>
  <c r="MFB190" i="18"/>
  <c r="MFC190" i="18"/>
  <c r="MFD190" i="18"/>
  <c r="MFE190" i="18"/>
  <c r="MFF190" i="18"/>
  <c r="MFG190" i="18"/>
  <c r="MFH190" i="18"/>
  <c r="MFI190" i="18"/>
  <c r="MFJ190" i="18"/>
  <c r="MFK190" i="18"/>
  <c r="MFL190" i="18"/>
  <c r="MFM190" i="18"/>
  <c r="MFN190" i="18"/>
  <c r="MFO190" i="18"/>
  <c r="MFP190" i="18"/>
  <c r="MFQ190" i="18"/>
  <c r="MFR190" i="18"/>
  <c r="MFS190" i="18"/>
  <c r="MFT190" i="18"/>
  <c r="MFU190" i="18"/>
  <c r="MFV190" i="18"/>
  <c r="MFW190" i="18"/>
  <c r="MFX190" i="18"/>
  <c r="MFY190" i="18"/>
  <c r="MFZ190" i="18"/>
  <c r="MGA190" i="18"/>
  <c r="MGB190" i="18"/>
  <c r="MGC190" i="18"/>
  <c r="MGD190" i="18"/>
  <c r="MGE190" i="18"/>
  <c r="MGF190" i="18"/>
  <c r="MGG190" i="18"/>
  <c r="MGH190" i="18"/>
  <c r="MGI190" i="18"/>
  <c r="MGJ190" i="18"/>
  <c r="MGK190" i="18"/>
  <c r="MGL190" i="18"/>
  <c r="MGM190" i="18"/>
  <c r="MGN190" i="18"/>
  <c r="MGO190" i="18"/>
  <c r="MGP190" i="18"/>
  <c r="MGQ190" i="18"/>
  <c r="MGR190" i="18"/>
  <c r="MGS190" i="18"/>
  <c r="MGT190" i="18"/>
  <c r="MGU190" i="18"/>
  <c r="MGV190" i="18"/>
  <c r="MGW190" i="18"/>
  <c r="MGX190" i="18"/>
  <c r="MGY190" i="18"/>
  <c r="MGZ190" i="18"/>
  <c r="MHA190" i="18"/>
  <c r="MHB190" i="18"/>
  <c r="MHC190" i="18"/>
  <c r="MHD190" i="18"/>
  <c r="MHE190" i="18"/>
  <c r="MHF190" i="18"/>
  <c r="MHG190" i="18"/>
  <c r="MHH190" i="18"/>
  <c r="MHI190" i="18"/>
  <c r="MHJ190" i="18"/>
  <c r="MHK190" i="18"/>
  <c r="MHL190" i="18"/>
  <c r="MHM190" i="18"/>
  <c r="MHN190" i="18"/>
  <c r="MHO190" i="18"/>
  <c r="MHP190" i="18"/>
  <c r="MHQ190" i="18"/>
  <c r="MHR190" i="18"/>
  <c r="MHS190" i="18"/>
  <c r="MHT190" i="18"/>
  <c r="MHU190" i="18"/>
  <c r="MHV190" i="18"/>
  <c r="MHW190" i="18"/>
  <c r="MHX190" i="18"/>
  <c r="MHY190" i="18"/>
  <c r="MHZ190" i="18"/>
  <c r="MIA190" i="18"/>
  <c r="MIB190" i="18"/>
  <c r="MIC190" i="18"/>
  <c r="MID190" i="18"/>
  <c r="MIE190" i="18"/>
  <c r="MIF190" i="18"/>
  <c r="MIG190" i="18"/>
  <c r="MIH190" i="18"/>
  <c r="MII190" i="18"/>
  <c r="MIJ190" i="18"/>
  <c r="MIK190" i="18"/>
  <c r="MIL190" i="18"/>
  <c r="MIM190" i="18"/>
  <c r="MIN190" i="18"/>
  <c r="MIO190" i="18"/>
  <c r="MIP190" i="18"/>
  <c r="MIQ190" i="18"/>
  <c r="MIR190" i="18"/>
  <c r="MIS190" i="18"/>
  <c r="MIT190" i="18"/>
  <c r="MIU190" i="18"/>
  <c r="MIV190" i="18"/>
  <c r="MIW190" i="18"/>
  <c r="MIX190" i="18"/>
  <c r="MIY190" i="18"/>
  <c r="MIZ190" i="18"/>
  <c r="MJA190" i="18"/>
  <c r="MJB190" i="18"/>
  <c r="MJC190" i="18"/>
  <c r="MJD190" i="18"/>
  <c r="MJE190" i="18"/>
  <c r="MJF190" i="18"/>
  <c r="MJG190" i="18"/>
  <c r="MJH190" i="18"/>
  <c r="MJI190" i="18"/>
  <c r="MJJ190" i="18"/>
  <c r="MJK190" i="18"/>
  <c r="MJL190" i="18"/>
  <c r="MJM190" i="18"/>
  <c r="MJN190" i="18"/>
  <c r="MJO190" i="18"/>
  <c r="MJP190" i="18"/>
  <c r="MJQ190" i="18"/>
  <c r="MJR190" i="18"/>
  <c r="MJS190" i="18"/>
  <c r="MJT190" i="18"/>
  <c r="MJU190" i="18"/>
  <c r="MJV190" i="18"/>
  <c r="MJW190" i="18"/>
  <c r="MJX190" i="18"/>
  <c r="MJY190" i="18"/>
  <c r="MJZ190" i="18"/>
  <c r="MKA190" i="18"/>
  <c r="MKB190" i="18"/>
  <c r="MKC190" i="18"/>
  <c r="MKD190" i="18"/>
  <c r="MKE190" i="18"/>
  <c r="MKF190" i="18"/>
  <c r="MKG190" i="18"/>
  <c r="MKH190" i="18"/>
  <c r="MKI190" i="18"/>
  <c r="MKJ190" i="18"/>
  <c r="MKK190" i="18"/>
  <c r="MKL190" i="18"/>
  <c r="MKM190" i="18"/>
  <c r="MKN190" i="18"/>
  <c r="MKO190" i="18"/>
  <c r="MKP190" i="18"/>
  <c r="MKQ190" i="18"/>
  <c r="MKR190" i="18"/>
  <c r="MKS190" i="18"/>
  <c r="MKT190" i="18"/>
  <c r="MKU190" i="18"/>
  <c r="MKV190" i="18"/>
  <c r="MKW190" i="18"/>
  <c r="MKX190" i="18"/>
  <c r="MKY190" i="18"/>
  <c r="MKZ190" i="18"/>
  <c r="MLA190" i="18"/>
  <c r="MLB190" i="18"/>
  <c r="MLC190" i="18"/>
  <c r="MLD190" i="18"/>
  <c r="MLE190" i="18"/>
  <c r="MLF190" i="18"/>
  <c r="MLG190" i="18"/>
  <c r="MLH190" i="18"/>
  <c r="MLI190" i="18"/>
  <c r="MLJ190" i="18"/>
  <c r="MLK190" i="18"/>
  <c r="MLL190" i="18"/>
  <c r="MLM190" i="18"/>
  <c r="MLN190" i="18"/>
  <c r="MLO190" i="18"/>
  <c r="MLP190" i="18"/>
  <c r="MLQ190" i="18"/>
  <c r="MLR190" i="18"/>
  <c r="MLS190" i="18"/>
  <c r="MLT190" i="18"/>
  <c r="MLU190" i="18"/>
  <c r="MLV190" i="18"/>
  <c r="MLW190" i="18"/>
  <c r="MLX190" i="18"/>
  <c r="MLY190" i="18"/>
  <c r="MLZ190" i="18"/>
  <c r="MMA190" i="18"/>
  <c r="MMB190" i="18"/>
  <c r="MMC190" i="18"/>
  <c r="MMD190" i="18"/>
  <c r="MME190" i="18"/>
  <c r="MMF190" i="18"/>
  <c r="MMG190" i="18"/>
  <c r="MMH190" i="18"/>
  <c r="MMI190" i="18"/>
  <c r="MMJ190" i="18"/>
  <c r="MMK190" i="18"/>
  <c r="MML190" i="18"/>
  <c r="MMM190" i="18"/>
  <c r="MMN190" i="18"/>
  <c r="MMO190" i="18"/>
  <c r="MMP190" i="18"/>
  <c r="MMQ190" i="18"/>
  <c r="MMR190" i="18"/>
  <c r="MMS190" i="18"/>
  <c r="MMT190" i="18"/>
  <c r="MMU190" i="18"/>
  <c r="MMV190" i="18"/>
  <c r="MMW190" i="18"/>
  <c r="MMX190" i="18"/>
  <c r="MMY190" i="18"/>
  <c r="MMZ190" i="18"/>
  <c r="MNA190" i="18"/>
  <c r="MNB190" i="18"/>
  <c r="MNC190" i="18"/>
  <c r="MND190" i="18"/>
  <c r="MNE190" i="18"/>
  <c r="MNF190" i="18"/>
  <c r="MNG190" i="18"/>
  <c r="MNH190" i="18"/>
  <c r="MNI190" i="18"/>
  <c r="MNJ190" i="18"/>
  <c r="MNK190" i="18"/>
  <c r="MNL190" i="18"/>
  <c r="MNM190" i="18"/>
  <c r="MNN190" i="18"/>
  <c r="MNO190" i="18"/>
  <c r="MNP190" i="18"/>
  <c r="MNQ190" i="18"/>
  <c r="MNR190" i="18"/>
  <c r="MNS190" i="18"/>
  <c r="MNT190" i="18"/>
  <c r="MNU190" i="18"/>
  <c r="MNV190" i="18"/>
  <c r="MNW190" i="18"/>
  <c r="MNX190" i="18"/>
  <c r="MNY190" i="18"/>
  <c r="MNZ190" i="18"/>
  <c r="MOA190" i="18"/>
  <c r="MOB190" i="18"/>
  <c r="MOC190" i="18"/>
  <c r="MOD190" i="18"/>
  <c r="MOE190" i="18"/>
  <c r="MOF190" i="18"/>
  <c r="MOG190" i="18"/>
  <c r="MOH190" i="18"/>
  <c r="MOI190" i="18"/>
  <c r="MOJ190" i="18"/>
  <c r="MOK190" i="18"/>
  <c r="MOL190" i="18"/>
  <c r="MOM190" i="18"/>
  <c r="MON190" i="18"/>
  <c r="MOO190" i="18"/>
  <c r="MOP190" i="18"/>
  <c r="MOQ190" i="18"/>
  <c r="MOR190" i="18"/>
  <c r="MOS190" i="18"/>
  <c r="MOT190" i="18"/>
  <c r="MOU190" i="18"/>
  <c r="MOV190" i="18"/>
  <c r="MOW190" i="18"/>
  <c r="MOX190" i="18"/>
  <c r="MOY190" i="18"/>
  <c r="MOZ190" i="18"/>
  <c r="MPA190" i="18"/>
  <c r="MPB190" i="18"/>
  <c r="MPC190" i="18"/>
  <c r="MPD190" i="18"/>
  <c r="MPE190" i="18"/>
  <c r="MPF190" i="18"/>
  <c r="MPG190" i="18"/>
  <c r="MPH190" i="18"/>
  <c r="MPI190" i="18"/>
  <c r="MPJ190" i="18"/>
  <c r="MPK190" i="18"/>
  <c r="MPL190" i="18"/>
  <c r="MPM190" i="18"/>
  <c r="MPN190" i="18"/>
  <c r="MPO190" i="18"/>
  <c r="MPP190" i="18"/>
  <c r="MPQ190" i="18"/>
  <c r="MPR190" i="18"/>
  <c r="MPS190" i="18"/>
  <c r="MPT190" i="18"/>
  <c r="MPU190" i="18"/>
  <c r="MPV190" i="18"/>
  <c r="MPW190" i="18"/>
  <c r="MPX190" i="18"/>
  <c r="MPY190" i="18"/>
  <c r="MPZ190" i="18"/>
  <c r="MQA190" i="18"/>
  <c r="MQB190" i="18"/>
  <c r="MQC190" i="18"/>
  <c r="MQD190" i="18"/>
  <c r="MQE190" i="18"/>
  <c r="MQF190" i="18"/>
  <c r="MQG190" i="18"/>
  <c r="MQH190" i="18"/>
  <c r="MQI190" i="18"/>
  <c r="MQJ190" i="18"/>
  <c r="MQK190" i="18"/>
  <c r="MQL190" i="18"/>
  <c r="MQM190" i="18"/>
  <c r="MQN190" i="18"/>
  <c r="MQO190" i="18"/>
  <c r="MQP190" i="18"/>
  <c r="MQQ190" i="18"/>
  <c r="MQR190" i="18"/>
  <c r="MQS190" i="18"/>
  <c r="MQT190" i="18"/>
  <c r="MQU190" i="18"/>
  <c r="MQV190" i="18"/>
  <c r="MQW190" i="18"/>
  <c r="MQX190" i="18"/>
  <c r="MQY190" i="18"/>
  <c r="MQZ190" i="18"/>
  <c r="MRA190" i="18"/>
  <c r="MRB190" i="18"/>
  <c r="MRC190" i="18"/>
  <c r="MRD190" i="18"/>
  <c r="MRE190" i="18"/>
  <c r="MRF190" i="18"/>
  <c r="MRG190" i="18"/>
  <c r="MRH190" i="18"/>
  <c r="MRI190" i="18"/>
  <c r="MRJ190" i="18"/>
  <c r="MRK190" i="18"/>
  <c r="MRL190" i="18"/>
  <c r="MRM190" i="18"/>
  <c r="MRN190" i="18"/>
  <c r="MRO190" i="18"/>
  <c r="MRP190" i="18"/>
  <c r="MRQ190" i="18"/>
  <c r="MRR190" i="18"/>
  <c r="MRS190" i="18"/>
  <c r="MRT190" i="18"/>
  <c r="MRU190" i="18"/>
  <c r="MRV190" i="18"/>
  <c r="MRW190" i="18"/>
  <c r="MRX190" i="18"/>
  <c r="MRY190" i="18"/>
  <c r="MRZ190" i="18"/>
  <c r="MSA190" i="18"/>
  <c r="MSB190" i="18"/>
  <c r="MSC190" i="18"/>
  <c r="MSD190" i="18"/>
  <c r="MSE190" i="18"/>
  <c r="MSF190" i="18"/>
  <c r="MSG190" i="18"/>
  <c r="MSH190" i="18"/>
  <c r="MSI190" i="18"/>
  <c r="MSJ190" i="18"/>
  <c r="MSK190" i="18"/>
  <c r="MSL190" i="18"/>
  <c r="MSM190" i="18"/>
  <c r="MSN190" i="18"/>
  <c r="MSO190" i="18"/>
  <c r="MSP190" i="18"/>
  <c r="MSQ190" i="18"/>
  <c r="MSR190" i="18"/>
  <c r="MSS190" i="18"/>
  <c r="MST190" i="18"/>
  <c r="MSU190" i="18"/>
  <c r="MSV190" i="18"/>
  <c r="MSW190" i="18"/>
  <c r="MSX190" i="18"/>
  <c r="MSY190" i="18"/>
  <c r="MSZ190" i="18"/>
  <c r="MTA190" i="18"/>
  <c r="MTB190" i="18"/>
  <c r="MTC190" i="18"/>
  <c r="MTD190" i="18"/>
  <c r="MTE190" i="18"/>
  <c r="MTF190" i="18"/>
  <c r="MTG190" i="18"/>
  <c r="MTH190" i="18"/>
  <c r="MTI190" i="18"/>
  <c r="MTJ190" i="18"/>
  <c r="MTK190" i="18"/>
  <c r="MTL190" i="18"/>
  <c r="MTM190" i="18"/>
  <c r="MTN190" i="18"/>
  <c r="MTO190" i="18"/>
  <c r="MTP190" i="18"/>
  <c r="MTQ190" i="18"/>
  <c r="MTR190" i="18"/>
  <c r="MTS190" i="18"/>
  <c r="MTT190" i="18"/>
  <c r="MTU190" i="18"/>
  <c r="MTV190" i="18"/>
  <c r="MTW190" i="18"/>
  <c r="MTX190" i="18"/>
  <c r="MTY190" i="18"/>
  <c r="MTZ190" i="18"/>
  <c r="MUA190" i="18"/>
  <c r="MUB190" i="18"/>
  <c r="MUC190" i="18"/>
  <c r="MUD190" i="18"/>
  <c r="MUE190" i="18"/>
  <c r="MUF190" i="18"/>
  <c r="MUG190" i="18"/>
  <c r="MUH190" i="18"/>
  <c r="MUI190" i="18"/>
  <c r="MUJ190" i="18"/>
  <c r="MUK190" i="18"/>
  <c r="MUL190" i="18"/>
  <c r="MUM190" i="18"/>
  <c r="MUN190" i="18"/>
  <c r="MUO190" i="18"/>
  <c r="MUP190" i="18"/>
  <c r="MUQ190" i="18"/>
  <c r="MUR190" i="18"/>
  <c r="MUS190" i="18"/>
  <c r="MUT190" i="18"/>
  <c r="MUU190" i="18"/>
  <c r="MUV190" i="18"/>
  <c r="MUW190" i="18"/>
  <c r="MUX190" i="18"/>
  <c r="MUY190" i="18"/>
  <c r="MUZ190" i="18"/>
  <c r="MVA190" i="18"/>
  <c r="MVB190" i="18"/>
  <c r="MVC190" i="18"/>
  <c r="MVD190" i="18"/>
  <c r="MVE190" i="18"/>
  <c r="MVF190" i="18"/>
  <c r="MVG190" i="18"/>
  <c r="MVH190" i="18"/>
  <c r="MVI190" i="18"/>
  <c r="MVJ190" i="18"/>
  <c r="MVK190" i="18"/>
  <c r="MVL190" i="18"/>
  <c r="MVM190" i="18"/>
  <c r="MVN190" i="18"/>
  <c r="MVO190" i="18"/>
  <c r="MVP190" i="18"/>
  <c r="MVQ190" i="18"/>
  <c r="MVR190" i="18"/>
  <c r="MVS190" i="18"/>
  <c r="MVT190" i="18"/>
  <c r="MVU190" i="18"/>
  <c r="MVV190" i="18"/>
  <c r="MVW190" i="18"/>
  <c r="MVX190" i="18"/>
  <c r="MVY190" i="18"/>
  <c r="MVZ190" i="18"/>
  <c r="MWA190" i="18"/>
  <c r="MWB190" i="18"/>
  <c r="MWC190" i="18"/>
  <c r="MWD190" i="18"/>
  <c r="MWE190" i="18"/>
  <c r="MWF190" i="18"/>
  <c r="MWG190" i="18"/>
  <c r="MWH190" i="18"/>
  <c r="MWI190" i="18"/>
  <c r="MWJ190" i="18"/>
  <c r="MWK190" i="18"/>
  <c r="MWL190" i="18"/>
  <c r="MWM190" i="18"/>
  <c r="MWN190" i="18"/>
  <c r="MWO190" i="18"/>
  <c r="MWP190" i="18"/>
  <c r="MWQ190" i="18"/>
  <c r="MWR190" i="18"/>
  <c r="MWS190" i="18"/>
  <c r="MWT190" i="18"/>
  <c r="MWU190" i="18"/>
  <c r="MWV190" i="18"/>
  <c r="MWW190" i="18"/>
  <c r="MWX190" i="18"/>
  <c r="MWY190" i="18"/>
  <c r="MWZ190" i="18"/>
  <c r="MXA190" i="18"/>
  <c r="MXB190" i="18"/>
  <c r="MXC190" i="18"/>
  <c r="MXD190" i="18"/>
  <c r="MXE190" i="18"/>
  <c r="MXF190" i="18"/>
  <c r="MXG190" i="18"/>
  <c r="MXH190" i="18"/>
  <c r="MXI190" i="18"/>
  <c r="MXJ190" i="18"/>
  <c r="MXK190" i="18"/>
  <c r="MXL190" i="18"/>
  <c r="MXM190" i="18"/>
  <c r="MXN190" i="18"/>
  <c r="MXO190" i="18"/>
  <c r="MXP190" i="18"/>
  <c r="MXQ190" i="18"/>
  <c r="MXR190" i="18"/>
  <c r="MXS190" i="18"/>
  <c r="MXT190" i="18"/>
  <c r="MXU190" i="18"/>
  <c r="MXV190" i="18"/>
  <c r="MXW190" i="18"/>
  <c r="MXX190" i="18"/>
  <c r="MXY190" i="18"/>
  <c r="MXZ190" i="18"/>
  <c r="MYA190" i="18"/>
  <c r="MYB190" i="18"/>
  <c r="MYC190" i="18"/>
  <c r="MYD190" i="18"/>
  <c r="MYE190" i="18"/>
  <c r="MYF190" i="18"/>
  <c r="MYG190" i="18"/>
  <c r="MYH190" i="18"/>
  <c r="MYI190" i="18"/>
  <c r="MYJ190" i="18"/>
  <c r="MYK190" i="18"/>
  <c r="MYL190" i="18"/>
  <c r="MYM190" i="18"/>
  <c r="MYN190" i="18"/>
  <c r="MYO190" i="18"/>
  <c r="MYP190" i="18"/>
  <c r="MYQ190" i="18"/>
  <c r="MYR190" i="18"/>
  <c r="MYS190" i="18"/>
  <c r="MYT190" i="18"/>
  <c r="MYU190" i="18"/>
  <c r="MYV190" i="18"/>
  <c r="MYW190" i="18"/>
  <c r="MYX190" i="18"/>
  <c r="MYY190" i="18"/>
  <c r="MYZ190" i="18"/>
  <c r="MZA190" i="18"/>
  <c r="MZB190" i="18"/>
  <c r="MZC190" i="18"/>
  <c r="MZD190" i="18"/>
  <c r="MZE190" i="18"/>
  <c r="MZF190" i="18"/>
  <c r="MZG190" i="18"/>
  <c r="MZH190" i="18"/>
  <c r="MZI190" i="18"/>
  <c r="MZJ190" i="18"/>
  <c r="MZK190" i="18"/>
  <c r="MZL190" i="18"/>
  <c r="MZM190" i="18"/>
  <c r="MZN190" i="18"/>
  <c r="MZO190" i="18"/>
  <c r="MZP190" i="18"/>
  <c r="MZQ190" i="18"/>
  <c r="MZR190" i="18"/>
  <c r="MZS190" i="18"/>
  <c r="MZT190" i="18"/>
  <c r="MZU190" i="18"/>
  <c r="MZV190" i="18"/>
  <c r="MZW190" i="18"/>
  <c r="MZX190" i="18"/>
  <c r="MZY190" i="18"/>
  <c r="MZZ190" i="18"/>
  <c r="NAA190" i="18"/>
  <c r="NAB190" i="18"/>
  <c r="NAC190" i="18"/>
  <c r="NAD190" i="18"/>
  <c r="NAE190" i="18"/>
  <c r="NAF190" i="18"/>
  <c r="NAG190" i="18"/>
  <c r="NAH190" i="18"/>
  <c r="NAI190" i="18"/>
  <c r="NAJ190" i="18"/>
  <c r="NAK190" i="18"/>
  <c r="NAL190" i="18"/>
  <c r="NAM190" i="18"/>
  <c r="NAN190" i="18"/>
  <c r="NAO190" i="18"/>
  <c r="NAP190" i="18"/>
  <c r="NAQ190" i="18"/>
  <c r="NAR190" i="18"/>
  <c r="NAS190" i="18"/>
  <c r="NAT190" i="18"/>
  <c r="NAU190" i="18"/>
  <c r="NAV190" i="18"/>
  <c r="NAW190" i="18"/>
  <c r="NAX190" i="18"/>
  <c r="NAY190" i="18"/>
  <c r="NAZ190" i="18"/>
  <c r="NBA190" i="18"/>
  <c r="NBB190" i="18"/>
  <c r="NBC190" i="18"/>
  <c r="NBD190" i="18"/>
  <c r="NBE190" i="18"/>
  <c r="NBF190" i="18"/>
  <c r="NBG190" i="18"/>
  <c r="NBH190" i="18"/>
  <c r="NBI190" i="18"/>
  <c r="NBJ190" i="18"/>
  <c r="NBK190" i="18"/>
  <c r="NBL190" i="18"/>
  <c r="NBM190" i="18"/>
  <c r="NBN190" i="18"/>
  <c r="NBO190" i="18"/>
  <c r="NBP190" i="18"/>
  <c r="NBQ190" i="18"/>
  <c r="NBR190" i="18"/>
  <c r="NBS190" i="18"/>
  <c r="NBT190" i="18"/>
  <c r="NBU190" i="18"/>
  <c r="NBV190" i="18"/>
  <c r="NBW190" i="18"/>
  <c r="NBX190" i="18"/>
  <c r="NBY190" i="18"/>
  <c r="NBZ190" i="18"/>
  <c r="NCA190" i="18"/>
  <c r="NCB190" i="18"/>
  <c r="NCC190" i="18"/>
  <c r="NCD190" i="18"/>
  <c r="NCE190" i="18"/>
  <c r="NCF190" i="18"/>
  <c r="NCG190" i="18"/>
  <c r="NCH190" i="18"/>
  <c r="NCI190" i="18"/>
  <c r="NCJ190" i="18"/>
  <c r="NCK190" i="18"/>
  <c r="NCL190" i="18"/>
  <c r="NCM190" i="18"/>
  <c r="NCN190" i="18"/>
  <c r="NCO190" i="18"/>
  <c r="NCP190" i="18"/>
  <c r="NCQ190" i="18"/>
  <c r="NCR190" i="18"/>
  <c r="NCS190" i="18"/>
  <c r="NCT190" i="18"/>
  <c r="NCU190" i="18"/>
  <c r="NCV190" i="18"/>
  <c r="NCW190" i="18"/>
  <c r="NCX190" i="18"/>
  <c r="NCY190" i="18"/>
  <c r="NCZ190" i="18"/>
  <c r="NDA190" i="18"/>
  <c r="NDB190" i="18"/>
  <c r="NDC190" i="18"/>
  <c r="NDD190" i="18"/>
  <c r="NDE190" i="18"/>
  <c r="NDF190" i="18"/>
  <c r="NDG190" i="18"/>
  <c r="NDH190" i="18"/>
  <c r="NDI190" i="18"/>
  <c r="NDJ190" i="18"/>
  <c r="NDK190" i="18"/>
  <c r="NDL190" i="18"/>
  <c r="NDM190" i="18"/>
  <c r="NDN190" i="18"/>
  <c r="NDO190" i="18"/>
  <c r="NDP190" i="18"/>
  <c r="NDQ190" i="18"/>
  <c r="NDR190" i="18"/>
  <c r="NDS190" i="18"/>
  <c r="NDT190" i="18"/>
  <c r="NDU190" i="18"/>
  <c r="NDV190" i="18"/>
  <c r="NDW190" i="18"/>
  <c r="NDX190" i="18"/>
  <c r="NDY190" i="18"/>
  <c r="NDZ190" i="18"/>
  <c r="NEA190" i="18"/>
  <c r="NEB190" i="18"/>
  <c r="NEC190" i="18"/>
  <c r="NED190" i="18"/>
  <c r="NEE190" i="18"/>
  <c r="NEF190" i="18"/>
  <c r="NEG190" i="18"/>
  <c r="NEH190" i="18"/>
  <c r="NEI190" i="18"/>
  <c r="NEJ190" i="18"/>
  <c r="NEK190" i="18"/>
  <c r="NEL190" i="18"/>
  <c r="NEM190" i="18"/>
  <c r="NEN190" i="18"/>
  <c r="NEO190" i="18"/>
  <c r="NEP190" i="18"/>
  <c r="NEQ190" i="18"/>
  <c r="NER190" i="18"/>
  <c r="NES190" i="18"/>
  <c r="NET190" i="18"/>
  <c r="NEU190" i="18"/>
  <c r="NEV190" i="18"/>
  <c r="NEW190" i="18"/>
  <c r="NEX190" i="18"/>
  <c r="NEY190" i="18"/>
  <c r="NEZ190" i="18"/>
  <c r="NFA190" i="18"/>
  <c r="NFB190" i="18"/>
  <c r="NFC190" i="18"/>
  <c r="NFD190" i="18"/>
  <c r="NFE190" i="18"/>
  <c r="NFF190" i="18"/>
  <c r="NFG190" i="18"/>
  <c r="NFH190" i="18"/>
  <c r="NFI190" i="18"/>
  <c r="NFJ190" i="18"/>
  <c r="NFK190" i="18"/>
  <c r="NFL190" i="18"/>
  <c r="NFM190" i="18"/>
  <c r="NFN190" i="18"/>
  <c r="NFO190" i="18"/>
  <c r="NFP190" i="18"/>
  <c r="NFQ190" i="18"/>
  <c r="NFR190" i="18"/>
  <c r="NFS190" i="18"/>
  <c r="NFT190" i="18"/>
  <c r="NFU190" i="18"/>
  <c r="NFV190" i="18"/>
  <c r="NFW190" i="18"/>
  <c r="NFX190" i="18"/>
  <c r="NFY190" i="18"/>
  <c r="NFZ190" i="18"/>
  <c r="NGA190" i="18"/>
  <c r="NGB190" i="18"/>
  <c r="NGC190" i="18"/>
  <c r="NGD190" i="18"/>
  <c r="NGE190" i="18"/>
  <c r="NGF190" i="18"/>
  <c r="NGG190" i="18"/>
  <c r="NGH190" i="18"/>
  <c r="NGI190" i="18"/>
  <c r="NGJ190" i="18"/>
  <c r="NGK190" i="18"/>
  <c r="NGL190" i="18"/>
  <c r="NGM190" i="18"/>
  <c r="NGN190" i="18"/>
  <c r="NGO190" i="18"/>
  <c r="NGP190" i="18"/>
  <c r="NGQ190" i="18"/>
  <c r="NGR190" i="18"/>
  <c r="NGS190" i="18"/>
  <c r="NGT190" i="18"/>
  <c r="NGU190" i="18"/>
  <c r="NGV190" i="18"/>
  <c r="NGW190" i="18"/>
  <c r="NGX190" i="18"/>
  <c r="NGY190" i="18"/>
  <c r="NGZ190" i="18"/>
  <c r="NHA190" i="18"/>
  <c r="NHB190" i="18"/>
  <c r="NHC190" i="18"/>
  <c r="NHD190" i="18"/>
  <c r="NHE190" i="18"/>
  <c r="NHF190" i="18"/>
  <c r="NHG190" i="18"/>
  <c r="NHH190" i="18"/>
  <c r="NHI190" i="18"/>
  <c r="NHJ190" i="18"/>
  <c r="NHK190" i="18"/>
  <c r="NHL190" i="18"/>
  <c r="NHM190" i="18"/>
  <c r="NHN190" i="18"/>
  <c r="NHO190" i="18"/>
  <c r="NHP190" i="18"/>
  <c r="NHQ190" i="18"/>
  <c r="NHR190" i="18"/>
  <c r="NHS190" i="18"/>
  <c r="NHT190" i="18"/>
  <c r="NHU190" i="18"/>
  <c r="NHV190" i="18"/>
  <c r="NHW190" i="18"/>
  <c r="NHX190" i="18"/>
  <c r="NHY190" i="18"/>
  <c r="NHZ190" i="18"/>
  <c r="NIA190" i="18"/>
  <c r="NIB190" i="18"/>
  <c r="NIC190" i="18"/>
  <c r="NID190" i="18"/>
  <c r="NIE190" i="18"/>
  <c r="NIF190" i="18"/>
  <c r="NIG190" i="18"/>
  <c r="NIH190" i="18"/>
  <c r="NII190" i="18"/>
  <c r="NIJ190" i="18"/>
  <c r="NIK190" i="18"/>
  <c r="NIL190" i="18"/>
  <c r="NIM190" i="18"/>
  <c r="NIN190" i="18"/>
  <c r="NIO190" i="18"/>
  <c r="NIP190" i="18"/>
  <c r="NIQ190" i="18"/>
  <c r="NIR190" i="18"/>
  <c r="NIS190" i="18"/>
  <c r="NIT190" i="18"/>
  <c r="NIU190" i="18"/>
  <c r="NIV190" i="18"/>
  <c r="NIW190" i="18"/>
  <c r="NIX190" i="18"/>
  <c r="NIY190" i="18"/>
  <c r="NIZ190" i="18"/>
  <c r="NJA190" i="18"/>
  <c r="NJB190" i="18"/>
  <c r="NJC190" i="18"/>
  <c r="NJD190" i="18"/>
  <c r="NJE190" i="18"/>
  <c r="NJF190" i="18"/>
  <c r="NJG190" i="18"/>
  <c r="NJH190" i="18"/>
  <c r="NJI190" i="18"/>
  <c r="NJJ190" i="18"/>
  <c r="NJK190" i="18"/>
  <c r="NJL190" i="18"/>
  <c r="NJM190" i="18"/>
  <c r="NJN190" i="18"/>
  <c r="NJO190" i="18"/>
  <c r="NJP190" i="18"/>
  <c r="NJQ190" i="18"/>
  <c r="NJR190" i="18"/>
  <c r="NJS190" i="18"/>
  <c r="NJT190" i="18"/>
  <c r="NJU190" i="18"/>
  <c r="NJV190" i="18"/>
  <c r="NJW190" i="18"/>
  <c r="NJX190" i="18"/>
  <c r="NJY190" i="18"/>
  <c r="NJZ190" i="18"/>
  <c r="NKA190" i="18"/>
  <c r="NKB190" i="18"/>
  <c r="NKC190" i="18"/>
  <c r="NKD190" i="18"/>
  <c r="NKE190" i="18"/>
  <c r="NKF190" i="18"/>
  <c r="NKG190" i="18"/>
  <c r="NKH190" i="18"/>
  <c r="NKI190" i="18"/>
  <c r="NKJ190" i="18"/>
  <c r="NKK190" i="18"/>
  <c r="NKL190" i="18"/>
  <c r="NKM190" i="18"/>
  <c r="NKN190" i="18"/>
  <c r="NKO190" i="18"/>
  <c r="NKP190" i="18"/>
  <c r="NKQ190" i="18"/>
  <c r="NKR190" i="18"/>
  <c r="NKS190" i="18"/>
  <c r="NKT190" i="18"/>
  <c r="NKU190" i="18"/>
  <c r="NKV190" i="18"/>
  <c r="NKW190" i="18"/>
  <c r="NKX190" i="18"/>
  <c r="NKY190" i="18"/>
  <c r="NKZ190" i="18"/>
  <c r="NLA190" i="18"/>
  <c r="NLB190" i="18"/>
  <c r="NLC190" i="18"/>
  <c r="NLD190" i="18"/>
  <c r="NLE190" i="18"/>
  <c r="NLF190" i="18"/>
  <c r="NLG190" i="18"/>
  <c r="NLH190" i="18"/>
  <c r="NLI190" i="18"/>
  <c r="NLJ190" i="18"/>
  <c r="NLK190" i="18"/>
  <c r="NLL190" i="18"/>
  <c r="NLM190" i="18"/>
  <c r="NLN190" i="18"/>
  <c r="NLO190" i="18"/>
  <c r="NLP190" i="18"/>
  <c r="NLQ190" i="18"/>
  <c r="NLR190" i="18"/>
  <c r="NLS190" i="18"/>
  <c r="NLT190" i="18"/>
  <c r="NLU190" i="18"/>
  <c r="NLV190" i="18"/>
  <c r="NLW190" i="18"/>
  <c r="NLX190" i="18"/>
  <c r="NLY190" i="18"/>
  <c r="NLZ190" i="18"/>
  <c r="NMA190" i="18"/>
  <c r="NMB190" i="18"/>
  <c r="NMC190" i="18"/>
  <c r="NMD190" i="18"/>
  <c r="NME190" i="18"/>
  <c r="NMF190" i="18"/>
  <c r="NMG190" i="18"/>
  <c r="NMH190" i="18"/>
  <c r="NMI190" i="18"/>
  <c r="NMJ190" i="18"/>
  <c r="NMK190" i="18"/>
  <c r="NML190" i="18"/>
  <c r="NMM190" i="18"/>
  <c r="NMN190" i="18"/>
  <c r="NMO190" i="18"/>
  <c r="NMP190" i="18"/>
  <c r="NMQ190" i="18"/>
  <c r="NMR190" i="18"/>
  <c r="NMS190" i="18"/>
  <c r="NMT190" i="18"/>
  <c r="NMU190" i="18"/>
  <c r="NMV190" i="18"/>
  <c r="NMW190" i="18"/>
  <c r="NMX190" i="18"/>
  <c r="NMY190" i="18"/>
  <c r="NMZ190" i="18"/>
  <c r="NNA190" i="18"/>
  <c r="NNB190" i="18"/>
  <c r="NNC190" i="18"/>
  <c r="NND190" i="18"/>
  <c r="NNE190" i="18"/>
  <c r="NNF190" i="18"/>
  <c r="NNG190" i="18"/>
  <c r="NNH190" i="18"/>
  <c r="NNI190" i="18"/>
  <c r="NNJ190" i="18"/>
  <c r="NNK190" i="18"/>
  <c r="NNL190" i="18"/>
  <c r="NNM190" i="18"/>
  <c r="NNN190" i="18"/>
  <c r="NNO190" i="18"/>
  <c r="NNP190" i="18"/>
  <c r="NNQ190" i="18"/>
  <c r="NNR190" i="18"/>
  <c r="NNS190" i="18"/>
  <c r="NNT190" i="18"/>
  <c r="NNU190" i="18"/>
  <c r="NNV190" i="18"/>
  <c r="NNW190" i="18"/>
  <c r="NNX190" i="18"/>
  <c r="NNY190" i="18"/>
  <c r="NNZ190" i="18"/>
  <c r="NOA190" i="18"/>
  <c r="NOB190" i="18"/>
  <c r="NOC190" i="18"/>
  <c r="NOD190" i="18"/>
  <c r="NOE190" i="18"/>
  <c r="NOF190" i="18"/>
  <c r="NOG190" i="18"/>
  <c r="NOH190" i="18"/>
  <c r="NOI190" i="18"/>
  <c r="NOJ190" i="18"/>
  <c r="NOK190" i="18"/>
  <c r="NOL190" i="18"/>
  <c r="NOM190" i="18"/>
  <c r="NON190" i="18"/>
  <c r="NOO190" i="18"/>
  <c r="NOP190" i="18"/>
  <c r="NOQ190" i="18"/>
  <c r="NOR190" i="18"/>
  <c r="NOS190" i="18"/>
  <c r="NOT190" i="18"/>
  <c r="NOU190" i="18"/>
  <c r="NOV190" i="18"/>
  <c r="NOW190" i="18"/>
  <c r="NOX190" i="18"/>
  <c r="NOY190" i="18"/>
  <c r="NOZ190" i="18"/>
  <c r="NPA190" i="18"/>
  <c r="NPB190" i="18"/>
  <c r="NPC190" i="18"/>
  <c r="NPD190" i="18"/>
  <c r="NPE190" i="18"/>
  <c r="NPF190" i="18"/>
  <c r="NPG190" i="18"/>
  <c r="NPH190" i="18"/>
  <c r="NPI190" i="18"/>
  <c r="NPJ190" i="18"/>
  <c r="NPK190" i="18"/>
  <c r="NPL190" i="18"/>
  <c r="NPM190" i="18"/>
  <c r="NPN190" i="18"/>
  <c r="NPO190" i="18"/>
  <c r="NPP190" i="18"/>
  <c r="NPQ190" i="18"/>
  <c r="NPR190" i="18"/>
  <c r="NPS190" i="18"/>
  <c r="NPT190" i="18"/>
  <c r="NPU190" i="18"/>
  <c r="NPV190" i="18"/>
  <c r="NPW190" i="18"/>
  <c r="NPX190" i="18"/>
  <c r="NPY190" i="18"/>
  <c r="NPZ190" i="18"/>
  <c r="NQA190" i="18"/>
  <c r="NQB190" i="18"/>
  <c r="NQC190" i="18"/>
  <c r="NQD190" i="18"/>
  <c r="NQE190" i="18"/>
  <c r="NQF190" i="18"/>
  <c r="NQG190" i="18"/>
  <c r="NQH190" i="18"/>
  <c r="NQI190" i="18"/>
  <c r="NQJ190" i="18"/>
  <c r="NQK190" i="18"/>
  <c r="NQL190" i="18"/>
  <c r="NQM190" i="18"/>
  <c r="NQN190" i="18"/>
  <c r="NQO190" i="18"/>
  <c r="NQP190" i="18"/>
  <c r="NQQ190" i="18"/>
  <c r="NQR190" i="18"/>
  <c r="NQS190" i="18"/>
  <c r="NQT190" i="18"/>
  <c r="NQU190" i="18"/>
  <c r="NQV190" i="18"/>
  <c r="NQW190" i="18"/>
  <c r="NQX190" i="18"/>
  <c r="NQY190" i="18"/>
  <c r="NQZ190" i="18"/>
  <c r="NRA190" i="18"/>
  <c r="NRB190" i="18"/>
  <c r="NRC190" i="18"/>
  <c r="NRD190" i="18"/>
  <c r="NRE190" i="18"/>
  <c r="NRF190" i="18"/>
  <c r="NRG190" i="18"/>
  <c r="NRH190" i="18"/>
  <c r="NRI190" i="18"/>
  <c r="NRJ190" i="18"/>
  <c r="NRK190" i="18"/>
  <c r="NRL190" i="18"/>
  <c r="NRM190" i="18"/>
  <c r="NRN190" i="18"/>
  <c r="NRO190" i="18"/>
  <c r="NRP190" i="18"/>
  <c r="NRQ190" i="18"/>
  <c r="NRR190" i="18"/>
  <c r="NRS190" i="18"/>
  <c r="NRT190" i="18"/>
  <c r="NRU190" i="18"/>
  <c r="NRV190" i="18"/>
  <c r="NRW190" i="18"/>
  <c r="NRX190" i="18"/>
  <c r="NRY190" i="18"/>
  <c r="NRZ190" i="18"/>
  <c r="NSA190" i="18"/>
  <c r="NSB190" i="18"/>
  <c r="NSC190" i="18"/>
  <c r="NSD190" i="18"/>
  <c r="NSE190" i="18"/>
  <c r="NSF190" i="18"/>
  <c r="NSG190" i="18"/>
  <c r="NSH190" i="18"/>
  <c r="NSI190" i="18"/>
  <c r="NSJ190" i="18"/>
  <c r="NSK190" i="18"/>
  <c r="NSL190" i="18"/>
  <c r="NSM190" i="18"/>
  <c r="NSN190" i="18"/>
  <c r="NSO190" i="18"/>
  <c r="NSP190" i="18"/>
  <c r="NSQ190" i="18"/>
  <c r="NSR190" i="18"/>
  <c r="NSS190" i="18"/>
  <c r="NST190" i="18"/>
  <c r="NSU190" i="18"/>
  <c r="NSV190" i="18"/>
  <c r="NSW190" i="18"/>
  <c r="NSX190" i="18"/>
  <c r="NSY190" i="18"/>
  <c r="NSZ190" i="18"/>
  <c r="NTA190" i="18"/>
  <c r="NTB190" i="18"/>
  <c r="NTC190" i="18"/>
  <c r="NTD190" i="18"/>
  <c r="NTE190" i="18"/>
  <c r="NTF190" i="18"/>
  <c r="NTG190" i="18"/>
  <c r="NTH190" i="18"/>
  <c r="NTI190" i="18"/>
  <c r="NTJ190" i="18"/>
  <c r="NTK190" i="18"/>
  <c r="NTL190" i="18"/>
  <c r="NTM190" i="18"/>
  <c r="NTN190" i="18"/>
  <c r="NTO190" i="18"/>
  <c r="NTP190" i="18"/>
  <c r="NTQ190" i="18"/>
  <c r="NTR190" i="18"/>
  <c r="NTS190" i="18"/>
  <c r="NTT190" i="18"/>
  <c r="NTU190" i="18"/>
  <c r="NTV190" i="18"/>
  <c r="NTW190" i="18"/>
  <c r="NTX190" i="18"/>
  <c r="NTY190" i="18"/>
  <c r="NTZ190" i="18"/>
  <c r="NUA190" i="18"/>
  <c r="NUB190" i="18"/>
  <c r="NUC190" i="18"/>
  <c r="NUD190" i="18"/>
  <c r="NUE190" i="18"/>
  <c r="NUF190" i="18"/>
  <c r="NUG190" i="18"/>
  <c r="NUH190" i="18"/>
  <c r="NUI190" i="18"/>
  <c r="NUJ190" i="18"/>
  <c r="NUK190" i="18"/>
  <c r="NUL190" i="18"/>
  <c r="NUM190" i="18"/>
  <c r="NUN190" i="18"/>
  <c r="NUO190" i="18"/>
  <c r="NUP190" i="18"/>
  <c r="NUQ190" i="18"/>
  <c r="NUR190" i="18"/>
  <c r="NUS190" i="18"/>
  <c r="NUT190" i="18"/>
  <c r="NUU190" i="18"/>
  <c r="NUV190" i="18"/>
  <c r="NUW190" i="18"/>
  <c r="NUX190" i="18"/>
  <c r="NUY190" i="18"/>
  <c r="NUZ190" i="18"/>
  <c r="NVA190" i="18"/>
  <c r="NVB190" i="18"/>
  <c r="NVC190" i="18"/>
  <c r="NVD190" i="18"/>
  <c r="NVE190" i="18"/>
  <c r="NVF190" i="18"/>
  <c r="NVG190" i="18"/>
  <c r="NVH190" i="18"/>
  <c r="NVI190" i="18"/>
  <c r="NVJ190" i="18"/>
  <c r="NVK190" i="18"/>
  <c r="NVL190" i="18"/>
  <c r="NVM190" i="18"/>
  <c r="NVN190" i="18"/>
  <c r="NVO190" i="18"/>
  <c r="NVP190" i="18"/>
  <c r="NVQ190" i="18"/>
  <c r="NVR190" i="18"/>
  <c r="NVS190" i="18"/>
  <c r="NVT190" i="18"/>
  <c r="NVU190" i="18"/>
  <c r="NVV190" i="18"/>
  <c r="NVW190" i="18"/>
  <c r="NVX190" i="18"/>
  <c r="NVY190" i="18"/>
  <c r="NVZ190" i="18"/>
  <c r="NWA190" i="18"/>
  <c r="NWB190" i="18"/>
  <c r="NWC190" i="18"/>
  <c r="NWD190" i="18"/>
  <c r="NWE190" i="18"/>
  <c r="NWF190" i="18"/>
  <c r="NWG190" i="18"/>
  <c r="NWH190" i="18"/>
  <c r="NWI190" i="18"/>
  <c r="NWJ190" i="18"/>
  <c r="NWK190" i="18"/>
  <c r="NWL190" i="18"/>
  <c r="NWM190" i="18"/>
  <c r="NWN190" i="18"/>
  <c r="NWO190" i="18"/>
  <c r="NWP190" i="18"/>
  <c r="NWQ190" i="18"/>
  <c r="NWR190" i="18"/>
  <c r="NWS190" i="18"/>
  <c r="NWT190" i="18"/>
  <c r="NWU190" i="18"/>
  <c r="NWV190" i="18"/>
  <c r="NWW190" i="18"/>
  <c r="NWX190" i="18"/>
  <c r="NWY190" i="18"/>
  <c r="NWZ190" i="18"/>
  <c r="NXA190" i="18"/>
  <c r="NXB190" i="18"/>
  <c r="NXC190" i="18"/>
  <c r="NXD190" i="18"/>
  <c r="NXE190" i="18"/>
  <c r="NXF190" i="18"/>
  <c r="NXG190" i="18"/>
  <c r="NXH190" i="18"/>
  <c r="NXI190" i="18"/>
  <c r="NXJ190" i="18"/>
  <c r="NXK190" i="18"/>
  <c r="NXL190" i="18"/>
  <c r="NXM190" i="18"/>
  <c r="NXN190" i="18"/>
  <c r="NXO190" i="18"/>
  <c r="NXP190" i="18"/>
  <c r="NXQ190" i="18"/>
  <c r="NXR190" i="18"/>
  <c r="NXS190" i="18"/>
  <c r="NXT190" i="18"/>
  <c r="NXU190" i="18"/>
  <c r="NXV190" i="18"/>
  <c r="NXW190" i="18"/>
  <c r="NXX190" i="18"/>
  <c r="NXY190" i="18"/>
  <c r="NXZ190" i="18"/>
  <c r="NYA190" i="18"/>
  <c r="NYB190" i="18"/>
  <c r="NYC190" i="18"/>
  <c r="NYD190" i="18"/>
  <c r="NYE190" i="18"/>
  <c r="NYF190" i="18"/>
  <c r="NYG190" i="18"/>
  <c r="NYH190" i="18"/>
  <c r="NYI190" i="18"/>
  <c r="NYJ190" i="18"/>
  <c r="NYK190" i="18"/>
  <c r="NYL190" i="18"/>
  <c r="NYM190" i="18"/>
  <c r="NYN190" i="18"/>
  <c r="NYO190" i="18"/>
  <c r="NYP190" i="18"/>
  <c r="NYQ190" i="18"/>
  <c r="NYR190" i="18"/>
  <c r="NYS190" i="18"/>
  <c r="NYT190" i="18"/>
  <c r="NYU190" i="18"/>
  <c r="NYV190" i="18"/>
  <c r="NYW190" i="18"/>
  <c r="NYX190" i="18"/>
  <c r="NYY190" i="18"/>
  <c r="NYZ190" i="18"/>
  <c r="NZA190" i="18"/>
  <c r="NZB190" i="18"/>
  <c r="NZC190" i="18"/>
  <c r="NZD190" i="18"/>
  <c r="NZE190" i="18"/>
  <c r="NZF190" i="18"/>
  <c r="NZG190" i="18"/>
  <c r="NZH190" i="18"/>
  <c r="NZI190" i="18"/>
  <c r="NZJ190" i="18"/>
  <c r="NZK190" i="18"/>
  <c r="NZL190" i="18"/>
  <c r="NZM190" i="18"/>
  <c r="NZN190" i="18"/>
  <c r="NZO190" i="18"/>
  <c r="NZP190" i="18"/>
  <c r="NZQ190" i="18"/>
  <c r="NZR190" i="18"/>
  <c r="NZS190" i="18"/>
  <c r="NZT190" i="18"/>
  <c r="NZU190" i="18"/>
  <c r="NZV190" i="18"/>
  <c r="NZW190" i="18"/>
  <c r="NZX190" i="18"/>
  <c r="NZY190" i="18"/>
  <c r="NZZ190" i="18"/>
  <c r="OAA190" i="18"/>
  <c r="OAB190" i="18"/>
  <c r="OAC190" i="18"/>
  <c r="OAD190" i="18"/>
  <c r="OAE190" i="18"/>
  <c r="OAF190" i="18"/>
  <c r="OAG190" i="18"/>
  <c r="OAH190" i="18"/>
  <c r="OAI190" i="18"/>
  <c r="OAJ190" i="18"/>
  <c r="OAK190" i="18"/>
  <c r="OAL190" i="18"/>
  <c r="OAM190" i="18"/>
  <c r="OAN190" i="18"/>
  <c r="OAO190" i="18"/>
  <c r="OAP190" i="18"/>
  <c r="OAQ190" i="18"/>
  <c r="OAR190" i="18"/>
  <c r="OAS190" i="18"/>
  <c r="OAT190" i="18"/>
  <c r="OAU190" i="18"/>
  <c r="OAV190" i="18"/>
  <c r="OAW190" i="18"/>
  <c r="OAX190" i="18"/>
  <c r="OAY190" i="18"/>
  <c r="OAZ190" i="18"/>
  <c r="OBA190" i="18"/>
  <c r="OBB190" i="18"/>
  <c r="OBC190" i="18"/>
  <c r="OBD190" i="18"/>
  <c r="OBE190" i="18"/>
  <c r="OBF190" i="18"/>
  <c r="OBG190" i="18"/>
  <c r="OBH190" i="18"/>
  <c r="OBI190" i="18"/>
  <c r="OBJ190" i="18"/>
  <c r="OBK190" i="18"/>
  <c r="OBL190" i="18"/>
  <c r="OBM190" i="18"/>
  <c r="OBN190" i="18"/>
  <c r="OBO190" i="18"/>
  <c r="OBP190" i="18"/>
  <c r="OBQ190" i="18"/>
  <c r="OBR190" i="18"/>
  <c r="OBS190" i="18"/>
  <c r="OBT190" i="18"/>
  <c r="OBU190" i="18"/>
  <c r="OBV190" i="18"/>
  <c r="OBW190" i="18"/>
  <c r="OBX190" i="18"/>
  <c r="OBY190" i="18"/>
  <c r="OBZ190" i="18"/>
  <c r="OCA190" i="18"/>
  <c r="OCB190" i="18"/>
  <c r="OCC190" i="18"/>
  <c r="OCD190" i="18"/>
  <c r="OCE190" i="18"/>
  <c r="OCF190" i="18"/>
  <c r="OCG190" i="18"/>
  <c r="OCH190" i="18"/>
  <c r="OCI190" i="18"/>
  <c r="OCJ190" i="18"/>
  <c r="OCK190" i="18"/>
  <c r="OCL190" i="18"/>
  <c r="OCM190" i="18"/>
  <c r="OCN190" i="18"/>
  <c r="OCO190" i="18"/>
  <c r="OCP190" i="18"/>
  <c r="OCQ190" i="18"/>
  <c r="OCR190" i="18"/>
  <c r="OCS190" i="18"/>
  <c r="OCT190" i="18"/>
  <c r="OCU190" i="18"/>
  <c r="OCV190" i="18"/>
  <c r="OCW190" i="18"/>
  <c r="OCX190" i="18"/>
  <c r="OCY190" i="18"/>
  <c r="OCZ190" i="18"/>
  <c r="ODA190" i="18"/>
  <c r="ODB190" i="18"/>
  <c r="ODC190" i="18"/>
  <c r="ODD190" i="18"/>
  <c r="ODE190" i="18"/>
  <c r="ODF190" i="18"/>
  <c r="ODG190" i="18"/>
  <c r="ODH190" i="18"/>
  <c r="ODI190" i="18"/>
  <c r="ODJ190" i="18"/>
  <c r="ODK190" i="18"/>
  <c r="ODL190" i="18"/>
  <c r="ODM190" i="18"/>
  <c r="ODN190" i="18"/>
  <c r="ODO190" i="18"/>
  <c r="ODP190" i="18"/>
  <c r="ODQ190" i="18"/>
  <c r="ODR190" i="18"/>
  <c r="ODS190" i="18"/>
  <c r="ODT190" i="18"/>
  <c r="ODU190" i="18"/>
  <c r="ODV190" i="18"/>
  <c r="ODW190" i="18"/>
  <c r="ODX190" i="18"/>
  <c r="ODY190" i="18"/>
  <c r="ODZ190" i="18"/>
  <c r="OEA190" i="18"/>
  <c r="OEB190" i="18"/>
  <c r="OEC190" i="18"/>
  <c r="OED190" i="18"/>
  <c r="OEE190" i="18"/>
  <c r="OEF190" i="18"/>
  <c r="OEG190" i="18"/>
  <c r="OEH190" i="18"/>
  <c r="OEI190" i="18"/>
  <c r="OEJ190" i="18"/>
  <c r="OEK190" i="18"/>
  <c r="OEL190" i="18"/>
  <c r="OEM190" i="18"/>
  <c r="OEN190" i="18"/>
  <c r="OEO190" i="18"/>
  <c r="OEP190" i="18"/>
  <c r="OEQ190" i="18"/>
  <c r="OER190" i="18"/>
  <c r="OES190" i="18"/>
  <c r="OET190" i="18"/>
  <c r="OEU190" i="18"/>
  <c r="OEV190" i="18"/>
  <c r="OEW190" i="18"/>
  <c r="OEX190" i="18"/>
  <c r="OEY190" i="18"/>
  <c r="OEZ190" i="18"/>
  <c r="OFA190" i="18"/>
  <c r="OFB190" i="18"/>
  <c r="OFC190" i="18"/>
  <c r="OFD190" i="18"/>
  <c r="OFE190" i="18"/>
  <c r="OFF190" i="18"/>
  <c r="OFG190" i="18"/>
  <c r="OFH190" i="18"/>
  <c r="OFI190" i="18"/>
  <c r="OFJ190" i="18"/>
  <c r="OFK190" i="18"/>
  <c r="OFL190" i="18"/>
  <c r="OFM190" i="18"/>
  <c r="OFN190" i="18"/>
  <c r="OFO190" i="18"/>
  <c r="OFP190" i="18"/>
  <c r="OFQ190" i="18"/>
  <c r="OFR190" i="18"/>
  <c r="OFS190" i="18"/>
  <c r="OFT190" i="18"/>
  <c r="OFU190" i="18"/>
  <c r="OFV190" i="18"/>
  <c r="OFW190" i="18"/>
  <c r="OFX190" i="18"/>
  <c r="OFY190" i="18"/>
  <c r="OFZ190" i="18"/>
  <c r="OGA190" i="18"/>
  <c r="OGB190" i="18"/>
  <c r="OGC190" i="18"/>
  <c r="OGD190" i="18"/>
  <c r="OGE190" i="18"/>
  <c r="OGF190" i="18"/>
  <c r="OGG190" i="18"/>
  <c r="OGH190" i="18"/>
  <c r="OGI190" i="18"/>
  <c r="OGJ190" i="18"/>
  <c r="OGK190" i="18"/>
  <c r="OGL190" i="18"/>
  <c r="OGM190" i="18"/>
  <c r="OGN190" i="18"/>
  <c r="OGO190" i="18"/>
  <c r="OGP190" i="18"/>
  <c r="OGQ190" i="18"/>
  <c r="OGR190" i="18"/>
  <c r="OGS190" i="18"/>
  <c r="OGT190" i="18"/>
  <c r="OGU190" i="18"/>
  <c r="OGV190" i="18"/>
  <c r="OGW190" i="18"/>
  <c r="OGX190" i="18"/>
  <c r="OGY190" i="18"/>
  <c r="OGZ190" i="18"/>
  <c r="OHA190" i="18"/>
  <c r="OHB190" i="18"/>
  <c r="OHC190" i="18"/>
  <c r="OHD190" i="18"/>
  <c r="OHE190" i="18"/>
  <c r="OHF190" i="18"/>
  <c r="OHG190" i="18"/>
  <c r="OHH190" i="18"/>
  <c r="OHI190" i="18"/>
  <c r="OHJ190" i="18"/>
  <c r="OHK190" i="18"/>
  <c r="OHL190" i="18"/>
  <c r="OHM190" i="18"/>
  <c r="OHN190" i="18"/>
  <c r="OHO190" i="18"/>
  <c r="OHP190" i="18"/>
  <c r="OHQ190" i="18"/>
  <c r="OHR190" i="18"/>
  <c r="OHS190" i="18"/>
  <c r="OHT190" i="18"/>
  <c r="OHU190" i="18"/>
  <c r="OHV190" i="18"/>
  <c r="OHW190" i="18"/>
  <c r="OHX190" i="18"/>
  <c r="OHY190" i="18"/>
  <c r="OHZ190" i="18"/>
  <c r="OIA190" i="18"/>
  <c r="OIB190" i="18"/>
  <c r="OIC190" i="18"/>
  <c r="OID190" i="18"/>
  <c r="OIE190" i="18"/>
  <c r="OIF190" i="18"/>
  <c r="OIG190" i="18"/>
  <c r="OIH190" i="18"/>
  <c r="OII190" i="18"/>
  <c r="OIJ190" i="18"/>
  <c r="OIK190" i="18"/>
  <c r="OIL190" i="18"/>
  <c r="OIM190" i="18"/>
  <c r="OIN190" i="18"/>
  <c r="OIO190" i="18"/>
  <c r="OIP190" i="18"/>
  <c r="OIQ190" i="18"/>
  <c r="OIR190" i="18"/>
  <c r="OIS190" i="18"/>
  <c r="OIT190" i="18"/>
  <c r="OIU190" i="18"/>
  <c r="OIV190" i="18"/>
  <c r="OIW190" i="18"/>
  <c r="OIX190" i="18"/>
  <c r="OIY190" i="18"/>
  <c r="OIZ190" i="18"/>
  <c r="OJA190" i="18"/>
  <c r="OJB190" i="18"/>
  <c r="OJC190" i="18"/>
  <c r="OJD190" i="18"/>
  <c r="OJE190" i="18"/>
  <c r="OJF190" i="18"/>
  <c r="OJG190" i="18"/>
  <c r="OJH190" i="18"/>
  <c r="OJI190" i="18"/>
  <c r="OJJ190" i="18"/>
  <c r="OJK190" i="18"/>
  <c r="OJL190" i="18"/>
  <c r="OJM190" i="18"/>
  <c r="OJN190" i="18"/>
  <c r="OJO190" i="18"/>
  <c r="OJP190" i="18"/>
  <c r="OJQ190" i="18"/>
  <c r="OJR190" i="18"/>
  <c r="OJS190" i="18"/>
  <c r="OJT190" i="18"/>
  <c r="OJU190" i="18"/>
  <c r="OJV190" i="18"/>
  <c r="OJW190" i="18"/>
  <c r="OJX190" i="18"/>
  <c r="OJY190" i="18"/>
  <c r="OJZ190" i="18"/>
  <c r="OKA190" i="18"/>
  <c r="OKB190" i="18"/>
  <c r="OKC190" i="18"/>
  <c r="OKD190" i="18"/>
  <c r="OKE190" i="18"/>
  <c r="OKF190" i="18"/>
  <c r="OKG190" i="18"/>
  <c r="OKH190" i="18"/>
  <c r="OKI190" i="18"/>
  <c r="OKJ190" i="18"/>
  <c r="OKK190" i="18"/>
  <c r="OKL190" i="18"/>
  <c r="OKM190" i="18"/>
  <c r="OKN190" i="18"/>
  <c r="OKO190" i="18"/>
  <c r="OKP190" i="18"/>
  <c r="OKQ190" i="18"/>
  <c r="OKR190" i="18"/>
  <c r="OKS190" i="18"/>
  <c r="OKT190" i="18"/>
  <c r="OKU190" i="18"/>
  <c r="OKV190" i="18"/>
  <c r="OKW190" i="18"/>
  <c r="OKX190" i="18"/>
  <c r="OKY190" i="18"/>
  <c r="OKZ190" i="18"/>
  <c r="OLA190" i="18"/>
  <c r="OLB190" i="18"/>
  <c r="OLC190" i="18"/>
  <c r="OLD190" i="18"/>
  <c r="OLE190" i="18"/>
  <c r="OLF190" i="18"/>
  <c r="OLG190" i="18"/>
  <c r="OLH190" i="18"/>
  <c r="OLI190" i="18"/>
  <c r="OLJ190" i="18"/>
  <c r="OLK190" i="18"/>
  <c r="OLL190" i="18"/>
  <c r="OLM190" i="18"/>
  <c r="OLN190" i="18"/>
  <c r="OLO190" i="18"/>
  <c r="OLP190" i="18"/>
  <c r="OLQ190" i="18"/>
  <c r="OLR190" i="18"/>
  <c r="OLS190" i="18"/>
  <c r="OLT190" i="18"/>
  <c r="OLU190" i="18"/>
  <c r="OLV190" i="18"/>
  <c r="OLW190" i="18"/>
  <c r="OLX190" i="18"/>
  <c r="OLY190" i="18"/>
  <c r="OLZ190" i="18"/>
  <c r="OMA190" i="18"/>
  <c r="OMB190" i="18"/>
  <c r="OMC190" i="18"/>
  <c r="OMD190" i="18"/>
  <c r="OME190" i="18"/>
  <c r="OMF190" i="18"/>
  <c r="OMG190" i="18"/>
  <c r="OMH190" i="18"/>
  <c r="OMI190" i="18"/>
  <c r="OMJ190" i="18"/>
  <c r="OMK190" i="18"/>
  <c r="OML190" i="18"/>
  <c r="OMM190" i="18"/>
  <c r="OMN190" i="18"/>
  <c r="OMO190" i="18"/>
  <c r="OMP190" i="18"/>
  <c r="OMQ190" i="18"/>
  <c r="OMR190" i="18"/>
  <c r="OMS190" i="18"/>
  <c r="OMT190" i="18"/>
  <c r="OMU190" i="18"/>
  <c r="OMV190" i="18"/>
  <c r="OMW190" i="18"/>
  <c r="OMX190" i="18"/>
  <c r="OMY190" i="18"/>
  <c r="OMZ190" i="18"/>
  <c r="ONA190" i="18"/>
  <c r="ONB190" i="18"/>
  <c r="ONC190" i="18"/>
  <c r="OND190" i="18"/>
  <c r="ONE190" i="18"/>
  <c r="ONF190" i="18"/>
  <c r="ONG190" i="18"/>
  <c r="ONH190" i="18"/>
  <c r="ONI190" i="18"/>
  <c r="ONJ190" i="18"/>
  <c r="ONK190" i="18"/>
  <c r="ONL190" i="18"/>
  <c r="ONM190" i="18"/>
  <c r="ONN190" i="18"/>
  <c r="ONO190" i="18"/>
  <c r="ONP190" i="18"/>
  <c r="ONQ190" i="18"/>
  <c r="ONR190" i="18"/>
  <c r="ONS190" i="18"/>
  <c r="ONT190" i="18"/>
  <c r="ONU190" i="18"/>
  <c r="ONV190" i="18"/>
  <c r="ONW190" i="18"/>
  <c r="ONX190" i="18"/>
  <c r="ONY190" i="18"/>
  <c r="ONZ190" i="18"/>
  <c r="OOA190" i="18"/>
  <c r="OOB190" i="18"/>
  <c r="OOC190" i="18"/>
  <c r="OOD190" i="18"/>
  <c r="OOE190" i="18"/>
  <c r="OOF190" i="18"/>
  <c r="OOG190" i="18"/>
  <c r="OOH190" i="18"/>
  <c r="OOI190" i="18"/>
  <c r="OOJ190" i="18"/>
  <c r="OOK190" i="18"/>
  <c r="OOL190" i="18"/>
  <c r="OOM190" i="18"/>
  <c r="OON190" i="18"/>
  <c r="OOO190" i="18"/>
  <c r="OOP190" i="18"/>
  <c r="OOQ190" i="18"/>
  <c r="OOR190" i="18"/>
  <c r="OOS190" i="18"/>
  <c r="OOT190" i="18"/>
  <c r="OOU190" i="18"/>
  <c r="OOV190" i="18"/>
  <c r="OOW190" i="18"/>
  <c r="OOX190" i="18"/>
  <c r="OOY190" i="18"/>
  <c r="OOZ190" i="18"/>
  <c r="OPA190" i="18"/>
  <c r="OPB190" i="18"/>
  <c r="OPC190" i="18"/>
  <c r="OPD190" i="18"/>
  <c r="OPE190" i="18"/>
  <c r="OPF190" i="18"/>
  <c r="OPG190" i="18"/>
  <c r="OPH190" i="18"/>
  <c r="OPI190" i="18"/>
  <c r="OPJ190" i="18"/>
  <c r="OPK190" i="18"/>
  <c r="OPL190" i="18"/>
  <c r="OPM190" i="18"/>
  <c r="OPN190" i="18"/>
  <c r="OPO190" i="18"/>
  <c r="OPP190" i="18"/>
  <c r="OPQ190" i="18"/>
  <c r="OPR190" i="18"/>
  <c r="OPS190" i="18"/>
  <c r="OPT190" i="18"/>
  <c r="OPU190" i="18"/>
  <c r="OPV190" i="18"/>
  <c r="OPW190" i="18"/>
  <c r="OPX190" i="18"/>
  <c r="OPY190" i="18"/>
  <c r="OPZ190" i="18"/>
  <c r="OQA190" i="18"/>
  <c r="OQB190" i="18"/>
  <c r="OQC190" i="18"/>
  <c r="OQD190" i="18"/>
  <c r="OQE190" i="18"/>
  <c r="OQF190" i="18"/>
  <c r="OQG190" i="18"/>
  <c r="OQH190" i="18"/>
  <c r="OQI190" i="18"/>
  <c r="OQJ190" i="18"/>
  <c r="OQK190" i="18"/>
  <c r="OQL190" i="18"/>
  <c r="OQM190" i="18"/>
  <c r="OQN190" i="18"/>
  <c r="OQO190" i="18"/>
  <c r="OQP190" i="18"/>
  <c r="OQQ190" i="18"/>
  <c r="OQR190" i="18"/>
  <c r="OQS190" i="18"/>
  <c r="OQT190" i="18"/>
  <c r="OQU190" i="18"/>
  <c r="OQV190" i="18"/>
  <c r="OQW190" i="18"/>
  <c r="OQX190" i="18"/>
  <c r="OQY190" i="18"/>
  <c r="OQZ190" i="18"/>
  <c r="ORA190" i="18"/>
  <c r="ORB190" i="18"/>
  <c r="ORC190" i="18"/>
  <c r="ORD190" i="18"/>
  <c r="ORE190" i="18"/>
  <c r="ORF190" i="18"/>
  <c r="ORG190" i="18"/>
  <c r="ORH190" i="18"/>
  <c r="ORI190" i="18"/>
  <c r="ORJ190" i="18"/>
  <c r="ORK190" i="18"/>
  <c r="ORL190" i="18"/>
  <c r="ORM190" i="18"/>
  <c r="ORN190" i="18"/>
  <c r="ORO190" i="18"/>
  <c r="ORP190" i="18"/>
  <c r="ORQ190" i="18"/>
  <c r="ORR190" i="18"/>
  <c r="ORS190" i="18"/>
  <c r="ORT190" i="18"/>
  <c r="ORU190" i="18"/>
  <c r="ORV190" i="18"/>
  <c r="ORW190" i="18"/>
  <c r="ORX190" i="18"/>
  <c r="ORY190" i="18"/>
  <c r="ORZ190" i="18"/>
  <c r="OSA190" i="18"/>
  <c r="OSB190" i="18"/>
  <c r="OSC190" i="18"/>
  <c r="OSD190" i="18"/>
  <c r="OSE190" i="18"/>
  <c r="OSF190" i="18"/>
  <c r="OSG190" i="18"/>
  <c r="OSH190" i="18"/>
  <c r="OSI190" i="18"/>
  <c r="OSJ190" i="18"/>
  <c r="OSK190" i="18"/>
  <c r="OSL190" i="18"/>
  <c r="OSM190" i="18"/>
  <c r="OSN190" i="18"/>
  <c r="OSO190" i="18"/>
  <c r="OSP190" i="18"/>
  <c r="OSQ190" i="18"/>
  <c r="OSR190" i="18"/>
  <c r="OSS190" i="18"/>
  <c r="OST190" i="18"/>
  <c r="OSU190" i="18"/>
  <c r="OSV190" i="18"/>
  <c r="OSW190" i="18"/>
  <c r="OSX190" i="18"/>
  <c r="OSY190" i="18"/>
  <c r="OSZ190" i="18"/>
  <c r="OTA190" i="18"/>
  <c r="OTB190" i="18"/>
  <c r="OTC190" i="18"/>
  <c r="OTD190" i="18"/>
  <c r="OTE190" i="18"/>
  <c r="OTF190" i="18"/>
  <c r="OTG190" i="18"/>
  <c r="OTH190" i="18"/>
  <c r="OTI190" i="18"/>
  <c r="OTJ190" i="18"/>
  <c r="OTK190" i="18"/>
  <c r="OTL190" i="18"/>
  <c r="OTM190" i="18"/>
  <c r="OTN190" i="18"/>
  <c r="OTO190" i="18"/>
  <c r="OTP190" i="18"/>
  <c r="OTQ190" i="18"/>
  <c r="OTR190" i="18"/>
  <c r="OTS190" i="18"/>
  <c r="OTT190" i="18"/>
  <c r="OTU190" i="18"/>
  <c r="OTV190" i="18"/>
  <c r="OTW190" i="18"/>
  <c r="OTX190" i="18"/>
  <c r="OTY190" i="18"/>
  <c r="OTZ190" i="18"/>
  <c r="OUA190" i="18"/>
  <c r="OUB190" i="18"/>
  <c r="OUC190" i="18"/>
  <c r="OUD190" i="18"/>
  <c r="OUE190" i="18"/>
  <c r="OUF190" i="18"/>
  <c r="OUG190" i="18"/>
  <c r="OUH190" i="18"/>
  <c r="OUI190" i="18"/>
  <c r="OUJ190" i="18"/>
  <c r="OUK190" i="18"/>
  <c r="OUL190" i="18"/>
  <c r="OUM190" i="18"/>
  <c r="OUN190" i="18"/>
  <c r="OUO190" i="18"/>
  <c r="OUP190" i="18"/>
  <c r="OUQ190" i="18"/>
  <c r="OUR190" i="18"/>
  <c r="OUS190" i="18"/>
  <c r="OUT190" i="18"/>
  <c r="OUU190" i="18"/>
  <c r="OUV190" i="18"/>
  <c r="OUW190" i="18"/>
  <c r="OUX190" i="18"/>
  <c r="OUY190" i="18"/>
  <c r="OUZ190" i="18"/>
  <c r="OVA190" i="18"/>
  <c r="OVB190" i="18"/>
  <c r="OVC190" i="18"/>
  <c r="OVD190" i="18"/>
  <c r="OVE190" i="18"/>
  <c r="OVF190" i="18"/>
  <c r="OVG190" i="18"/>
  <c r="OVH190" i="18"/>
  <c r="OVI190" i="18"/>
  <c r="OVJ190" i="18"/>
  <c r="OVK190" i="18"/>
  <c r="OVL190" i="18"/>
  <c r="OVM190" i="18"/>
  <c r="OVN190" i="18"/>
  <c r="OVO190" i="18"/>
  <c r="OVP190" i="18"/>
  <c r="OVQ190" i="18"/>
  <c r="OVR190" i="18"/>
  <c r="OVS190" i="18"/>
  <c r="OVT190" i="18"/>
  <c r="OVU190" i="18"/>
  <c r="OVV190" i="18"/>
  <c r="OVW190" i="18"/>
  <c r="OVX190" i="18"/>
  <c r="OVY190" i="18"/>
  <c r="OVZ190" i="18"/>
  <c r="OWA190" i="18"/>
  <c r="OWB190" i="18"/>
  <c r="OWC190" i="18"/>
  <c r="OWD190" i="18"/>
  <c r="OWE190" i="18"/>
  <c r="OWF190" i="18"/>
  <c r="OWG190" i="18"/>
  <c r="OWH190" i="18"/>
  <c r="OWI190" i="18"/>
  <c r="OWJ190" i="18"/>
  <c r="OWK190" i="18"/>
  <c r="OWL190" i="18"/>
  <c r="OWM190" i="18"/>
  <c r="OWN190" i="18"/>
  <c r="OWO190" i="18"/>
  <c r="OWP190" i="18"/>
  <c r="OWQ190" i="18"/>
  <c r="OWR190" i="18"/>
  <c r="OWS190" i="18"/>
  <c r="OWT190" i="18"/>
  <c r="OWU190" i="18"/>
  <c r="OWV190" i="18"/>
  <c r="OWW190" i="18"/>
  <c r="OWX190" i="18"/>
  <c r="OWY190" i="18"/>
  <c r="OWZ190" i="18"/>
  <c r="OXA190" i="18"/>
  <c r="OXB190" i="18"/>
  <c r="OXC190" i="18"/>
  <c r="OXD190" i="18"/>
  <c r="OXE190" i="18"/>
  <c r="OXF190" i="18"/>
  <c r="OXG190" i="18"/>
  <c r="OXH190" i="18"/>
  <c r="OXI190" i="18"/>
  <c r="OXJ190" i="18"/>
  <c r="OXK190" i="18"/>
  <c r="OXL190" i="18"/>
  <c r="OXM190" i="18"/>
  <c r="OXN190" i="18"/>
  <c r="OXO190" i="18"/>
  <c r="OXP190" i="18"/>
  <c r="OXQ190" i="18"/>
  <c r="OXR190" i="18"/>
  <c r="OXS190" i="18"/>
  <c r="OXT190" i="18"/>
  <c r="OXU190" i="18"/>
  <c r="OXV190" i="18"/>
  <c r="OXW190" i="18"/>
  <c r="OXX190" i="18"/>
  <c r="OXY190" i="18"/>
  <c r="OXZ190" i="18"/>
  <c r="OYA190" i="18"/>
  <c r="OYB190" i="18"/>
  <c r="OYC190" i="18"/>
  <c r="OYD190" i="18"/>
  <c r="OYE190" i="18"/>
  <c r="OYF190" i="18"/>
  <c r="OYG190" i="18"/>
  <c r="OYH190" i="18"/>
  <c r="OYI190" i="18"/>
  <c r="OYJ190" i="18"/>
  <c r="OYK190" i="18"/>
  <c r="OYL190" i="18"/>
  <c r="OYM190" i="18"/>
  <c r="OYN190" i="18"/>
  <c r="OYO190" i="18"/>
  <c r="OYP190" i="18"/>
  <c r="OYQ190" i="18"/>
  <c r="OYR190" i="18"/>
  <c r="OYS190" i="18"/>
  <c r="OYT190" i="18"/>
  <c r="OYU190" i="18"/>
  <c r="OYV190" i="18"/>
  <c r="OYW190" i="18"/>
  <c r="OYX190" i="18"/>
  <c r="OYY190" i="18"/>
  <c r="OYZ190" i="18"/>
  <c r="OZA190" i="18"/>
  <c r="OZB190" i="18"/>
  <c r="OZC190" i="18"/>
  <c r="OZD190" i="18"/>
  <c r="OZE190" i="18"/>
  <c r="OZF190" i="18"/>
  <c r="OZG190" i="18"/>
  <c r="OZH190" i="18"/>
  <c r="OZI190" i="18"/>
  <c r="OZJ190" i="18"/>
  <c r="OZK190" i="18"/>
  <c r="OZL190" i="18"/>
  <c r="OZM190" i="18"/>
  <c r="OZN190" i="18"/>
  <c r="OZO190" i="18"/>
  <c r="OZP190" i="18"/>
  <c r="OZQ190" i="18"/>
  <c r="OZR190" i="18"/>
  <c r="OZS190" i="18"/>
  <c r="OZT190" i="18"/>
  <c r="OZU190" i="18"/>
  <c r="OZV190" i="18"/>
  <c r="OZW190" i="18"/>
  <c r="OZX190" i="18"/>
  <c r="OZY190" i="18"/>
  <c r="OZZ190" i="18"/>
  <c r="PAA190" i="18"/>
  <c r="PAB190" i="18"/>
  <c r="PAC190" i="18"/>
  <c r="PAD190" i="18"/>
  <c r="PAE190" i="18"/>
  <c r="PAF190" i="18"/>
  <c r="PAG190" i="18"/>
  <c r="PAH190" i="18"/>
  <c r="PAI190" i="18"/>
  <c r="PAJ190" i="18"/>
  <c r="PAK190" i="18"/>
  <c r="PAL190" i="18"/>
  <c r="PAM190" i="18"/>
  <c r="PAN190" i="18"/>
  <c r="PAO190" i="18"/>
  <c r="PAP190" i="18"/>
  <c r="PAQ190" i="18"/>
  <c r="PAR190" i="18"/>
  <c r="PAS190" i="18"/>
  <c r="PAT190" i="18"/>
  <c r="PAU190" i="18"/>
  <c r="PAV190" i="18"/>
  <c r="PAW190" i="18"/>
  <c r="PAX190" i="18"/>
  <c r="PAY190" i="18"/>
  <c r="PAZ190" i="18"/>
  <c r="PBA190" i="18"/>
  <c r="PBB190" i="18"/>
  <c r="PBC190" i="18"/>
  <c r="PBD190" i="18"/>
  <c r="PBE190" i="18"/>
  <c r="PBF190" i="18"/>
  <c r="PBG190" i="18"/>
  <c r="PBH190" i="18"/>
  <c r="PBI190" i="18"/>
  <c r="PBJ190" i="18"/>
  <c r="PBK190" i="18"/>
  <c r="PBL190" i="18"/>
  <c r="PBM190" i="18"/>
  <c r="PBN190" i="18"/>
  <c r="PBO190" i="18"/>
  <c r="PBP190" i="18"/>
  <c r="PBQ190" i="18"/>
  <c r="PBR190" i="18"/>
  <c r="PBS190" i="18"/>
  <c r="PBT190" i="18"/>
  <c r="PBU190" i="18"/>
  <c r="PBV190" i="18"/>
  <c r="PBW190" i="18"/>
  <c r="PBX190" i="18"/>
  <c r="PBY190" i="18"/>
  <c r="PBZ190" i="18"/>
  <c r="PCA190" i="18"/>
  <c r="PCB190" i="18"/>
  <c r="PCC190" i="18"/>
  <c r="PCD190" i="18"/>
  <c r="PCE190" i="18"/>
  <c r="PCF190" i="18"/>
  <c r="PCG190" i="18"/>
  <c r="PCH190" i="18"/>
  <c r="PCI190" i="18"/>
  <c r="PCJ190" i="18"/>
  <c r="PCK190" i="18"/>
  <c r="PCL190" i="18"/>
  <c r="PCM190" i="18"/>
  <c r="PCN190" i="18"/>
  <c r="PCO190" i="18"/>
  <c r="PCP190" i="18"/>
  <c r="PCQ190" i="18"/>
  <c r="PCR190" i="18"/>
  <c r="PCS190" i="18"/>
  <c r="PCT190" i="18"/>
  <c r="PCU190" i="18"/>
  <c r="PCV190" i="18"/>
  <c r="PCW190" i="18"/>
  <c r="PCX190" i="18"/>
  <c r="PCY190" i="18"/>
  <c r="PCZ190" i="18"/>
  <c r="PDA190" i="18"/>
  <c r="PDB190" i="18"/>
  <c r="PDC190" i="18"/>
  <c r="PDD190" i="18"/>
  <c r="PDE190" i="18"/>
  <c r="PDF190" i="18"/>
  <c r="PDG190" i="18"/>
  <c r="PDH190" i="18"/>
  <c r="PDI190" i="18"/>
  <c r="PDJ190" i="18"/>
  <c r="PDK190" i="18"/>
  <c r="PDL190" i="18"/>
  <c r="PDM190" i="18"/>
  <c r="PDN190" i="18"/>
  <c r="PDO190" i="18"/>
  <c r="PDP190" i="18"/>
  <c r="PDQ190" i="18"/>
  <c r="PDR190" i="18"/>
  <c r="PDS190" i="18"/>
  <c r="PDT190" i="18"/>
  <c r="PDU190" i="18"/>
  <c r="PDV190" i="18"/>
  <c r="PDW190" i="18"/>
  <c r="PDX190" i="18"/>
  <c r="PDY190" i="18"/>
  <c r="PDZ190" i="18"/>
  <c r="PEA190" i="18"/>
  <c r="PEB190" i="18"/>
  <c r="PEC190" i="18"/>
  <c r="PED190" i="18"/>
  <c r="PEE190" i="18"/>
  <c r="PEF190" i="18"/>
  <c r="PEG190" i="18"/>
  <c r="PEH190" i="18"/>
  <c r="PEI190" i="18"/>
  <c r="PEJ190" i="18"/>
  <c r="PEK190" i="18"/>
  <c r="PEL190" i="18"/>
  <c r="PEM190" i="18"/>
  <c r="PEN190" i="18"/>
  <c r="PEO190" i="18"/>
  <c r="PEP190" i="18"/>
  <c r="PEQ190" i="18"/>
  <c r="PER190" i="18"/>
  <c r="PES190" i="18"/>
  <c r="PET190" i="18"/>
  <c r="PEU190" i="18"/>
  <c r="PEV190" i="18"/>
  <c r="PEW190" i="18"/>
  <c r="PEX190" i="18"/>
  <c r="PEY190" i="18"/>
  <c r="PEZ190" i="18"/>
  <c r="PFA190" i="18"/>
  <c r="PFB190" i="18"/>
  <c r="PFC190" i="18"/>
  <c r="PFD190" i="18"/>
  <c r="PFE190" i="18"/>
  <c r="PFF190" i="18"/>
  <c r="PFG190" i="18"/>
  <c r="PFH190" i="18"/>
  <c r="PFI190" i="18"/>
  <c r="PFJ190" i="18"/>
  <c r="PFK190" i="18"/>
  <c r="PFL190" i="18"/>
  <c r="PFM190" i="18"/>
  <c r="PFN190" i="18"/>
  <c r="PFO190" i="18"/>
  <c r="PFP190" i="18"/>
  <c r="PFQ190" i="18"/>
  <c r="PFR190" i="18"/>
  <c r="PFS190" i="18"/>
  <c r="PFT190" i="18"/>
  <c r="PFU190" i="18"/>
  <c r="PFV190" i="18"/>
  <c r="PFW190" i="18"/>
  <c r="PFX190" i="18"/>
  <c r="PFY190" i="18"/>
  <c r="PFZ190" i="18"/>
  <c r="PGA190" i="18"/>
  <c r="PGB190" i="18"/>
  <c r="PGC190" i="18"/>
  <c r="PGD190" i="18"/>
  <c r="PGE190" i="18"/>
  <c r="PGF190" i="18"/>
  <c r="PGG190" i="18"/>
  <c r="PGH190" i="18"/>
  <c r="PGI190" i="18"/>
  <c r="PGJ190" i="18"/>
  <c r="PGK190" i="18"/>
  <c r="PGL190" i="18"/>
  <c r="PGM190" i="18"/>
  <c r="PGN190" i="18"/>
  <c r="PGO190" i="18"/>
  <c r="PGP190" i="18"/>
  <c r="PGQ190" i="18"/>
  <c r="PGR190" i="18"/>
  <c r="PGS190" i="18"/>
  <c r="PGT190" i="18"/>
  <c r="PGU190" i="18"/>
  <c r="PGV190" i="18"/>
  <c r="PGW190" i="18"/>
  <c r="PGX190" i="18"/>
  <c r="PGY190" i="18"/>
  <c r="PGZ190" i="18"/>
  <c r="PHA190" i="18"/>
  <c r="PHB190" i="18"/>
  <c r="PHC190" i="18"/>
  <c r="PHD190" i="18"/>
  <c r="PHE190" i="18"/>
  <c r="PHF190" i="18"/>
  <c r="PHG190" i="18"/>
  <c r="PHH190" i="18"/>
  <c r="PHI190" i="18"/>
  <c r="PHJ190" i="18"/>
  <c r="PHK190" i="18"/>
  <c r="PHL190" i="18"/>
  <c r="PHM190" i="18"/>
  <c r="PHN190" i="18"/>
  <c r="PHO190" i="18"/>
  <c r="PHP190" i="18"/>
  <c r="PHQ190" i="18"/>
  <c r="PHR190" i="18"/>
  <c r="PHS190" i="18"/>
  <c r="PHT190" i="18"/>
  <c r="PHU190" i="18"/>
  <c r="PHV190" i="18"/>
  <c r="PHW190" i="18"/>
  <c r="PHX190" i="18"/>
  <c r="PHY190" i="18"/>
  <c r="PHZ190" i="18"/>
  <c r="PIA190" i="18"/>
  <c r="PIB190" i="18"/>
  <c r="PIC190" i="18"/>
  <c r="PID190" i="18"/>
  <c r="PIE190" i="18"/>
  <c r="PIF190" i="18"/>
  <c r="PIG190" i="18"/>
  <c r="PIH190" i="18"/>
  <c r="PII190" i="18"/>
  <c r="PIJ190" i="18"/>
  <c r="PIK190" i="18"/>
  <c r="PIL190" i="18"/>
  <c r="PIM190" i="18"/>
  <c r="PIN190" i="18"/>
  <c r="PIO190" i="18"/>
  <c r="PIP190" i="18"/>
  <c r="PIQ190" i="18"/>
  <c r="PIR190" i="18"/>
  <c r="PIS190" i="18"/>
  <c r="PIT190" i="18"/>
  <c r="PIU190" i="18"/>
  <c r="PIV190" i="18"/>
  <c r="PIW190" i="18"/>
  <c r="PIX190" i="18"/>
  <c r="PIY190" i="18"/>
  <c r="PIZ190" i="18"/>
  <c r="PJA190" i="18"/>
  <c r="PJB190" i="18"/>
  <c r="PJC190" i="18"/>
  <c r="PJD190" i="18"/>
  <c r="PJE190" i="18"/>
  <c r="PJF190" i="18"/>
  <c r="PJG190" i="18"/>
  <c r="PJH190" i="18"/>
  <c r="PJI190" i="18"/>
  <c r="PJJ190" i="18"/>
  <c r="PJK190" i="18"/>
  <c r="PJL190" i="18"/>
  <c r="PJM190" i="18"/>
  <c r="PJN190" i="18"/>
  <c r="PJO190" i="18"/>
  <c r="PJP190" i="18"/>
  <c r="PJQ190" i="18"/>
  <c r="PJR190" i="18"/>
  <c r="PJS190" i="18"/>
  <c r="PJT190" i="18"/>
  <c r="PJU190" i="18"/>
  <c r="PJV190" i="18"/>
  <c r="PJW190" i="18"/>
  <c r="PJX190" i="18"/>
  <c r="PJY190" i="18"/>
  <c r="PJZ190" i="18"/>
  <c r="PKA190" i="18"/>
  <c r="PKB190" i="18"/>
  <c r="PKC190" i="18"/>
  <c r="PKD190" i="18"/>
  <c r="PKE190" i="18"/>
  <c r="PKF190" i="18"/>
  <c r="PKG190" i="18"/>
  <c r="PKH190" i="18"/>
  <c r="PKI190" i="18"/>
  <c r="PKJ190" i="18"/>
  <c r="PKK190" i="18"/>
  <c r="PKL190" i="18"/>
  <c r="PKM190" i="18"/>
  <c r="PKN190" i="18"/>
  <c r="PKO190" i="18"/>
  <c r="PKP190" i="18"/>
  <c r="PKQ190" i="18"/>
  <c r="PKR190" i="18"/>
  <c r="PKS190" i="18"/>
  <c r="PKT190" i="18"/>
  <c r="PKU190" i="18"/>
  <c r="PKV190" i="18"/>
  <c r="PKW190" i="18"/>
  <c r="PKX190" i="18"/>
  <c r="PKY190" i="18"/>
  <c r="PKZ190" i="18"/>
  <c r="PLA190" i="18"/>
  <c r="PLB190" i="18"/>
  <c r="PLC190" i="18"/>
  <c r="PLD190" i="18"/>
  <c r="PLE190" i="18"/>
  <c r="PLF190" i="18"/>
  <c r="PLG190" i="18"/>
  <c r="PLH190" i="18"/>
  <c r="PLI190" i="18"/>
  <c r="PLJ190" i="18"/>
  <c r="PLK190" i="18"/>
  <c r="PLL190" i="18"/>
  <c r="PLM190" i="18"/>
  <c r="PLN190" i="18"/>
  <c r="PLO190" i="18"/>
  <c r="PLP190" i="18"/>
  <c r="PLQ190" i="18"/>
  <c r="PLR190" i="18"/>
  <c r="PLS190" i="18"/>
  <c r="PLT190" i="18"/>
  <c r="PLU190" i="18"/>
  <c r="PLV190" i="18"/>
  <c r="PLW190" i="18"/>
  <c r="PLX190" i="18"/>
  <c r="PLY190" i="18"/>
  <c r="PLZ190" i="18"/>
  <c r="PMA190" i="18"/>
  <c r="PMB190" i="18"/>
  <c r="PMC190" i="18"/>
  <c r="PMD190" i="18"/>
  <c r="PME190" i="18"/>
  <c r="PMF190" i="18"/>
  <c r="PMG190" i="18"/>
  <c r="PMH190" i="18"/>
  <c r="PMI190" i="18"/>
  <c r="PMJ190" i="18"/>
  <c r="PMK190" i="18"/>
  <c r="PML190" i="18"/>
  <c r="PMM190" i="18"/>
  <c r="PMN190" i="18"/>
  <c r="PMO190" i="18"/>
  <c r="PMP190" i="18"/>
  <c r="PMQ190" i="18"/>
  <c r="PMR190" i="18"/>
  <c r="PMS190" i="18"/>
  <c r="PMT190" i="18"/>
  <c r="PMU190" i="18"/>
  <c r="PMV190" i="18"/>
  <c r="PMW190" i="18"/>
  <c r="PMX190" i="18"/>
  <c r="PMY190" i="18"/>
  <c r="PMZ190" i="18"/>
  <c r="PNA190" i="18"/>
  <c r="PNB190" i="18"/>
  <c r="PNC190" i="18"/>
  <c r="PND190" i="18"/>
  <c r="PNE190" i="18"/>
  <c r="PNF190" i="18"/>
  <c r="PNG190" i="18"/>
  <c r="PNH190" i="18"/>
  <c r="PNI190" i="18"/>
  <c r="PNJ190" i="18"/>
  <c r="PNK190" i="18"/>
  <c r="PNL190" i="18"/>
  <c r="PNM190" i="18"/>
  <c r="PNN190" i="18"/>
  <c r="PNO190" i="18"/>
  <c r="PNP190" i="18"/>
  <c r="PNQ190" i="18"/>
  <c r="PNR190" i="18"/>
  <c r="PNS190" i="18"/>
  <c r="PNT190" i="18"/>
  <c r="PNU190" i="18"/>
  <c r="PNV190" i="18"/>
  <c r="PNW190" i="18"/>
  <c r="PNX190" i="18"/>
  <c r="PNY190" i="18"/>
  <c r="PNZ190" i="18"/>
  <c r="POA190" i="18"/>
  <c r="POB190" i="18"/>
  <c r="POC190" i="18"/>
  <c r="POD190" i="18"/>
  <c r="POE190" i="18"/>
  <c r="POF190" i="18"/>
  <c r="POG190" i="18"/>
  <c r="POH190" i="18"/>
  <c r="POI190" i="18"/>
  <c r="POJ190" i="18"/>
  <c r="POK190" i="18"/>
  <c r="POL190" i="18"/>
  <c r="POM190" i="18"/>
  <c r="PON190" i="18"/>
  <c r="POO190" i="18"/>
  <c r="POP190" i="18"/>
  <c r="POQ190" i="18"/>
  <c r="POR190" i="18"/>
  <c r="POS190" i="18"/>
  <c r="POT190" i="18"/>
  <c r="POU190" i="18"/>
  <c r="POV190" i="18"/>
  <c r="POW190" i="18"/>
  <c r="POX190" i="18"/>
  <c r="POY190" i="18"/>
  <c r="POZ190" i="18"/>
  <c r="PPA190" i="18"/>
  <c r="PPB190" i="18"/>
  <c r="PPC190" i="18"/>
  <c r="PPD190" i="18"/>
  <c r="PPE190" i="18"/>
  <c r="PPF190" i="18"/>
  <c r="PPG190" i="18"/>
  <c r="PPH190" i="18"/>
  <c r="PPI190" i="18"/>
  <c r="PPJ190" i="18"/>
  <c r="PPK190" i="18"/>
  <c r="PPL190" i="18"/>
  <c r="PPM190" i="18"/>
  <c r="PPN190" i="18"/>
  <c r="PPO190" i="18"/>
  <c r="PPP190" i="18"/>
  <c r="PPQ190" i="18"/>
  <c r="PPR190" i="18"/>
  <c r="PPS190" i="18"/>
  <c r="PPT190" i="18"/>
  <c r="PPU190" i="18"/>
  <c r="PPV190" i="18"/>
  <c r="PPW190" i="18"/>
  <c r="PPX190" i="18"/>
  <c r="PPY190" i="18"/>
  <c r="PPZ190" i="18"/>
  <c r="PQA190" i="18"/>
  <c r="PQB190" i="18"/>
  <c r="PQC190" i="18"/>
  <c r="PQD190" i="18"/>
  <c r="PQE190" i="18"/>
  <c r="PQF190" i="18"/>
  <c r="PQG190" i="18"/>
  <c r="PQH190" i="18"/>
  <c r="PQI190" i="18"/>
  <c r="PQJ190" i="18"/>
  <c r="PQK190" i="18"/>
  <c r="PQL190" i="18"/>
  <c r="PQM190" i="18"/>
  <c r="PQN190" i="18"/>
  <c r="PQO190" i="18"/>
  <c r="PQP190" i="18"/>
  <c r="PQQ190" i="18"/>
  <c r="PQR190" i="18"/>
  <c r="PQS190" i="18"/>
  <c r="PQT190" i="18"/>
  <c r="PQU190" i="18"/>
  <c r="PQV190" i="18"/>
  <c r="PQW190" i="18"/>
  <c r="PQX190" i="18"/>
  <c r="PQY190" i="18"/>
  <c r="PQZ190" i="18"/>
  <c r="PRA190" i="18"/>
  <c r="PRB190" i="18"/>
  <c r="PRC190" i="18"/>
  <c r="PRD190" i="18"/>
  <c r="PRE190" i="18"/>
  <c r="PRF190" i="18"/>
  <c r="PRG190" i="18"/>
  <c r="PRH190" i="18"/>
  <c r="PRI190" i="18"/>
  <c r="PRJ190" i="18"/>
  <c r="PRK190" i="18"/>
  <c r="PRL190" i="18"/>
  <c r="PRM190" i="18"/>
  <c r="PRN190" i="18"/>
  <c r="PRO190" i="18"/>
  <c r="PRP190" i="18"/>
  <c r="PRQ190" i="18"/>
  <c r="PRR190" i="18"/>
  <c r="PRS190" i="18"/>
  <c r="PRT190" i="18"/>
  <c r="PRU190" i="18"/>
  <c r="PRV190" i="18"/>
  <c r="PRW190" i="18"/>
  <c r="PRX190" i="18"/>
  <c r="PRY190" i="18"/>
  <c r="PRZ190" i="18"/>
  <c r="PSA190" i="18"/>
  <c r="PSB190" i="18"/>
  <c r="PSC190" i="18"/>
  <c r="PSD190" i="18"/>
  <c r="PSE190" i="18"/>
  <c r="PSF190" i="18"/>
  <c r="PSG190" i="18"/>
  <c r="PSH190" i="18"/>
  <c r="PSI190" i="18"/>
  <c r="PSJ190" i="18"/>
  <c r="PSK190" i="18"/>
  <c r="PSL190" i="18"/>
  <c r="PSM190" i="18"/>
  <c r="PSN190" i="18"/>
  <c r="PSO190" i="18"/>
  <c r="PSP190" i="18"/>
  <c r="PSQ190" i="18"/>
  <c r="PSR190" i="18"/>
  <c r="PSS190" i="18"/>
  <c r="PST190" i="18"/>
  <c r="PSU190" i="18"/>
  <c r="PSV190" i="18"/>
  <c r="PSW190" i="18"/>
  <c r="PSX190" i="18"/>
  <c r="PSY190" i="18"/>
  <c r="PSZ190" i="18"/>
  <c r="PTA190" i="18"/>
  <c r="PTB190" i="18"/>
  <c r="PTC190" i="18"/>
  <c r="PTD190" i="18"/>
  <c r="PTE190" i="18"/>
  <c r="PTF190" i="18"/>
  <c r="PTG190" i="18"/>
  <c r="PTH190" i="18"/>
  <c r="PTI190" i="18"/>
  <c r="PTJ190" i="18"/>
  <c r="PTK190" i="18"/>
  <c r="PTL190" i="18"/>
  <c r="PTM190" i="18"/>
  <c r="PTN190" i="18"/>
  <c r="PTO190" i="18"/>
  <c r="PTP190" i="18"/>
  <c r="PTQ190" i="18"/>
  <c r="PTR190" i="18"/>
  <c r="PTS190" i="18"/>
  <c r="PTT190" i="18"/>
  <c r="PTU190" i="18"/>
  <c r="PTV190" i="18"/>
  <c r="PTW190" i="18"/>
  <c r="PTX190" i="18"/>
  <c r="PTY190" i="18"/>
  <c r="PTZ190" i="18"/>
  <c r="PUA190" i="18"/>
  <c r="PUB190" i="18"/>
  <c r="PUC190" i="18"/>
  <c r="PUD190" i="18"/>
  <c r="PUE190" i="18"/>
  <c r="PUF190" i="18"/>
  <c r="PUG190" i="18"/>
  <c r="PUH190" i="18"/>
  <c r="PUI190" i="18"/>
  <c r="PUJ190" i="18"/>
  <c r="PUK190" i="18"/>
  <c r="PUL190" i="18"/>
  <c r="PUM190" i="18"/>
  <c r="PUN190" i="18"/>
  <c r="PUO190" i="18"/>
  <c r="PUP190" i="18"/>
  <c r="PUQ190" i="18"/>
  <c r="PUR190" i="18"/>
  <c r="PUS190" i="18"/>
  <c r="PUT190" i="18"/>
  <c r="PUU190" i="18"/>
  <c r="PUV190" i="18"/>
  <c r="PUW190" i="18"/>
  <c r="PUX190" i="18"/>
  <c r="PUY190" i="18"/>
  <c r="PUZ190" i="18"/>
  <c r="PVA190" i="18"/>
  <c r="PVB190" i="18"/>
  <c r="PVC190" i="18"/>
  <c r="PVD190" i="18"/>
  <c r="PVE190" i="18"/>
  <c r="PVF190" i="18"/>
  <c r="PVG190" i="18"/>
  <c r="PVH190" i="18"/>
  <c r="PVI190" i="18"/>
  <c r="PVJ190" i="18"/>
  <c r="PVK190" i="18"/>
  <c r="PVL190" i="18"/>
  <c r="PVM190" i="18"/>
  <c r="PVN190" i="18"/>
  <c r="PVO190" i="18"/>
  <c r="PVP190" i="18"/>
  <c r="PVQ190" i="18"/>
  <c r="PVR190" i="18"/>
  <c r="PVS190" i="18"/>
  <c r="PVT190" i="18"/>
  <c r="PVU190" i="18"/>
  <c r="PVV190" i="18"/>
  <c r="PVW190" i="18"/>
  <c r="PVX190" i="18"/>
  <c r="PVY190" i="18"/>
  <c r="PVZ190" i="18"/>
  <c r="PWA190" i="18"/>
  <c r="PWB190" i="18"/>
  <c r="PWC190" i="18"/>
  <c r="PWD190" i="18"/>
  <c r="PWE190" i="18"/>
  <c r="PWF190" i="18"/>
  <c r="PWG190" i="18"/>
  <c r="PWH190" i="18"/>
  <c r="PWI190" i="18"/>
  <c r="PWJ190" i="18"/>
  <c r="PWK190" i="18"/>
  <c r="PWL190" i="18"/>
  <c r="PWM190" i="18"/>
  <c r="PWN190" i="18"/>
  <c r="PWO190" i="18"/>
  <c r="PWP190" i="18"/>
  <c r="PWQ190" i="18"/>
  <c r="PWR190" i="18"/>
  <c r="PWS190" i="18"/>
  <c r="PWT190" i="18"/>
  <c r="PWU190" i="18"/>
  <c r="PWV190" i="18"/>
  <c r="PWW190" i="18"/>
  <c r="PWX190" i="18"/>
  <c r="PWY190" i="18"/>
  <c r="PWZ190" i="18"/>
  <c r="PXA190" i="18"/>
  <c r="PXB190" i="18"/>
  <c r="PXC190" i="18"/>
  <c r="PXD190" i="18"/>
  <c r="PXE190" i="18"/>
  <c r="PXF190" i="18"/>
  <c r="PXG190" i="18"/>
  <c r="PXH190" i="18"/>
  <c r="PXI190" i="18"/>
  <c r="PXJ190" i="18"/>
  <c r="PXK190" i="18"/>
  <c r="PXL190" i="18"/>
  <c r="PXM190" i="18"/>
  <c r="PXN190" i="18"/>
  <c r="PXO190" i="18"/>
  <c r="PXP190" i="18"/>
  <c r="PXQ190" i="18"/>
  <c r="PXR190" i="18"/>
  <c r="PXS190" i="18"/>
  <c r="PXT190" i="18"/>
  <c r="PXU190" i="18"/>
  <c r="PXV190" i="18"/>
  <c r="PXW190" i="18"/>
  <c r="PXX190" i="18"/>
  <c r="PXY190" i="18"/>
  <c r="PXZ190" i="18"/>
  <c r="PYA190" i="18"/>
  <c r="PYB190" i="18"/>
  <c r="PYC190" i="18"/>
  <c r="PYD190" i="18"/>
  <c r="PYE190" i="18"/>
  <c r="PYF190" i="18"/>
  <c r="PYG190" i="18"/>
  <c r="PYH190" i="18"/>
  <c r="PYI190" i="18"/>
  <c r="PYJ190" i="18"/>
  <c r="PYK190" i="18"/>
  <c r="PYL190" i="18"/>
  <c r="PYM190" i="18"/>
  <c r="PYN190" i="18"/>
  <c r="PYO190" i="18"/>
  <c r="PYP190" i="18"/>
  <c r="PYQ190" i="18"/>
  <c r="PYR190" i="18"/>
  <c r="PYS190" i="18"/>
  <c r="PYT190" i="18"/>
  <c r="PYU190" i="18"/>
  <c r="PYV190" i="18"/>
  <c r="PYW190" i="18"/>
  <c r="PYX190" i="18"/>
  <c r="PYY190" i="18"/>
  <c r="PYZ190" i="18"/>
  <c r="PZA190" i="18"/>
  <c r="PZB190" i="18"/>
  <c r="PZC190" i="18"/>
  <c r="PZD190" i="18"/>
  <c r="PZE190" i="18"/>
  <c r="PZF190" i="18"/>
  <c r="PZG190" i="18"/>
  <c r="PZH190" i="18"/>
  <c r="PZI190" i="18"/>
  <c r="PZJ190" i="18"/>
  <c r="PZK190" i="18"/>
  <c r="PZL190" i="18"/>
  <c r="PZM190" i="18"/>
  <c r="PZN190" i="18"/>
  <c r="PZO190" i="18"/>
  <c r="PZP190" i="18"/>
  <c r="PZQ190" i="18"/>
  <c r="PZR190" i="18"/>
  <c r="PZS190" i="18"/>
  <c r="PZT190" i="18"/>
  <c r="PZU190" i="18"/>
  <c r="PZV190" i="18"/>
  <c r="PZW190" i="18"/>
  <c r="PZX190" i="18"/>
  <c r="PZY190" i="18"/>
  <c r="PZZ190" i="18"/>
  <c r="QAA190" i="18"/>
  <c r="QAB190" i="18"/>
  <c r="QAC190" i="18"/>
  <c r="QAD190" i="18"/>
  <c r="QAE190" i="18"/>
  <c r="QAF190" i="18"/>
  <c r="QAG190" i="18"/>
  <c r="QAH190" i="18"/>
  <c r="QAI190" i="18"/>
  <c r="QAJ190" i="18"/>
  <c r="QAK190" i="18"/>
  <c r="QAL190" i="18"/>
  <c r="QAM190" i="18"/>
  <c r="QAN190" i="18"/>
  <c r="QAO190" i="18"/>
  <c r="QAP190" i="18"/>
  <c r="QAQ190" i="18"/>
  <c r="QAR190" i="18"/>
  <c r="QAS190" i="18"/>
  <c r="QAT190" i="18"/>
  <c r="QAU190" i="18"/>
  <c r="QAV190" i="18"/>
  <c r="QAW190" i="18"/>
  <c r="QAX190" i="18"/>
  <c r="QAY190" i="18"/>
  <c r="QAZ190" i="18"/>
  <c r="QBA190" i="18"/>
  <c r="QBB190" i="18"/>
  <c r="QBC190" i="18"/>
  <c r="QBD190" i="18"/>
  <c r="QBE190" i="18"/>
  <c r="QBF190" i="18"/>
  <c r="QBG190" i="18"/>
  <c r="QBH190" i="18"/>
  <c r="QBI190" i="18"/>
  <c r="QBJ190" i="18"/>
  <c r="QBK190" i="18"/>
  <c r="QBL190" i="18"/>
  <c r="QBM190" i="18"/>
  <c r="QBN190" i="18"/>
  <c r="QBO190" i="18"/>
  <c r="QBP190" i="18"/>
  <c r="QBQ190" i="18"/>
  <c r="QBR190" i="18"/>
  <c r="QBS190" i="18"/>
  <c r="QBT190" i="18"/>
  <c r="QBU190" i="18"/>
  <c r="QBV190" i="18"/>
  <c r="QBW190" i="18"/>
  <c r="QBX190" i="18"/>
  <c r="QBY190" i="18"/>
  <c r="QBZ190" i="18"/>
  <c r="QCA190" i="18"/>
  <c r="QCB190" i="18"/>
  <c r="QCC190" i="18"/>
  <c r="QCD190" i="18"/>
  <c r="QCE190" i="18"/>
  <c r="QCF190" i="18"/>
  <c r="QCG190" i="18"/>
  <c r="QCH190" i="18"/>
  <c r="QCI190" i="18"/>
  <c r="QCJ190" i="18"/>
  <c r="QCK190" i="18"/>
  <c r="QCL190" i="18"/>
  <c r="QCM190" i="18"/>
  <c r="QCN190" i="18"/>
  <c r="QCO190" i="18"/>
  <c r="QCP190" i="18"/>
  <c r="QCQ190" i="18"/>
  <c r="QCR190" i="18"/>
  <c r="QCS190" i="18"/>
  <c r="QCT190" i="18"/>
  <c r="QCU190" i="18"/>
  <c r="QCV190" i="18"/>
  <c r="QCW190" i="18"/>
  <c r="QCX190" i="18"/>
  <c r="QCY190" i="18"/>
  <c r="QCZ190" i="18"/>
  <c r="QDA190" i="18"/>
  <c r="QDB190" i="18"/>
  <c r="QDC190" i="18"/>
  <c r="QDD190" i="18"/>
  <c r="QDE190" i="18"/>
  <c r="QDF190" i="18"/>
  <c r="QDG190" i="18"/>
  <c r="QDH190" i="18"/>
  <c r="QDI190" i="18"/>
  <c r="QDJ190" i="18"/>
  <c r="QDK190" i="18"/>
  <c r="QDL190" i="18"/>
  <c r="QDM190" i="18"/>
  <c r="QDN190" i="18"/>
  <c r="QDO190" i="18"/>
  <c r="QDP190" i="18"/>
  <c r="QDQ190" i="18"/>
  <c r="QDR190" i="18"/>
  <c r="QDS190" i="18"/>
  <c r="QDT190" i="18"/>
  <c r="QDU190" i="18"/>
  <c r="QDV190" i="18"/>
  <c r="QDW190" i="18"/>
  <c r="QDX190" i="18"/>
  <c r="QDY190" i="18"/>
  <c r="QDZ190" i="18"/>
  <c r="QEA190" i="18"/>
  <c r="QEB190" i="18"/>
  <c r="QEC190" i="18"/>
  <c r="QED190" i="18"/>
  <c r="QEE190" i="18"/>
  <c r="QEF190" i="18"/>
  <c r="QEG190" i="18"/>
  <c r="QEH190" i="18"/>
  <c r="QEI190" i="18"/>
  <c r="QEJ190" i="18"/>
  <c r="QEK190" i="18"/>
  <c r="QEL190" i="18"/>
  <c r="QEM190" i="18"/>
  <c r="QEN190" i="18"/>
  <c r="QEO190" i="18"/>
  <c r="QEP190" i="18"/>
  <c r="QEQ190" i="18"/>
  <c r="QER190" i="18"/>
  <c r="QES190" i="18"/>
  <c r="QET190" i="18"/>
  <c r="QEU190" i="18"/>
  <c r="QEV190" i="18"/>
  <c r="QEW190" i="18"/>
  <c r="QEX190" i="18"/>
  <c r="QEY190" i="18"/>
  <c r="QEZ190" i="18"/>
  <c r="QFA190" i="18"/>
  <c r="QFB190" i="18"/>
  <c r="QFC190" i="18"/>
  <c r="QFD190" i="18"/>
  <c r="QFE190" i="18"/>
  <c r="QFF190" i="18"/>
  <c r="QFG190" i="18"/>
  <c r="QFH190" i="18"/>
  <c r="QFI190" i="18"/>
  <c r="QFJ190" i="18"/>
  <c r="QFK190" i="18"/>
  <c r="QFL190" i="18"/>
  <c r="QFM190" i="18"/>
  <c r="QFN190" i="18"/>
  <c r="QFO190" i="18"/>
  <c r="QFP190" i="18"/>
  <c r="QFQ190" i="18"/>
  <c r="QFR190" i="18"/>
  <c r="QFS190" i="18"/>
  <c r="QFT190" i="18"/>
  <c r="QFU190" i="18"/>
  <c r="QFV190" i="18"/>
  <c r="QFW190" i="18"/>
  <c r="QFX190" i="18"/>
  <c r="QFY190" i="18"/>
  <c r="QFZ190" i="18"/>
  <c r="QGA190" i="18"/>
  <c r="QGB190" i="18"/>
  <c r="QGC190" i="18"/>
  <c r="QGD190" i="18"/>
  <c r="QGE190" i="18"/>
  <c r="QGF190" i="18"/>
  <c r="QGG190" i="18"/>
  <c r="QGH190" i="18"/>
  <c r="QGI190" i="18"/>
  <c r="QGJ190" i="18"/>
  <c r="QGK190" i="18"/>
  <c r="QGL190" i="18"/>
  <c r="QGM190" i="18"/>
  <c r="QGN190" i="18"/>
  <c r="QGO190" i="18"/>
  <c r="QGP190" i="18"/>
  <c r="QGQ190" i="18"/>
  <c r="QGR190" i="18"/>
  <c r="QGS190" i="18"/>
  <c r="QGT190" i="18"/>
  <c r="QGU190" i="18"/>
  <c r="QGV190" i="18"/>
  <c r="QGW190" i="18"/>
  <c r="QGX190" i="18"/>
  <c r="QGY190" i="18"/>
  <c r="QGZ190" i="18"/>
  <c r="QHA190" i="18"/>
  <c r="QHB190" i="18"/>
  <c r="QHC190" i="18"/>
  <c r="QHD190" i="18"/>
  <c r="QHE190" i="18"/>
  <c r="QHF190" i="18"/>
  <c r="QHG190" i="18"/>
  <c r="QHH190" i="18"/>
  <c r="QHI190" i="18"/>
  <c r="QHJ190" i="18"/>
  <c r="QHK190" i="18"/>
  <c r="QHL190" i="18"/>
  <c r="QHM190" i="18"/>
  <c r="QHN190" i="18"/>
  <c r="QHO190" i="18"/>
  <c r="QHP190" i="18"/>
  <c r="QHQ190" i="18"/>
  <c r="QHR190" i="18"/>
  <c r="QHS190" i="18"/>
  <c r="QHT190" i="18"/>
  <c r="QHU190" i="18"/>
  <c r="QHV190" i="18"/>
  <c r="QHW190" i="18"/>
  <c r="QHX190" i="18"/>
  <c r="QHY190" i="18"/>
  <c r="QHZ190" i="18"/>
  <c r="QIA190" i="18"/>
  <c r="QIB190" i="18"/>
  <c r="QIC190" i="18"/>
  <c r="QID190" i="18"/>
  <c r="QIE190" i="18"/>
  <c r="QIF190" i="18"/>
  <c r="QIG190" i="18"/>
  <c r="QIH190" i="18"/>
  <c r="QII190" i="18"/>
  <c r="QIJ190" i="18"/>
  <c r="QIK190" i="18"/>
  <c r="QIL190" i="18"/>
  <c r="QIM190" i="18"/>
  <c r="QIN190" i="18"/>
  <c r="QIO190" i="18"/>
  <c r="QIP190" i="18"/>
  <c r="QIQ190" i="18"/>
  <c r="QIR190" i="18"/>
  <c r="QIS190" i="18"/>
  <c r="QIT190" i="18"/>
  <c r="QIU190" i="18"/>
  <c r="QIV190" i="18"/>
  <c r="QIW190" i="18"/>
  <c r="QIX190" i="18"/>
  <c r="QIY190" i="18"/>
  <c r="QIZ190" i="18"/>
  <c r="QJA190" i="18"/>
  <c r="QJB190" i="18"/>
  <c r="QJC190" i="18"/>
  <c r="QJD190" i="18"/>
  <c r="QJE190" i="18"/>
  <c r="QJF190" i="18"/>
  <c r="QJG190" i="18"/>
  <c r="QJH190" i="18"/>
  <c r="QJI190" i="18"/>
  <c r="QJJ190" i="18"/>
  <c r="QJK190" i="18"/>
  <c r="QJL190" i="18"/>
  <c r="QJM190" i="18"/>
  <c r="QJN190" i="18"/>
  <c r="QJO190" i="18"/>
  <c r="QJP190" i="18"/>
  <c r="QJQ190" i="18"/>
  <c r="QJR190" i="18"/>
  <c r="QJS190" i="18"/>
  <c r="QJT190" i="18"/>
  <c r="QJU190" i="18"/>
  <c r="QJV190" i="18"/>
  <c r="QJW190" i="18"/>
  <c r="QJX190" i="18"/>
  <c r="QJY190" i="18"/>
  <c r="QJZ190" i="18"/>
  <c r="QKA190" i="18"/>
  <c r="QKB190" i="18"/>
  <c r="QKC190" i="18"/>
  <c r="QKD190" i="18"/>
  <c r="QKE190" i="18"/>
  <c r="QKF190" i="18"/>
  <c r="QKG190" i="18"/>
  <c r="QKH190" i="18"/>
  <c r="QKI190" i="18"/>
  <c r="QKJ190" i="18"/>
  <c r="QKK190" i="18"/>
  <c r="QKL190" i="18"/>
  <c r="QKM190" i="18"/>
  <c r="QKN190" i="18"/>
  <c r="QKO190" i="18"/>
  <c r="QKP190" i="18"/>
  <c r="QKQ190" i="18"/>
  <c r="QKR190" i="18"/>
  <c r="QKS190" i="18"/>
  <c r="QKT190" i="18"/>
  <c r="QKU190" i="18"/>
  <c r="QKV190" i="18"/>
  <c r="QKW190" i="18"/>
  <c r="QKX190" i="18"/>
  <c r="QKY190" i="18"/>
  <c r="QKZ190" i="18"/>
  <c r="QLA190" i="18"/>
  <c r="QLB190" i="18"/>
  <c r="QLC190" i="18"/>
  <c r="QLD190" i="18"/>
  <c r="QLE190" i="18"/>
  <c r="QLF190" i="18"/>
  <c r="QLG190" i="18"/>
  <c r="QLH190" i="18"/>
  <c r="QLI190" i="18"/>
  <c r="QLJ190" i="18"/>
  <c r="QLK190" i="18"/>
  <c r="QLL190" i="18"/>
  <c r="QLM190" i="18"/>
  <c r="QLN190" i="18"/>
  <c r="QLO190" i="18"/>
  <c r="QLP190" i="18"/>
  <c r="QLQ190" i="18"/>
  <c r="QLR190" i="18"/>
  <c r="QLS190" i="18"/>
  <c r="QLT190" i="18"/>
  <c r="QLU190" i="18"/>
  <c r="QLV190" i="18"/>
  <c r="QLW190" i="18"/>
  <c r="QLX190" i="18"/>
  <c r="QLY190" i="18"/>
  <c r="QLZ190" i="18"/>
  <c r="QMA190" i="18"/>
  <c r="QMB190" i="18"/>
  <c r="QMC190" i="18"/>
  <c r="QMD190" i="18"/>
  <c r="QME190" i="18"/>
  <c r="QMF190" i="18"/>
  <c r="QMG190" i="18"/>
  <c r="QMH190" i="18"/>
  <c r="QMI190" i="18"/>
  <c r="QMJ190" i="18"/>
  <c r="QMK190" i="18"/>
  <c r="QML190" i="18"/>
  <c r="QMM190" i="18"/>
  <c r="QMN190" i="18"/>
  <c r="QMO190" i="18"/>
  <c r="QMP190" i="18"/>
  <c r="QMQ190" i="18"/>
  <c r="QMR190" i="18"/>
  <c r="QMS190" i="18"/>
  <c r="QMT190" i="18"/>
  <c r="QMU190" i="18"/>
  <c r="QMV190" i="18"/>
  <c r="QMW190" i="18"/>
  <c r="QMX190" i="18"/>
  <c r="QMY190" i="18"/>
  <c r="QMZ190" i="18"/>
  <c r="QNA190" i="18"/>
  <c r="QNB190" i="18"/>
  <c r="QNC190" i="18"/>
  <c r="QND190" i="18"/>
  <c r="QNE190" i="18"/>
  <c r="QNF190" i="18"/>
  <c r="QNG190" i="18"/>
  <c r="QNH190" i="18"/>
  <c r="QNI190" i="18"/>
  <c r="QNJ190" i="18"/>
  <c r="QNK190" i="18"/>
  <c r="QNL190" i="18"/>
  <c r="QNM190" i="18"/>
  <c r="QNN190" i="18"/>
  <c r="QNO190" i="18"/>
  <c r="QNP190" i="18"/>
  <c r="QNQ190" i="18"/>
  <c r="QNR190" i="18"/>
  <c r="QNS190" i="18"/>
  <c r="QNT190" i="18"/>
  <c r="QNU190" i="18"/>
  <c r="QNV190" i="18"/>
  <c r="QNW190" i="18"/>
  <c r="QNX190" i="18"/>
  <c r="QNY190" i="18"/>
  <c r="QNZ190" i="18"/>
  <c r="QOA190" i="18"/>
  <c r="QOB190" i="18"/>
  <c r="QOC190" i="18"/>
  <c r="QOD190" i="18"/>
  <c r="QOE190" i="18"/>
  <c r="QOF190" i="18"/>
  <c r="QOG190" i="18"/>
  <c r="QOH190" i="18"/>
  <c r="QOI190" i="18"/>
  <c r="QOJ190" i="18"/>
  <c r="QOK190" i="18"/>
  <c r="QOL190" i="18"/>
  <c r="QOM190" i="18"/>
  <c r="QON190" i="18"/>
  <c r="QOO190" i="18"/>
  <c r="QOP190" i="18"/>
  <c r="QOQ190" i="18"/>
  <c r="QOR190" i="18"/>
  <c r="QOS190" i="18"/>
  <c r="QOT190" i="18"/>
  <c r="QOU190" i="18"/>
  <c r="QOV190" i="18"/>
  <c r="QOW190" i="18"/>
  <c r="QOX190" i="18"/>
  <c r="QOY190" i="18"/>
  <c r="QOZ190" i="18"/>
  <c r="QPA190" i="18"/>
  <c r="QPB190" i="18"/>
  <c r="QPC190" i="18"/>
  <c r="QPD190" i="18"/>
  <c r="QPE190" i="18"/>
  <c r="QPF190" i="18"/>
  <c r="QPG190" i="18"/>
  <c r="QPH190" i="18"/>
  <c r="QPI190" i="18"/>
  <c r="QPJ190" i="18"/>
  <c r="QPK190" i="18"/>
  <c r="QPL190" i="18"/>
  <c r="QPM190" i="18"/>
  <c r="QPN190" i="18"/>
  <c r="QPO190" i="18"/>
  <c r="QPP190" i="18"/>
  <c r="QPQ190" i="18"/>
  <c r="QPR190" i="18"/>
  <c r="QPS190" i="18"/>
  <c r="QPT190" i="18"/>
  <c r="QPU190" i="18"/>
  <c r="QPV190" i="18"/>
  <c r="QPW190" i="18"/>
  <c r="QPX190" i="18"/>
  <c r="QPY190" i="18"/>
  <c r="QPZ190" i="18"/>
  <c r="QQA190" i="18"/>
  <c r="QQB190" i="18"/>
  <c r="QQC190" i="18"/>
  <c r="QQD190" i="18"/>
  <c r="QQE190" i="18"/>
  <c r="QQF190" i="18"/>
  <c r="QQG190" i="18"/>
  <c r="QQH190" i="18"/>
  <c r="QQI190" i="18"/>
  <c r="QQJ190" i="18"/>
  <c r="QQK190" i="18"/>
  <c r="QQL190" i="18"/>
  <c r="QQM190" i="18"/>
  <c r="QQN190" i="18"/>
  <c r="QQO190" i="18"/>
  <c r="QQP190" i="18"/>
  <c r="QQQ190" i="18"/>
  <c r="QQR190" i="18"/>
  <c r="QQS190" i="18"/>
  <c r="QQT190" i="18"/>
  <c r="QQU190" i="18"/>
  <c r="QQV190" i="18"/>
  <c r="QQW190" i="18"/>
  <c r="QQX190" i="18"/>
  <c r="QQY190" i="18"/>
  <c r="QQZ190" i="18"/>
  <c r="QRA190" i="18"/>
  <c r="QRB190" i="18"/>
  <c r="QRC190" i="18"/>
  <c r="QRD190" i="18"/>
  <c r="QRE190" i="18"/>
  <c r="QRF190" i="18"/>
  <c r="QRG190" i="18"/>
  <c r="QRH190" i="18"/>
  <c r="QRI190" i="18"/>
  <c r="QRJ190" i="18"/>
  <c r="QRK190" i="18"/>
  <c r="QRL190" i="18"/>
  <c r="QRM190" i="18"/>
  <c r="QRN190" i="18"/>
  <c r="QRO190" i="18"/>
  <c r="QRP190" i="18"/>
  <c r="QRQ190" i="18"/>
  <c r="QRR190" i="18"/>
  <c r="QRS190" i="18"/>
  <c r="QRT190" i="18"/>
  <c r="QRU190" i="18"/>
  <c r="QRV190" i="18"/>
  <c r="QRW190" i="18"/>
  <c r="QRX190" i="18"/>
  <c r="QRY190" i="18"/>
  <c r="QRZ190" i="18"/>
  <c r="QSA190" i="18"/>
  <c r="QSB190" i="18"/>
  <c r="QSC190" i="18"/>
  <c r="QSD190" i="18"/>
  <c r="QSE190" i="18"/>
  <c r="QSF190" i="18"/>
  <c r="QSG190" i="18"/>
  <c r="QSH190" i="18"/>
  <c r="QSI190" i="18"/>
  <c r="QSJ190" i="18"/>
  <c r="QSK190" i="18"/>
  <c r="QSL190" i="18"/>
  <c r="QSM190" i="18"/>
  <c r="QSN190" i="18"/>
  <c r="QSO190" i="18"/>
  <c r="QSP190" i="18"/>
  <c r="QSQ190" i="18"/>
  <c r="QSR190" i="18"/>
  <c r="QSS190" i="18"/>
  <c r="QST190" i="18"/>
  <c r="QSU190" i="18"/>
  <c r="QSV190" i="18"/>
  <c r="QSW190" i="18"/>
  <c r="QSX190" i="18"/>
  <c r="QSY190" i="18"/>
  <c r="QSZ190" i="18"/>
  <c r="QTA190" i="18"/>
  <c r="QTB190" i="18"/>
  <c r="QTC190" i="18"/>
  <c r="QTD190" i="18"/>
  <c r="QTE190" i="18"/>
  <c r="QTF190" i="18"/>
  <c r="QTG190" i="18"/>
  <c r="QTH190" i="18"/>
  <c r="QTI190" i="18"/>
  <c r="QTJ190" i="18"/>
  <c r="QTK190" i="18"/>
  <c r="QTL190" i="18"/>
  <c r="QTM190" i="18"/>
  <c r="QTN190" i="18"/>
  <c r="QTO190" i="18"/>
  <c r="QTP190" i="18"/>
  <c r="QTQ190" i="18"/>
  <c r="QTR190" i="18"/>
  <c r="QTS190" i="18"/>
  <c r="QTT190" i="18"/>
  <c r="QTU190" i="18"/>
  <c r="QTV190" i="18"/>
  <c r="QTW190" i="18"/>
  <c r="QTX190" i="18"/>
  <c r="QTY190" i="18"/>
  <c r="QTZ190" i="18"/>
  <c r="QUA190" i="18"/>
  <c r="QUB190" i="18"/>
  <c r="QUC190" i="18"/>
  <c r="QUD190" i="18"/>
  <c r="QUE190" i="18"/>
  <c r="QUF190" i="18"/>
  <c r="QUG190" i="18"/>
  <c r="QUH190" i="18"/>
  <c r="QUI190" i="18"/>
  <c r="QUJ190" i="18"/>
  <c r="QUK190" i="18"/>
  <c r="QUL190" i="18"/>
  <c r="QUM190" i="18"/>
  <c r="QUN190" i="18"/>
  <c r="QUO190" i="18"/>
  <c r="QUP190" i="18"/>
  <c r="QUQ190" i="18"/>
  <c r="QUR190" i="18"/>
  <c r="QUS190" i="18"/>
  <c r="QUT190" i="18"/>
  <c r="QUU190" i="18"/>
  <c r="QUV190" i="18"/>
  <c r="QUW190" i="18"/>
  <c r="QUX190" i="18"/>
  <c r="QUY190" i="18"/>
  <c r="QUZ190" i="18"/>
  <c r="QVA190" i="18"/>
  <c r="QVB190" i="18"/>
  <c r="QVC190" i="18"/>
  <c r="QVD190" i="18"/>
  <c r="QVE190" i="18"/>
  <c r="QVF190" i="18"/>
  <c r="QVG190" i="18"/>
  <c r="QVH190" i="18"/>
  <c r="QVI190" i="18"/>
  <c r="QVJ190" i="18"/>
  <c r="QVK190" i="18"/>
  <c r="QVL190" i="18"/>
  <c r="QVM190" i="18"/>
  <c r="QVN190" i="18"/>
  <c r="QVO190" i="18"/>
  <c r="QVP190" i="18"/>
  <c r="QVQ190" i="18"/>
  <c r="QVR190" i="18"/>
  <c r="QVS190" i="18"/>
  <c r="QVT190" i="18"/>
  <c r="QVU190" i="18"/>
  <c r="QVV190" i="18"/>
  <c r="QVW190" i="18"/>
  <c r="QVX190" i="18"/>
  <c r="QVY190" i="18"/>
  <c r="QVZ190" i="18"/>
  <c r="QWA190" i="18"/>
  <c r="QWB190" i="18"/>
  <c r="QWC190" i="18"/>
  <c r="QWD190" i="18"/>
  <c r="QWE190" i="18"/>
  <c r="QWF190" i="18"/>
  <c r="QWG190" i="18"/>
  <c r="QWH190" i="18"/>
  <c r="QWI190" i="18"/>
  <c r="QWJ190" i="18"/>
  <c r="QWK190" i="18"/>
  <c r="QWL190" i="18"/>
  <c r="QWM190" i="18"/>
  <c r="QWN190" i="18"/>
  <c r="QWO190" i="18"/>
  <c r="QWP190" i="18"/>
  <c r="QWQ190" i="18"/>
  <c r="QWR190" i="18"/>
  <c r="QWS190" i="18"/>
  <c r="QWT190" i="18"/>
  <c r="QWU190" i="18"/>
  <c r="QWV190" i="18"/>
  <c r="QWW190" i="18"/>
  <c r="QWX190" i="18"/>
  <c r="QWY190" i="18"/>
  <c r="QWZ190" i="18"/>
  <c r="QXA190" i="18"/>
  <c r="QXB190" i="18"/>
  <c r="QXC190" i="18"/>
  <c r="QXD190" i="18"/>
  <c r="QXE190" i="18"/>
  <c r="QXF190" i="18"/>
  <c r="QXG190" i="18"/>
  <c r="QXH190" i="18"/>
  <c r="QXI190" i="18"/>
  <c r="QXJ190" i="18"/>
  <c r="QXK190" i="18"/>
  <c r="QXL190" i="18"/>
  <c r="QXM190" i="18"/>
  <c r="QXN190" i="18"/>
  <c r="QXO190" i="18"/>
  <c r="QXP190" i="18"/>
  <c r="QXQ190" i="18"/>
  <c r="QXR190" i="18"/>
  <c r="QXS190" i="18"/>
  <c r="QXT190" i="18"/>
  <c r="QXU190" i="18"/>
  <c r="QXV190" i="18"/>
  <c r="QXW190" i="18"/>
  <c r="QXX190" i="18"/>
  <c r="QXY190" i="18"/>
  <c r="QXZ190" i="18"/>
  <c r="QYA190" i="18"/>
  <c r="QYB190" i="18"/>
  <c r="QYC190" i="18"/>
  <c r="QYD190" i="18"/>
  <c r="QYE190" i="18"/>
  <c r="QYF190" i="18"/>
  <c r="QYG190" i="18"/>
  <c r="QYH190" i="18"/>
  <c r="QYI190" i="18"/>
  <c r="QYJ190" i="18"/>
  <c r="QYK190" i="18"/>
  <c r="QYL190" i="18"/>
  <c r="QYM190" i="18"/>
  <c r="QYN190" i="18"/>
  <c r="QYO190" i="18"/>
  <c r="QYP190" i="18"/>
  <c r="QYQ190" i="18"/>
  <c r="QYR190" i="18"/>
  <c r="QYS190" i="18"/>
  <c r="QYT190" i="18"/>
  <c r="QYU190" i="18"/>
  <c r="QYV190" i="18"/>
  <c r="QYW190" i="18"/>
  <c r="QYX190" i="18"/>
  <c r="QYY190" i="18"/>
  <c r="QYZ190" i="18"/>
  <c r="QZA190" i="18"/>
  <c r="QZB190" i="18"/>
  <c r="QZC190" i="18"/>
  <c r="QZD190" i="18"/>
  <c r="QZE190" i="18"/>
  <c r="QZF190" i="18"/>
  <c r="QZG190" i="18"/>
  <c r="QZH190" i="18"/>
  <c r="QZI190" i="18"/>
  <c r="QZJ190" i="18"/>
  <c r="QZK190" i="18"/>
  <c r="QZL190" i="18"/>
  <c r="QZM190" i="18"/>
  <c r="QZN190" i="18"/>
  <c r="QZO190" i="18"/>
  <c r="QZP190" i="18"/>
  <c r="QZQ190" i="18"/>
  <c r="QZR190" i="18"/>
  <c r="QZS190" i="18"/>
  <c r="QZT190" i="18"/>
  <c r="QZU190" i="18"/>
  <c r="QZV190" i="18"/>
  <c r="QZW190" i="18"/>
  <c r="QZX190" i="18"/>
  <c r="QZY190" i="18"/>
  <c r="QZZ190" i="18"/>
  <c r="RAA190" i="18"/>
  <c r="RAB190" i="18"/>
  <c r="RAC190" i="18"/>
  <c r="RAD190" i="18"/>
  <c r="RAE190" i="18"/>
  <c r="RAF190" i="18"/>
  <c r="RAG190" i="18"/>
  <c r="RAH190" i="18"/>
  <c r="RAI190" i="18"/>
  <c r="RAJ190" i="18"/>
  <c r="RAK190" i="18"/>
  <c r="RAL190" i="18"/>
  <c r="RAM190" i="18"/>
  <c r="RAN190" i="18"/>
  <c r="RAO190" i="18"/>
  <c r="RAP190" i="18"/>
  <c r="RAQ190" i="18"/>
  <c r="RAR190" i="18"/>
  <c r="RAS190" i="18"/>
  <c r="RAT190" i="18"/>
  <c r="RAU190" i="18"/>
  <c r="RAV190" i="18"/>
  <c r="RAW190" i="18"/>
  <c r="RAX190" i="18"/>
  <c r="RAY190" i="18"/>
  <c r="RAZ190" i="18"/>
  <c r="RBA190" i="18"/>
  <c r="RBB190" i="18"/>
  <c r="RBC190" i="18"/>
  <c r="RBD190" i="18"/>
  <c r="RBE190" i="18"/>
  <c r="RBF190" i="18"/>
  <c r="RBG190" i="18"/>
  <c r="RBH190" i="18"/>
  <c r="RBI190" i="18"/>
  <c r="RBJ190" i="18"/>
  <c r="RBK190" i="18"/>
  <c r="RBL190" i="18"/>
  <c r="RBM190" i="18"/>
  <c r="RBN190" i="18"/>
  <c r="RBO190" i="18"/>
  <c r="RBP190" i="18"/>
  <c r="RBQ190" i="18"/>
  <c r="RBR190" i="18"/>
  <c r="RBS190" i="18"/>
  <c r="RBT190" i="18"/>
  <c r="RBU190" i="18"/>
  <c r="RBV190" i="18"/>
  <c r="RBW190" i="18"/>
  <c r="RBX190" i="18"/>
  <c r="RBY190" i="18"/>
  <c r="RBZ190" i="18"/>
  <c r="RCA190" i="18"/>
  <c r="RCB190" i="18"/>
  <c r="RCC190" i="18"/>
  <c r="RCD190" i="18"/>
  <c r="RCE190" i="18"/>
  <c r="RCF190" i="18"/>
  <c r="RCG190" i="18"/>
  <c r="RCH190" i="18"/>
  <c r="RCI190" i="18"/>
  <c r="RCJ190" i="18"/>
  <c r="RCK190" i="18"/>
  <c r="RCL190" i="18"/>
  <c r="RCM190" i="18"/>
  <c r="RCN190" i="18"/>
  <c r="RCO190" i="18"/>
  <c r="RCP190" i="18"/>
  <c r="RCQ190" i="18"/>
  <c r="RCR190" i="18"/>
  <c r="RCS190" i="18"/>
  <c r="RCT190" i="18"/>
  <c r="RCU190" i="18"/>
  <c r="RCV190" i="18"/>
  <c r="RCW190" i="18"/>
  <c r="RCX190" i="18"/>
  <c r="RCY190" i="18"/>
  <c r="RCZ190" i="18"/>
  <c r="RDA190" i="18"/>
  <c r="RDB190" i="18"/>
  <c r="RDC190" i="18"/>
  <c r="RDD190" i="18"/>
  <c r="RDE190" i="18"/>
  <c r="RDF190" i="18"/>
  <c r="RDG190" i="18"/>
  <c r="RDH190" i="18"/>
  <c r="RDI190" i="18"/>
  <c r="RDJ190" i="18"/>
  <c r="RDK190" i="18"/>
  <c r="RDL190" i="18"/>
  <c r="RDM190" i="18"/>
  <c r="RDN190" i="18"/>
  <c r="RDO190" i="18"/>
  <c r="RDP190" i="18"/>
  <c r="RDQ190" i="18"/>
  <c r="RDR190" i="18"/>
  <c r="RDS190" i="18"/>
  <c r="RDT190" i="18"/>
  <c r="RDU190" i="18"/>
  <c r="RDV190" i="18"/>
  <c r="RDW190" i="18"/>
  <c r="RDX190" i="18"/>
  <c r="RDY190" i="18"/>
  <c r="RDZ190" i="18"/>
  <c r="REA190" i="18"/>
  <c r="REB190" i="18"/>
  <c r="REC190" i="18"/>
  <c r="RED190" i="18"/>
  <c r="REE190" i="18"/>
  <c r="REF190" i="18"/>
  <c r="REG190" i="18"/>
  <c r="REH190" i="18"/>
  <c r="REI190" i="18"/>
  <c r="REJ190" i="18"/>
  <c r="REK190" i="18"/>
  <c r="REL190" i="18"/>
  <c r="REM190" i="18"/>
  <c r="REN190" i="18"/>
  <c r="REO190" i="18"/>
  <c r="REP190" i="18"/>
  <c r="REQ190" i="18"/>
  <c r="RER190" i="18"/>
  <c r="RES190" i="18"/>
  <c r="RET190" i="18"/>
  <c r="REU190" i="18"/>
  <c r="REV190" i="18"/>
  <c r="REW190" i="18"/>
  <c r="REX190" i="18"/>
  <c r="REY190" i="18"/>
  <c r="REZ190" i="18"/>
  <c r="RFA190" i="18"/>
  <c r="RFB190" i="18"/>
  <c r="RFC190" i="18"/>
  <c r="RFD190" i="18"/>
  <c r="RFE190" i="18"/>
  <c r="RFF190" i="18"/>
  <c r="RFG190" i="18"/>
  <c r="RFH190" i="18"/>
  <c r="RFI190" i="18"/>
  <c r="RFJ190" i="18"/>
  <c r="RFK190" i="18"/>
  <c r="RFL190" i="18"/>
  <c r="RFM190" i="18"/>
  <c r="RFN190" i="18"/>
  <c r="RFO190" i="18"/>
  <c r="RFP190" i="18"/>
  <c r="RFQ190" i="18"/>
  <c r="RFR190" i="18"/>
  <c r="RFS190" i="18"/>
  <c r="RFT190" i="18"/>
  <c r="RFU190" i="18"/>
  <c r="RFV190" i="18"/>
  <c r="RFW190" i="18"/>
  <c r="RFX190" i="18"/>
  <c r="RFY190" i="18"/>
  <c r="RFZ190" i="18"/>
  <c r="RGA190" i="18"/>
  <c r="RGB190" i="18"/>
  <c r="RGC190" i="18"/>
  <c r="RGD190" i="18"/>
  <c r="RGE190" i="18"/>
  <c r="RGF190" i="18"/>
  <c r="RGG190" i="18"/>
  <c r="RGH190" i="18"/>
  <c r="RGI190" i="18"/>
  <c r="RGJ190" i="18"/>
  <c r="RGK190" i="18"/>
  <c r="RGL190" i="18"/>
  <c r="RGM190" i="18"/>
  <c r="RGN190" i="18"/>
  <c r="RGO190" i="18"/>
  <c r="RGP190" i="18"/>
  <c r="RGQ190" i="18"/>
  <c r="RGR190" i="18"/>
  <c r="RGS190" i="18"/>
  <c r="RGT190" i="18"/>
  <c r="RGU190" i="18"/>
  <c r="RGV190" i="18"/>
  <c r="RGW190" i="18"/>
  <c r="RGX190" i="18"/>
  <c r="RGY190" i="18"/>
  <c r="RGZ190" i="18"/>
  <c r="RHA190" i="18"/>
  <c r="RHB190" i="18"/>
  <c r="RHC190" i="18"/>
  <c r="RHD190" i="18"/>
  <c r="RHE190" i="18"/>
  <c r="RHF190" i="18"/>
  <c r="RHG190" i="18"/>
  <c r="RHH190" i="18"/>
  <c r="RHI190" i="18"/>
  <c r="RHJ190" i="18"/>
  <c r="RHK190" i="18"/>
  <c r="RHL190" i="18"/>
  <c r="RHM190" i="18"/>
  <c r="RHN190" i="18"/>
  <c r="RHO190" i="18"/>
  <c r="RHP190" i="18"/>
  <c r="RHQ190" i="18"/>
  <c r="RHR190" i="18"/>
  <c r="RHS190" i="18"/>
  <c r="RHT190" i="18"/>
  <c r="RHU190" i="18"/>
  <c r="RHV190" i="18"/>
  <c r="RHW190" i="18"/>
  <c r="RHX190" i="18"/>
  <c r="RHY190" i="18"/>
  <c r="RHZ190" i="18"/>
  <c r="RIA190" i="18"/>
  <c r="RIB190" i="18"/>
  <c r="RIC190" i="18"/>
  <c r="RID190" i="18"/>
  <c r="RIE190" i="18"/>
  <c r="RIF190" i="18"/>
  <c r="RIG190" i="18"/>
  <c r="RIH190" i="18"/>
  <c r="RII190" i="18"/>
  <c r="RIJ190" i="18"/>
  <c r="RIK190" i="18"/>
  <c r="RIL190" i="18"/>
  <c r="RIM190" i="18"/>
  <c r="RIN190" i="18"/>
  <c r="RIO190" i="18"/>
  <c r="RIP190" i="18"/>
  <c r="RIQ190" i="18"/>
  <c r="RIR190" i="18"/>
  <c r="RIS190" i="18"/>
  <c r="RIT190" i="18"/>
  <c r="RIU190" i="18"/>
  <c r="RIV190" i="18"/>
  <c r="RIW190" i="18"/>
  <c r="RIX190" i="18"/>
  <c r="RIY190" i="18"/>
  <c r="RIZ190" i="18"/>
  <c r="RJA190" i="18"/>
  <c r="RJB190" i="18"/>
  <c r="RJC190" i="18"/>
  <c r="RJD190" i="18"/>
  <c r="RJE190" i="18"/>
  <c r="RJF190" i="18"/>
  <c r="RJG190" i="18"/>
  <c r="RJH190" i="18"/>
  <c r="RJI190" i="18"/>
  <c r="RJJ190" i="18"/>
  <c r="RJK190" i="18"/>
  <c r="RJL190" i="18"/>
  <c r="RJM190" i="18"/>
  <c r="RJN190" i="18"/>
  <c r="RJO190" i="18"/>
  <c r="RJP190" i="18"/>
  <c r="RJQ190" i="18"/>
  <c r="RJR190" i="18"/>
  <c r="RJS190" i="18"/>
  <c r="RJT190" i="18"/>
  <c r="RJU190" i="18"/>
  <c r="RJV190" i="18"/>
  <c r="RJW190" i="18"/>
  <c r="RJX190" i="18"/>
  <c r="RJY190" i="18"/>
  <c r="RJZ190" i="18"/>
  <c r="RKA190" i="18"/>
  <c r="RKB190" i="18"/>
  <c r="RKC190" i="18"/>
  <c r="RKD190" i="18"/>
  <c r="RKE190" i="18"/>
  <c r="RKF190" i="18"/>
  <c r="RKG190" i="18"/>
  <c r="RKH190" i="18"/>
  <c r="RKI190" i="18"/>
  <c r="RKJ190" i="18"/>
  <c r="RKK190" i="18"/>
  <c r="RKL190" i="18"/>
  <c r="RKM190" i="18"/>
  <c r="RKN190" i="18"/>
  <c r="RKO190" i="18"/>
  <c r="RKP190" i="18"/>
  <c r="RKQ190" i="18"/>
  <c r="RKR190" i="18"/>
  <c r="RKS190" i="18"/>
  <c r="RKT190" i="18"/>
  <c r="RKU190" i="18"/>
  <c r="RKV190" i="18"/>
  <c r="RKW190" i="18"/>
  <c r="RKX190" i="18"/>
  <c r="RKY190" i="18"/>
  <c r="RKZ190" i="18"/>
  <c r="RLA190" i="18"/>
  <c r="RLB190" i="18"/>
  <c r="RLC190" i="18"/>
  <c r="RLD190" i="18"/>
  <c r="RLE190" i="18"/>
  <c r="RLF190" i="18"/>
  <c r="RLG190" i="18"/>
  <c r="RLH190" i="18"/>
  <c r="RLI190" i="18"/>
  <c r="RLJ190" i="18"/>
  <c r="RLK190" i="18"/>
  <c r="RLL190" i="18"/>
  <c r="RLM190" i="18"/>
  <c r="RLN190" i="18"/>
  <c r="RLO190" i="18"/>
  <c r="RLP190" i="18"/>
  <c r="RLQ190" i="18"/>
  <c r="RLR190" i="18"/>
  <c r="RLS190" i="18"/>
  <c r="RLT190" i="18"/>
  <c r="RLU190" i="18"/>
  <c r="RLV190" i="18"/>
  <c r="RLW190" i="18"/>
  <c r="RLX190" i="18"/>
  <c r="RLY190" i="18"/>
  <c r="RLZ190" i="18"/>
  <c r="RMA190" i="18"/>
  <c r="RMB190" i="18"/>
  <c r="RMC190" i="18"/>
  <c r="RMD190" i="18"/>
  <c r="RME190" i="18"/>
  <c r="RMF190" i="18"/>
  <c r="RMG190" i="18"/>
  <c r="RMH190" i="18"/>
  <c r="RMI190" i="18"/>
  <c r="RMJ190" i="18"/>
  <c r="RMK190" i="18"/>
  <c r="RML190" i="18"/>
  <c r="RMM190" i="18"/>
  <c r="RMN190" i="18"/>
  <c r="RMO190" i="18"/>
  <c r="RMP190" i="18"/>
  <c r="RMQ190" i="18"/>
  <c r="RMR190" i="18"/>
  <c r="RMS190" i="18"/>
  <c r="RMT190" i="18"/>
  <c r="RMU190" i="18"/>
  <c r="RMV190" i="18"/>
  <c r="RMW190" i="18"/>
  <c r="RMX190" i="18"/>
  <c r="RMY190" i="18"/>
  <c r="RMZ190" i="18"/>
  <c r="RNA190" i="18"/>
  <c r="RNB190" i="18"/>
  <c r="RNC190" i="18"/>
  <c r="RND190" i="18"/>
  <c r="RNE190" i="18"/>
  <c r="RNF190" i="18"/>
  <c r="RNG190" i="18"/>
  <c r="RNH190" i="18"/>
  <c r="RNI190" i="18"/>
  <c r="RNJ190" i="18"/>
  <c r="RNK190" i="18"/>
  <c r="RNL190" i="18"/>
  <c r="RNM190" i="18"/>
  <c r="RNN190" i="18"/>
  <c r="RNO190" i="18"/>
  <c r="RNP190" i="18"/>
  <c r="RNQ190" i="18"/>
  <c r="RNR190" i="18"/>
  <c r="RNS190" i="18"/>
  <c r="RNT190" i="18"/>
  <c r="RNU190" i="18"/>
  <c r="RNV190" i="18"/>
  <c r="RNW190" i="18"/>
  <c r="RNX190" i="18"/>
  <c r="RNY190" i="18"/>
  <c r="RNZ190" i="18"/>
  <c r="ROA190" i="18"/>
  <c r="ROB190" i="18"/>
  <c r="ROC190" i="18"/>
  <c r="ROD190" i="18"/>
  <c r="ROE190" i="18"/>
  <c r="ROF190" i="18"/>
  <c r="ROG190" i="18"/>
  <c r="ROH190" i="18"/>
  <c r="ROI190" i="18"/>
  <c r="ROJ190" i="18"/>
  <c r="ROK190" i="18"/>
  <c r="ROL190" i="18"/>
  <c r="ROM190" i="18"/>
  <c r="RON190" i="18"/>
  <c r="ROO190" i="18"/>
  <c r="ROP190" i="18"/>
  <c r="ROQ190" i="18"/>
  <c r="ROR190" i="18"/>
  <c r="ROS190" i="18"/>
  <c r="ROT190" i="18"/>
  <c r="ROU190" i="18"/>
  <c r="ROV190" i="18"/>
  <c r="ROW190" i="18"/>
  <c r="ROX190" i="18"/>
  <c r="ROY190" i="18"/>
  <c r="ROZ190" i="18"/>
  <c r="RPA190" i="18"/>
  <c r="RPB190" i="18"/>
  <c r="RPC190" i="18"/>
  <c r="RPD190" i="18"/>
  <c r="RPE190" i="18"/>
  <c r="RPF190" i="18"/>
  <c r="RPG190" i="18"/>
  <c r="RPH190" i="18"/>
  <c r="RPI190" i="18"/>
  <c r="RPJ190" i="18"/>
  <c r="RPK190" i="18"/>
  <c r="RPL190" i="18"/>
  <c r="RPM190" i="18"/>
  <c r="RPN190" i="18"/>
  <c r="RPO190" i="18"/>
  <c r="RPP190" i="18"/>
  <c r="RPQ190" i="18"/>
  <c r="RPR190" i="18"/>
  <c r="RPS190" i="18"/>
  <c r="RPT190" i="18"/>
  <c r="RPU190" i="18"/>
  <c r="RPV190" i="18"/>
  <c r="RPW190" i="18"/>
  <c r="RPX190" i="18"/>
  <c r="RPY190" i="18"/>
  <c r="RPZ190" i="18"/>
  <c r="RQA190" i="18"/>
  <c r="RQB190" i="18"/>
  <c r="RQC190" i="18"/>
  <c r="RQD190" i="18"/>
  <c r="RQE190" i="18"/>
  <c r="RQF190" i="18"/>
  <c r="RQG190" i="18"/>
  <c r="RQH190" i="18"/>
  <c r="RQI190" i="18"/>
  <c r="RQJ190" i="18"/>
  <c r="RQK190" i="18"/>
  <c r="RQL190" i="18"/>
  <c r="RQM190" i="18"/>
  <c r="RQN190" i="18"/>
  <c r="RQO190" i="18"/>
  <c r="RQP190" i="18"/>
  <c r="RQQ190" i="18"/>
  <c r="RQR190" i="18"/>
  <c r="RQS190" i="18"/>
  <c r="RQT190" i="18"/>
  <c r="RQU190" i="18"/>
  <c r="RQV190" i="18"/>
  <c r="RQW190" i="18"/>
  <c r="RQX190" i="18"/>
  <c r="RQY190" i="18"/>
  <c r="RQZ190" i="18"/>
  <c r="RRA190" i="18"/>
  <c r="RRB190" i="18"/>
  <c r="RRC190" i="18"/>
  <c r="RRD190" i="18"/>
  <c r="RRE190" i="18"/>
  <c r="RRF190" i="18"/>
  <c r="RRG190" i="18"/>
  <c r="RRH190" i="18"/>
  <c r="RRI190" i="18"/>
  <c r="RRJ190" i="18"/>
  <c r="RRK190" i="18"/>
  <c r="RRL190" i="18"/>
  <c r="RRM190" i="18"/>
  <c r="RRN190" i="18"/>
  <c r="RRO190" i="18"/>
  <c r="RRP190" i="18"/>
  <c r="RRQ190" i="18"/>
  <c r="RRR190" i="18"/>
  <c r="RRS190" i="18"/>
  <c r="RRT190" i="18"/>
  <c r="RRU190" i="18"/>
  <c r="RRV190" i="18"/>
  <c r="RRW190" i="18"/>
  <c r="RRX190" i="18"/>
  <c r="RRY190" i="18"/>
  <c r="RRZ190" i="18"/>
  <c r="RSA190" i="18"/>
  <c r="RSB190" i="18"/>
  <c r="RSC190" i="18"/>
  <c r="RSD190" i="18"/>
  <c r="RSE190" i="18"/>
  <c r="RSF190" i="18"/>
  <c r="RSG190" i="18"/>
  <c r="RSH190" i="18"/>
  <c r="RSI190" i="18"/>
  <c r="RSJ190" i="18"/>
  <c r="RSK190" i="18"/>
  <c r="RSL190" i="18"/>
  <c r="RSM190" i="18"/>
  <c r="RSN190" i="18"/>
  <c r="RSO190" i="18"/>
  <c r="RSP190" i="18"/>
  <c r="RSQ190" i="18"/>
  <c r="RSR190" i="18"/>
  <c r="RSS190" i="18"/>
  <c r="RST190" i="18"/>
  <c r="RSU190" i="18"/>
  <c r="RSV190" i="18"/>
  <c r="RSW190" i="18"/>
  <c r="RSX190" i="18"/>
  <c r="RSY190" i="18"/>
  <c r="RSZ190" i="18"/>
  <c r="RTA190" i="18"/>
  <c r="RTB190" i="18"/>
  <c r="RTC190" i="18"/>
  <c r="RTD190" i="18"/>
  <c r="RTE190" i="18"/>
  <c r="RTF190" i="18"/>
  <c r="RTG190" i="18"/>
  <c r="RTH190" i="18"/>
  <c r="RTI190" i="18"/>
  <c r="RTJ190" i="18"/>
  <c r="RTK190" i="18"/>
  <c r="RTL190" i="18"/>
  <c r="RTM190" i="18"/>
  <c r="RTN190" i="18"/>
  <c r="RTO190" i="18"/>
  <c r="RTP190" i="18"/>
  <c r="RTQ190" i="18"/>
  <c r="RTR190" i="18"/>
  <c r="RTS190" i="18"/>
  <c r="RTT190" i="18"/>
  <c r="RTU190" i="18"/>
  <c r="RTV190" i="18"/>
  <c r="RTW190" i="18"/>
  <c r="RTX190" i="18"/>
  <c r="RTY190" i="18"/>
  <c r="RTZ190" i="18"/>
  <c r="RUA190" i="18"/>
  <c r="RUB190" i="18"/>
  <c r="RUC190" i="18"/>
  <c r="RUD190" i="18"/>
  <c r="RUE190" i="18"/>
  <c r="RUF190" i="18"/>
  <c r="RUG190" i="18"/>
  <c r="RUH190" i="18"/>
  <c r="RUI190" i="18"/>
  <c r="RUJ190" i="18"/>
  <c r="RUK190" i="18"/>
  <c r="RUL190" i="18"/>
  <c r="RUM190" i="18"/>
  <c r="RUN190" i="18"/>
  <c r="RUO190" i="18"/>
  <c r="RUP190" i="18"/>
  <c r="RUQ190" i="18"/>
  <c r="RUR190" i="18"/>
  <c r="RUS190" i="18"/>
  <c r="RUT190" i="18"/>
  <c r="RUU190" i="18"/>
  <c r="RUV190" i="18"/>
  <c r="RUW190" i="18"/>
  <c r="RUX190" i="18"/>
  <c r="RUY190" i="18"/>
  <c r="RUZ190" i="18"/>
  <c r="RVA190" i="18"/>
  <c r="RVB190" i="18"/>
  <c r="RVC190" i="18"/>
  <c r="RVD190" i="18"/>
  <c r="RVE190" i="18"/>
  <c r="RVF190" i="18"/>
  <c r="RVG190" i="18"/>
  <c r="RVH190" i="18"/>
  <c r="RVI190" i="18"/>
  <c r="RVJ190" i="18"/>
  <c r="RVK190" i="18"/>
  <c r="RVL190" i="18"/>
  <c r="RVM190" i="18"/>
  <c r="RVN190" i="18"/>
  <c r="RVO190" i="18"/>
  <c r="RVP190" i="18"/>
  <c r="RVQ190" i="18"/>
  <c r="RVR190" i="18"/>
  <c r="RVS190" i="18"/>
  <c r="RVT190" i="18"/>
  <c r="RVU190" i="18"/>
  <c r="RVV190" i="18"/>
  <c r="RVW190" i="18"/>
  <c r="RVX190" i="18"/>
  <c r="RVY190" i="18"/>
  <c r="RVZ190" i="18"/>
  <c r="RWA190" i="18"/>
  <c r="RWB190" i="18"/>
  <c r="RWC190" i="18"/>
  <c r="RWD190" i="18"/>
  <c r="RWE190" i="18"/>
  <c r="RWF190" i="18"/>
  <c r="RWG190" i="18"/>
  <c r="RWH190" i="18"/>
  <c r="RWI190" i="18"/>
  <c r="RWJ190" i="18"/>
  <c r="RWK190" i="18"/>
  <c r="RWL190" i="18"/>
  <c r="RWM190" i="18"/>
  <c r="RWN190" i="18"/>
  <c r="RWO190" i="18"/>
  <c r="RWP190" i="18"/>
  <c r="RWQ190" i="18"/>
  <c r="RWR190" i="18"/>
  <c r="RWS190" i="18"/>
  <c r="RWT190" i="18"/>
  <c r="RWU190" i="18"/>
  <c r="RWV190" i="18"/>
  <c r="RWW190" i="18"/>
  <c r="RWX190" i="18"/>
  <c r="RWY190" i="18"/>
  <c r="RWZ190" i="18"/>
  <c r="RXA190" i="18"/>
  <c r="RXB190" i="18"/>
  <c r="RXC190" i="18"/>
  <c r="RXD190" i="18"/>
  <c r="RXE190" i="18"/>
  <c r="RXF190" i="18"/>
  <c r="RXG190" i="18"/>
  <c r="RXH190" i="18"/>
  <c r="RXI190" i="18"/>
  <c r="RXJ190" i="18"/>
  <c r="RXK190" i="18"/>
  <c r="RXL190" i="18"/>
  <c r="RXM190" i="18"/>
  <c r="RXN190" i="18"/>
  <c r="RXO190" i="18"/>
  <c r="RXP190" i="18"/>
  <c r="RXQ190" i="18"/>
  <c r="RXR190" i="18"/>
  <c r="RXS190" i="18"/>
  <c r="RXT190" i="18"/>
  <c r="RXU190" i="18"/>
  <c r="RXV190" i="18"/>
  <c r="RXW190" i="18"/>
  <c r="RXX190" i="18"/>
  <c r="RXY190" i="18"/>
  <c r="RXZ190" i="18"/>
  <c r="RYA190" i="18"/>
  <c r="RYB190" i="18"/>
  <c r="RYC190" i="18"/>
  <c r="RYD190" i="18"/>
  <c r="RYE190" i="18"/>
  <c r="RYF190" i="18"/>
  <c r="RYG190" i="18"/>
  <c r="RYH190" i="18"/>
  <c r="RYI190" i="18"/>
  <c r="RYJ190" i="18"/>
  <c r="RYK190" i="18"/>
  <c r="RYL190" i="18"/>
  <c r="RYM190" i="18"/>
  <c r="RYN190" i="18"/>
  <c r="RYO190" i="18"/>
  <c r="RYP190" i="18"/>
  <c r="RYQ190" i="18"/>
  <c r="RYR190" i="18"/>
  <c r="RYS190" i="18"/>
  <c r="RYT190" i="18"/>
  <c r="RYU190" i="18"/>
  <c r="RYV190" i="18"/>
  <c r="RYW190" i="18"/>
  <c r="RYX190" i="18"/>
  <c r="RYY190" i="18"/>
  <c r="RYZ190" i="18"/>
  <c r="RZA190" i="18"/>
  <c r="RZB190" i="18"/>
  <c r="RZC190" i="18"/>
  <c r="RZD190" i="18"/>
  <c r="RZE190" i="18"/>
  <c r="RZF190" i="18"/>
  <c r="RZG190" i="18"/>
  <c r="RZH190" i="18"/>
  <c r="RZI190" i="18"/>
  <c r="RZJ190" i="18"/>
  <c r="RZK190" i="18"/>
  <c r="RZL190" i="18"/>
  <c r="RZM190" i="18"/>
  <c r="RZN190" i="18"/>
  <c r="RZO190" i="18"/>
  <c r="RZP190" i="18"/>
  <c r="RZQ190" i="18"/>
  <c r="RZR190" i="18"/>
  <c r="RZS190" i="18"/>
  <c r="RZT190" i="18"/>
  <c r="RZU190" i="18"/>
  <c r="RZV190" i="18"/>
  <c r="RZW190" i="18"/>
  <c r="RZX190" i="18"/>
  <c r="RZY190" i="18"/>
  <c r="RZZ190" i="18"/>
  <c r="SAA190" i="18"/>
  <c r="SAB190" i="18"/>
  <c r="SAC190" i="18"/>
  <c r="SAD190" i="18"/>
  <c r="SAE190" i="18"/>
  <c r="SAF190" i="18"/>
  <c r="SAG190" i="18"/>
  <c r="SAH190" i="18"/>
  <c r="SAI190" i="18"/>
  <c r="SAJ190" i="18"/>
  <c r="SAK190" i="18"/>
  <c r="SAL190" i="18"/>
  <c r="SAM190" i="18"/>
  <c r="SAN190" i="18"/>
  <c r="SAO190" i="18"/>
  <c r="SAP190" i="18"/>
  <c r="SAQ190" i="18"/>
  <c r="SAR190" i="18"/>
  <c r="SAS190" i="18"/>
  <c r="SAT190" i="18"/>
  <c r="SAU190" i="18"/>
  <c r="SAV190" i="18"/>
  <c r="SAW190" i="18"/>
  <c r="SAX190" i="18"/>
  <c r="SAY190" i="18"/>
  <c r="SAZ190" i="18"/>
  <c r="SBA190" i="18"/>
  <c r="SBB190" i="18"/>
  <c r="SBC190" i="18"/>
  <c r="SBD190" i="18"/>
  <c r="SBE190" i="18"/>
  <c r="SBF190" i="18"/>
  <c r="SBG190" i="18"/>
  <c r="SBH190" i="18"/>
  <c r="SBI190" i="18"/>
  <c r="SBJ190" i="18"/>
  <c r="SBK190" i="18"/>
  <c r="SBL190" i="18"/>
  <c r="SBM190" i="18"/>
  <c r="SBN190" i="18"/>
  <c r="SBO190" i="18"/>
  <c r="SBP190" i="18"/>
  <c r="SBQ190" i="18"/>
  <c r="SBR190" i="18"/>
  <c r="SBS190" i="18"/>
  <c r="SBT190" i="18"/>
  <c r="SBU190" i="18"/>
  <c r="SBV190" i="18"/>
  <c r="SBW190" i="18"/>
  <c r="SBX190" i="18"/>
  <c r="SBY190" i="18"/>
  <c r="SBZ190" i="18"/>
  <c r="SCA190" i="18"/>
  <c r="SCB190" i="18"/>
  <c r="SCC190" i="18"/>
  <c r="SCD190" i="18"/>
  <c r="SCE190" i="18"/>
  <c r="SCF190" i="18"/>
  <c r="SCG190" i="18"/>
  <c r="SCH190" i="18"/>
  <c r="SCI190" i="18"/>
  <c r="SCJ190" i="18"/>
  <c r="SCK190" i="18"/>
  <c r="SCL190" i="18"/>
  <c r="SCM190" i="18"/>
  <c r="SCN190" i="18"/>
  <c r="SCO190" i="18"/>
  <c r="SCP190" i="18"/>
  <c r="SCQ190" i="18"/>
  <c r="SCR190" i="18"/>
  <c r="SCS190" i="18"/>
  <c r="SCT190" i="18"/>
  <c r="SCU190" i="18"/>
  <c r="SCV190" i="18"/>
  <c r="SCW190" i="18"/>
  <c r="SCX190" i="18"/>
  <c r="SCY190" i="18"/>
  <c r="SCZ190" i="18"/>
  <c r="SDA190" i="18"/>
  <c r="SDB190" i="18"/>
  <c r="SDC190" i="18"/>
  <c r="SDD190" i="18"/>
  <c r="SDE190" i="18"/>
  <c r="SDF190" i="18"/>
  <c r="SDG190" i="18"/>
  <c r="SDH190" i="18"/>
  <c r="SDI190" i="18"/>
  <c r="SDJ190" i="18"/>
  <c r="SDK190" i="18"/>
  <c r="SDL190" i="18"/>
  <c r="SDM190" i="18"/>
  <c r="SDN190" i="18"/>
  <c r="SDO190" i="18"/>
  <c r="SDP190" i="18"/>
  <c r="SDQ190" i="18"/>
  <c r="SDR190" i="18"/>
  <c r="SDS190" i="18"/>
  <c r="SDT190" i="18"/>
  <c r="SDU190" i="18"/>
  <c r="SDV190" i="18"/>
  <c r="SDW190" i="18"/>
  <c r="SDX190" i="18"/>
  <c r="SDY190" i="18"/>
  <c r="SDZ190" i="18"/>
  <c r="SEA190" i="18"/>
  <c r="SEB190" i="18"/>
  <c r="SEC190" i="18"/>
  <c r="SED190" i="18"/>
  <c r="SEE190" i="18"/>
  <c r="SEF190" i="18"/>
  <c r="SEG190" i="18"/>
  <c r="SEH190" i="18"/>
  <c r="SEI190" i="18"/>
  <c r="SEJ190" i="18"/>
  <c r="SEK190" i="18"/>
  <c r="SEL190" i="18"/>
  <c r="SEM190" i="18"/>
  <c r="SEN190" i="18"/>
  <c r="SEO190" i="18"/>
  <c r="SEP190" i="18"/>
  <c r="SEQ190" i="18"/>
  <c r="SER190" i="18"/>
  <c r="SES190" i="18"/>
  <c r="SET190" i="18"/>
  <c r="SEU190" i="18"/>
  <c r="SEV190" i="18"/>
  <c r="SEW190" i="18"/>
  <c r="SEX190" i="18"/>
  <c r="SEY190" i="18"/>
  <c r="SEZ190" i="18"/>
  <c r="SFA190" i="18"/>
  <c r="SFB190" i="18"/>
  <c r="SFC190" i="18"/>
  <c r="SFD190" i="18"/>
  <c r="SFE190" i="18"/>
  <c r="SFF190" i="18"/>
  <c r="SFG190" i="18"/>
  <c r="SFH190" i="18"/>
  <c r="SFI190" i="18"/>
  <c r="SFJ190" i="18"/>
  <c r="SFK190" i="18"/>
  <c r="SFL190" i="18"/>
  <c r="SFM190" i="18"/>
  <c r="SFN190" i="18"/>
  <c r="SFO190" i="18"/>
  <c r="SFP190" i="18"/>
  <c r="SFQ190" i="18"/>
  <c r="SFR190" i="18"/>
  <c r="SFS190" i="18"/>
  <c r="SFT190" i="18"/>
  <c r="SFU190" i="18"/>
  <c r="SFV190" i="18"/>
  <c r="SFW190" i="18"/>
  <c r="SFX190" i="18"/>
  <c r="SFY190" i="18"/>
  <c r="SFZ190" i="18"/>
  <c r="SGA190" i="18"/>
  <c r="SGB190" i="18"/>
  <c r="SGC190" i="18"/>
  <c r="SGD190" i="18"/>
  <c r="SGE190" i="18"/>
  <c r="SGF190" i="18"/>
  <c r="SGG190" i="18"/>
  <c r="SGH190" i="18"/>
  <c r="SGI190" i="18"/>
  <c r="SGJ190" i="18"/>
  <c r="SGK190" i="18"/>
  <c r="SGL190" i="18"/>
  <c r="SGM190" i="18"/>
  <c r="SGN190" i="18"/>
  <c r="SGO190" i="18"/>
  <c r="SGP190" i="18"/>
  <c r="SGQ190" i="18"/>
  <c r="SGR190" i="18"/>
  <c r="SGS190" i="18"/>
  <c r="SGT190" i="18"/>
  <c r="SGU190" i="18"/>
  <c r="SGV190" i="18"/>
  <c r="SGW190" i="18"/>
  <c r="SGX190" i="18"/>
  <c r="SGY190" i="18"/>
  <c r="SGZ190" i="18"/>
  <c r="SHA190" i="18"/>
  <c r="SHB190" i="18"/>
  <c r="SHC190" i="18"/>
  <c r="SHD190" i="18"/>
  <c r="SHE190" i="18"/>
  <c r="SHF190" i="18"/>
  <c r="SHG190" i="18"/>
  <c r="SHH190" i="18"/>
  <c r="SHI190" i="18"/>
  <c r="SHJ190" i="18"/>
  <c r="SHK190" i="18"/>
  <c r="SHL190" i="18"/>
  <c r="SHM190" i="18"/>
  <c r="SHN190" i="18"/>
  <c r="SHO190" i="18"/>
  <c r="SHP190" i="18"/>
  <c r="SHQ190" i="18"/>
  <c r="SHR190" i="18"/>
  <c r="SHS190" i="18"/>
  <c r="SHT190" i="18"/>
  <c r="SHU190" i="18"/>
  <c r="SHV190" i="18"/>
  <c r="SHW190" i="18"/>
  <c r="SHX190" i="18"/>
  <c r="SHY190" i="18"/>
  <c r="SHZ190" i="18"/>
  <c r="SIA190" i="18"/>
  <c r="SIB190" i="18"/>
  <c r="SIC190" i="18"/>
  <c r="SID190" i="18"/>
  <c r="SIE190" i="18"/>
  <c r="SIF190" i="18"/>
  <c r="SIG190" i="18"/>
  <c r="SIH190" i="18"/>
  <c r="SII190" i="18"/>
  <c r="SIJ190" i="18"/>
  <c r="SIK190" i="18"/>
  <c r="SIL190" i="18"/>
  <c r="SIM190" i="18"/>
  <c r="SIN190" i="18"/>
  <c r="SIO190" i="18"/>
  <c r="SIP190" i="18"/>
  <c r="SIQ190" i="18"/>
  <c r="SIR190" i="18"/>
  <c r="SIS190" i="18"/>
  <c r="SIT190" i="18"/>
  <c r="SIU190" i="18"/>
  <c r="SIV190" i="18"/>
  <c r="SIW190" i="18"/>
  <c r="SIX190" i="18"/>
  <c r="SIY190" i="18"/>
  <c r="SIZ190" i="18"/>
  <c r="SJA190" i="18"/>
  <c r="SJB190" i="18"/>
  <c r="SJC190" i="18"/>
  <c r="SJD190" i="18"/>
  <c r="SJE190" i="18"/>
  <c r="SJF190" i="18"/>
  <c r="SJG190" i="18"/>
  <c r="SJH190" i="18"/>
  <c r="SJI190" i="18"/>
  <c r="SJJ190" i="18"/>
  <c r="SJK190" i="18"/>
  <c r="SJL190" i="18"/>
  <c r="SJM190" i="18"/>
  <c r="SJN190" i="18"/>
  <c r="SJO190" i="18"/>
  <c r="SJP190" i="18"/>
  <c r="SJQ190" i="18"/>
  <c r="SJR190" i="18"/>
  <c r="SJS190" i="18"/>
  <c r="SJT190" i="18"/>
  <c r="SJU190" i="18"/>
  <c r="SJV190" i="18"/>
  <c r="SJW190" i="18"/>
  <c r="SJX190" i="18"/>
  <c r="SJY190" i="18"/>
  <c r="SJZ190" i="18"/>
  <c r="SKA190" i="18"/>
  <c r="SKB190" i="18"/>
  <c r="SKC190" i="18"/>
  <c r="SKD190" i="18"/>
  <c r="SKE190" i="18"/>
  <c r="SKF190" i="18"/>
  <c r="SKG190" i="18"/>
  <c r="SKH190" i="18"/>
  <c r="SKI190" i="18"/>
  <c r="SKJ190" i="18"/>
  <c r="SKK190" i="18"/>
  <c r="SKL190" i="18"/>
  <c r="SKM190" i="18"/>
  <c r="SKN190" i="18"/>
  <c r="SKO190" i="18"/>
  <c r="SKP190" i="18"/>
  <c r="SKQ190" i="18"/>
  <c r="SKR190" i="18"/>
  <c r="SKS190" i="18"/>
  <c r="SKT190" i="18"/>
  <c r="SKU190" i="18"/>
  <c r="SKV190" i="18"/>
  <c r="SKW190" i="18"/>
  <c r="SKX190" i="18"/>
  <c r="SKY190" i="18"/>
  <c r="SKZ190" i="18"/>
  <c r="SLA190" i="18"/>
  <c r="SLB190" i="18"/>
  <c r="SLC190" i="18"/>
  <c r="SLD190" i="18"/>
  <c r="SLE190" i="18"/>
  <c r="SLF190" i="18"/>
  <c r="SLG190" i="18"/>
  <c r="SLH190" i="18"/>
  <c r="SLI190" i="18"/>
  <c r="SLJ190" i="18"/>
  <c r="SLK190" i="18"/>
  <c r="SLL190" i="18"/>
  <c r="SLM190" i="18"/>
  <c r="SLN190" i="18"/>
  <c r="SLO190" i="18"/>
  <c r="SLP190" i="18"/>
  <c r="SLQ190" i="18"/>
  <c r="SLR190" i="18"/>
  <c r="SLS190" i="18"/>
  <c r="SLT190" i="18"/>
  <c r="SLU190" i="18"/>
  <c r="SLV190" i="18"/>
  <c r="SLW190" i="18"/>
  <c r="SLX190" i="18"/>
  <c r="SLY190" i="18"/>
  <c r="SLZ190" i="18"/>
  <c r="SMA190" i="18"/>
  <c r="SMB190" i="18"/>
  <c r="SMC190" i="18"/>
  <c r="SMD190" i="18"/>
  <c r="SME190" i="18"/>
  <c r="SMF190" i="18"/>
  <c r="SMG190" i="18"/>
  <c r="SMH190" i="18"/>
  <c r="SMI190" i="18"/>
  <c r="SMJ190" i="18"/>
  <c r="SMK190" i="18"/>
  <c r="SML190" i="18"/>
  <c r="SMM190" i="18"/>
  <c r="SMN190" i="18"/>
  <c r="SMO190" i="18"/>
  <c r="SMP190" i="18"/>
  <c r="SMQ190" i="18"/>
  <c r="SMR190" i="18"/>
  <c r="SMS190" i="18"/>
  <c r="SMT190" i="18"/>
  <c r="SMU190" i="18"/>
  <c r="SMV190" i="18"/>
  <c r="SMW190" i="18"/>
  <c r="SMX190" i="18"/>
  <c r="SMY190" i="18"/>
  <c r="SMZ190" i="18"/>
  <c r="SNA190" i="18"/>
  <c r="SNB190" i="18"/>
  <c r="SNC190" i="18"/>
  <c r="SND190" i="18"/>
  <c r="SNE190" i="18"/>
  <c r="SNF190" i="18"/>
  <c r="SNG190" i="18"/>
  <c r="SNH190" i="18"/>
  <c r="SNI190" i="18"/>
  <c r="SNJ190" i="18"/>
  <c r="SNK190" i="18"/>
  <c r="SNL190" i="18"/>
  <c r="SNM190" i="18"/>
  <c r="SNN190" i="18"/>
  <c r="SNO190" i="18"/>
  <c r="SNP190" i="18"/>
  <c r="SNQ190" i="18"/>
  <c r="SNR190" i="18"/>
  <c r="SNS190" i="18"/>
  <c r="SNT190" i="18"/>
  <c r="SNU190" i="18"/>
  <c r="SNV190" i="18"/>
  <c r="SNW190" i="18"/>
  <c r="SNX190" i="18"/>
  <c r="SNY190" i="18"/>
  <c r="SNZ190" i="18"/>
  <c r="SOA190" i="18"/>
  <c r="SOB190" i="18"/>
  <c r="SOC190" i="18"/>
  <c r="SOD190" i="18"/>
  <c r="SOE190" i="18"/>
  <c r="SOF190" i="18"/>
  <c r="SOG190" i="18"/>
  <c r="SOH190" i="18"/>
  <c r="SOI190" i="18"/>
  <c r="SOJ190" i="18"/>
  <c r="SOK190" i="18"/>
  <c r="SOL190" i="18"/>
  <c r="SOM190" i="18"/>
  <c r="SON190" i="18"/>
  <c r="SOO190" i="18"/>
  <c r="SOP190" i="18"/>
  <c r="SOQ190" i="18"/>
  <c r="SOR190" i="18"/>
  <c r="SOS190" i="18"/>
  <c r="SOT190" i="18"/>
  <c r="SOU190" i="18"/>
  <c r="SOV190" i="18"/>
  <c r="SOW190" i="18"/>
  <c r="SOX190" i="18"/>
  <c r="SOY190" i="18"/>
  <c r="SOZ190" i="18"/>
  <c r="SPA190" i="18"/>
  <c r="SPB190" i="18"/>
  <c r="SPC190" i="18"/>
  <c r="SPD190" i="18"/>
  <c r="SPE190" i="18"/>
  <c r="SPF190" i="18"/>
  <c r="SPG190" i="18"/>
  <c r="SPH190" i="18"/>
  <c r="SPI190" i="18"/>
  <c r="SPJ190" i="18"/>
  <c r="SPK190" i="18"/>
  <c r="SPL190" i="18"/>
  <c r="SPM190" i="18"/>
  <c r="SPN190" i="18"/>
  <c r="SPO190" i="18"/>
  <c r="SPP190" i="18"/>
  <c r="SPQ190" i="18"/>
  <c r="SPR190" i="18"/>
  <c r="SPS190" i="18"/>
  <c r="SPT190" i="18"/>
  <c r="SPU190" i="18"/>
  <c r="SPV190" i="18"/>
  <c r="SPW190" i="18"/>
  <c r="SPX190" i="18"/>
  <c r="SPY190" i="18"/>
  <c r="SPZ190" i="18"/>
  <c r="SQA190" i="18"/>
  <c r="SQB190" i="18"/>
  <c r="SQC190" i="18"/>
  <c r="SQD190" i="18"/>
  <c r="SQE190" i="18"/>
  <c r="SQF190" i="18"/>
  <c r="SQG190" i="18"/>
  <c r="SQH190" i="18"/>
  <c r="SQI190" i="18"/>
  <c r="SQJ190" i="18"/>
  <c r="SQK190" i="18"/>
  <c r="SQL190" i="18"/>
  <c r="SQM190" i="18"/>
  <c r="SQN190" i="18"/>
  <c r="SQO190" i="18"/>
  <c r="SQP190" i="18"/>
  <c r="SQQ190" i="18"/>
  <c r="SQR190" i="18"/>
  <c r="SQS190" i="18"/>
  <c r="SQT190" i="18"/>
  <c r="SQU190" i="18"/>
  <c r="SQV190" i="18"/>
  <c r="SQW190" i="18"/>
  <c r="SQX190" i="18"/>
  <c r="SQY190" i="18"/>
  <c r="SQZ190" i="18"/>
  <c r="SRA190" i="18"/>
  <c r="SRB190" i="18"/>
  <c r="SRC190" i="18"/>
  <c r="SRD190" i="18"/>
  <c r="SRE190" i="18"/>
  <c r="SRF190" i="18"/>
  <c r="SRG190" i="18"/>
  <c r="SRH190" i="18"/>
  <c r="SRI190" i="18"/>
  <c r="SRJ190" i="18"/>
  <c r="SRK190" i="18"/>
  <c r="SRL190" i="18"/>
  <c r="SRM190" i="18"/>
  <c r="SRN190" i="18"/>
  <c r="SRO190" i="18"/>
  <c r="SRP190" i="18"/>
  <c r="SRQ190" i="18"/>
  <c r="SRR190" i="18"/>
  <c r="SRS190" i="18"/>
  <c r="SRT190" i="18"/>
  <c r="SRU190" i="18"/>
  <c r="SRV190" i="18"/>
  <c r="SRW190" i="18"/>
  <c r="SRX190" i="18"/>
  <c r="SRY190" i="18"/>
  <c r="SRZ190" i="18"/>
  <c r="SSA190" i="18"/>
  <c r="SSB190" i="18"/>
  <c r="SSC190" i="18"/>
  <c r="SSD190" i="18"/>
  <c r="SSE190" i="18"/>
  <c r="SSF190" i="18"/>
  <c r="SSG190" i="18"/>
  <c r="SSH190" i="18"/>
  <c r="SSI190" i="18"/>
  <c r="SSJ190" i="18"/>
  <c r="SSK190" i="18"/>
  <c r="SSL190" i="18"/>
  <c r="SSM190" i="18"/>
  <c r="SSN190" i="18"/>
  <c r="SSO190" i="18"/>
  <c r="SSP190" i="18"/>
  <c r="SSQ190" i="18"/>
  <c r="SSR190" i="18"/>
  <c r="SSS190" i="18"/>
  <c r="SST190" i="18"/>
  <c r="SSU190" i="18"/>
  <c r="SSV190" i="18"/>
  <c r="SSW190" i="18"/>
  <c r="SSX190" i="18"/>
  <c r="SSY190" i="18"/>
  <c r="SSZ190" i="18"/>
  <c r="STA190" i="18"/>
  <c r="STB190" i="18"/>
  <c r="STC190" i="18"/>
  <c r="STD190" i="18"/>
  <c r="STE190" i="18"/>
  <c r="STF190" i="18"/>
  <c r="STG190" i="18"/>
  <c r="STH190" i="18"/>
  <c r="STI190" i="18"/>
  <c r="STJ190" i="18"/>
  <c r="STK190" i="18"/>
  <c r="STL190" i="18"/>
  <c r="STM190" i="18"/>
  <c r="STN190" i="18"/>
  <c r="STO190" i="18"/>
  <c r="STP190" i="18"/>
  <c r="STQ190" i="18"/>
  <c r="STR190" i="18"/>
  <c r="STS190" i="18"/>
  <c r="STT190" i="18"/>
  <c r="STU190" i="18"/>
  <c r="STV190" i="18"/>
  <c r="STW190" i="18"/>
  <c r="STX190" i="18"/>
  <c r="STY190" i="18"/>
  <c r="STZ190" i="18"/>
  <c r="SUA190" i="18"/>
  <c r="SUB190" i="18"/>
  <c r="SUC190" i="18"/>
  <c r="SUD190" i="18"/>
  <c r="SUE190" i="18"/>
  <c r="SUF190" i="18"/>
  <c r="SUG190" i="18"/>
  <c r="SUH190" i="18"/>
  <c r="SUI190" i="18"/>
  <c r="SUJ190" i="18"/>
  <c r="SUK190" i="18"/>
  <c r="SUL190" i="18"/>
  <c r="SUM190" i="18"/>
  <c r="SUN190" i="18"/>
  <c r="SUO190" i="18"/>
  <c r="SUP190" i="18"/>
  <c r="SUQ190" i="18"/>
  <c r="SUR190" i="18"/>
  <c r="SUS190" i="18"/>
  <c r="SUT190" i="18"/>
  <c r="SUU190" i="18"/>
  <c r="SUV190" i="18"/>
  <c r="SUW190" i="18"/>
  <c r="SUX190" i="18"/>
  <c r="SUY190" i="18"/>
  <c r="SUZ190" i="18"/>
  <c r="SVA190" i="18"/>
  <c r="SVB190" i="18"/>
  <c r="SVC190" i="18"/>
  <c r="SVD190" i="18"/>
  <c r="SVE190" i="18"/>
  <c r="SVF190" i="18"/>
  <c r="SVG190" i="18"/>
  <c r="SVH190" i="18"/>
  <c r="SVI190" i="18"/>
  <c r="SVJ190" i="18"/>
  <c r="SVK190" i="18"/>
  <c r="SVL190" i="18"/>
  <c r="SVM190" i="18"/>
  <c r="SVN190" i="18"/>
  <c r="SVO190" i="18"/>
  <c r="SVP190" i="18"/>
  <c r="SVQ190" i="18"/>
  <c r="SVR190" i="18"/>
  <c r="SVS190" i="18"/>
  <c r="SVT190" i="18"/>
  <c r="SVU190" i="18"/>
  <c r="SVV190" i="18"/>
  <c r="SVW190" i="18"/>
  <c r="SVX190" i="18"/>
  <c r="SVY190" i="18"/>
  <c r="SVZ190" i="18"/>
  <c r="SWA190" i="18"/>
  <c r="SWB190" i="18"/>
  <c r="SWC190" i="18"/>
  <c r="SWD190" i="18"/>
  <c r="SWE190" i="18"/>
  <c r="SWF190" i="18"/>
  <c r="SWG190" i="18"/>
  <c r="SWH190" i="18"/>
  <c r="SWI190" i="18"/>
  <c r="SWJ190" i="18"/>
  <c r="SWK190" i="18"/>
  <c r="SWL190" i="18"/>
  <c r="SWM190" i="18"/>
  <c r="SWN190" i="18"/>
  <c r="SWO190" i="18"/>
  <c r="SWP190" i="18"/>
  <c r="SWQ190" i="18"/>
  <c r="SWR190" i="18"/>
  <c r="SWS190" i="18"/>
  <c r="SWT190" i="18"/>
  <c r="SWU190" i="18"/>
  <c r="SWV190" i="18"/>
  <c r="SWW190" i="18"/>
  <c r="SWX190" i="18"/>
  <c r="SWY190" i="18"/>
  <c r="SWZ190" i="18"/>
  <c r="SXA190" i="18"/>
  <c r="SXB190" i="18"/>
  <c r="SXC190" i="18"/>
  <c r="SXD190" i="18"/>
  <c r="SXE190" i="18"/>
  <c r="SXF190" i="18"/>
  <c r="SXG190" i="18"/>
  <c r="SXH190" i="18"/>
  <c r="SXI190" i="18"/>
  <c r="SXJ190" i="18"/>
  <c r="SXK190" i="18"/>
  <c r="SXL190" i="18"/>
  <c r="SXM190" i="18"/>
  <c r="SXN190" i="18"/>
  <c r="SXO190" i="18"/>
  <c r="SXP190" i="18"/>
  <c r="SXQ190" i="18"/>
  <c r="SXR190" i="18"/>
  <c r="SXS190" i="18"/>
  <c r="SXT190" i="18"/>
  <c r="SXU190" i="18"/>
  <c r="SXV190" i="18"/>
  <c r="SXW190" i="18"/>
  <c r="SXX190" i="18"/>
  <c r="SXY190" i="18"/>
  <c r="SXZ190" i="18"/>
  <c r="SYA190" i="18"/>
  <c r="SYB190" i="18"/>
  <c r="SYC190" i="18"/>
  <c r="SYD190" i="18"/>
  <c r="SYE190" i="18"/>
  <c r="SYF190" i="18"/>
  <c r="SYG190" i="18"/>
  <c r="SYH190" i="18"/>
  <c r="SYI190" i="18"/>
  <c r="SYJ190" i="18"/>
  <c r="SYK190" i="18"/>
  <c r="SYL190" i="18"/>
  <c r="SYM190" i="18"/>
  <c r="SYN190" i="18"/>
  <c r="SYO190" i="18"/>
  <c r="SYP190" i="18"/>
  <c r="SYQ190" i="18"/>
  <c r="SYR190" i="18"/>
  <c r="SYS190" i="18"/>
  <c r="SYT190" i="18"/>
  <c r="SYU190" i="18"/>
  <c r="SYV190" i="18"/>
  <c r="SYW190" i="18"/>
  <c r="SYX190" i="18"/>
  <c r="SYY190" i="18"/>
  <c r="SYZ190" i="18"/>
  <c r="SZA190" i="18"/>
  <c r="SZB190" i="18"/>
  <c r="SZC190" i="18"/>
  <c r="SZD190" i="18"/>
  <c r="SZE190" i="18"/>
  <c r="SZF190" i="18"/>
  <c r="SZG190" i="18"/>
  <c r="SZH190" i="18"/>
  <c r="SZI190" i="18"/>
  <c r="SZJ190" i="18"/>
  <c r="SZK190" i="18"/>
  <c r="SZL190" i="18"/>
  <c r="SZM190" i="18"/>
  <c r="SZN190" i="18"/>
  <c r="SZO190" i="18"/>
  <c r="SZP190" i="18"/>
  <c r="SZQ190" i="18"/>
  <c r="SZR190" i="18"/>
  <c r="SZS190" i="18"/>
  <c r="SZT190" i="18"/>
  <c r="SZU190" i="18"/>
  <c r="SZV190" i="18"/>
  <c r="SZW190" i="18"/>
  <c r="SZX190" i="18"/>
  <c r="SZY190" i="18"/>
  <c r="SZZ190" i="18"/>
  <c r="TAA190" i="18"/>
  <c r="TAB190" i="18"/>
  <c r="TAC190" i="18"/>
  <c r="TAD190" i="18"/>
  <c r="TAE190" i="18"/>
  <c r="TAF190" i="18"/>
  <c r="TAG190" i="18"/>
  <c r="TAH190" i="18"/>
  <c r="TAI190" i="18"/>
  <c r="TAJ190" i="18"/>
  <c r="TAK190" i="18"/>
  <c r="TAL190" i="18"/>
  <c r="TAM190" i="18"/>
  <c r="TAN190" i="18"/>
  <c r="TAO190" i="18"/>
  <c r="TAP190" i="18"/>
  <c r="TAQ190" i="18"/>
  <c r="TAR190" i="18"/>
  <c r="TAS190" i="18"/>
  <c r="TAT190" i="18"/>
  <c r="TAU190" i="18"/>
  <c r="TAV190" i="18"/>
  <c r="TAW190" i="18"/>
  <c r="TAX190" i="18"/>
  <c r="TAY190" i="18"/>
  <c r="TAZ190" i="18"/>
  <c r="TBA190" i="18"/>
  <c r="TBB190" i="18"/>
  <c r="TBC190" i="18"/>
  <c r="TBD190" i="18"/>
  <c r="TBE190" i="18"/>
  <c r="TBF190" i="18"/>
  <c r="TBG190" i="18"/>
  <c r="TBH190" i="18"/>
  <c r="TBI190" i="18"/>
  <c r="TBJ190" i="18"/>
  <c r="TBK190" i="18"/>
  <c r="TBL190" i="18"/>
  <c r="TBM190" i="18"/>
  <c r="TBN190" i="18"/>
  <c r="TBO190" i="18"/>
  <c r="TBP190" i="18"/>
  <c r="TBQ190" i="18"/>
  <c r="TBR190" i="18"/>
  <c r="TBS190" i="18"/>
  <c r="TBT190" i="18"/>
  <c r="TBU190" i="18"/>
  <c r="TBV190" i="18"/>
  <c r="TBW190" i="18"/>
  <c r="TBX190" i="18"/>
  <c r="TBY190" i="18"/>
  <c r="TBZ190" i="18"/>
  <c r="TCA190" i="18"/>
  <c r="TCB190" i="18"/>
  <c r="TCC190" i="18"/>
  <c r="TCD190" i="18"/>
  <c r="TCE190" i="18"/>
  <c r="TCF190" i="18"/>
  <c r="TCG190" i="18"/>
  <c r="TCH190" i="18"/>
  <c r="TCI190" i="18"/>
  <c r="TCJ190" i="18"/>
  <c r="TCK190" i="18"/>
  <c r="TCL190" i="18"/>
  <c r="TCM190" i="18"/>
  <c r="TCN190" i="18"/>
  <c r="TCO190" i="18"/>
  <c r="TCP190" i="18"/>
  <c r="TCQ190" i="18"/>
  <c r="TCR190" i="18"/>
  <c r="TCS190" i="18"/>
  <c r="TCT190" i="18"/>
  <c r="TCU190" i="18"/>
  <c r="TCV190" i="18"/>
  <c r="TCW190" i="18"/>
  <c r="TCX190" i="18"/>
  <c r="TCY190" i="18"/>
  <c r="TCZ190" i="18"/>
  <c r="TDA190" i="18"/>
  <c r="TDB190" i="18"/>
  <c r="TDC190" i="18"/>
  <c r="TDD190" i="18"/>
  <c r="TDE190" i="18"/>
  <c r="TDF190" i="18"/>
  <c r="TDG190" i="18"/>
  <c r="TDH190" i="18"/>
  <c r="TDI190" i="18"/>
  <c r="TDJ190" i="18"/>
  <c r="TDK190" i="18"/>
  <c r="TDL190" i="18"/>
  <c r="TDM190" i="18"/>
  <c r="TDN190" i="18"/>
  <c r="TDO190" i="18"/>
  <c r="TDP190" i="18"/>
  <c r="TDQ190" i="18"/>
  <c r="TDR190" i="18"/>
  <c r="TDS190" i="18"/>
  <c r="TDT190" i="18"/>
  <c r="TDU190" i="18"/>
  <c r="TDV190" i="18"/>
  <c r="TDW190" i="18"/>
  <c r="TDX190" i="18"/>
  <c r="TDY190" i="18"/>
  <c r="TDZ190" i="18"/>
  <c r="TEA190" i="18"/>
  <c r="TEB190" i="18"/>
  <c r="TEC190" i="18"/>
  <c r="TED190" i="18"/>
  <c r="TEE190" i="18"/>
  <c r="TEF190" i="18"/>
  <c r="TEG190" i="18"/>
  <c r="TEH190" i="18"/>
  <c r="TEI190" i="18"/>
  <c r="TEJ190" i="18"/>
  <c r="TEK190" i="18"/>
  <c r="TEL190" i="18"/>
  <c r="TEM190" i="18"/>
  <c r="TEN190" i="18"/>
  <c r="TEO190" i="18"/>
  <c r="TEP190" i="18"/>
  <c r="TEQ190" i="18"/>
  <c r="TER190" i="18"/>
  <c r="TES190" i="18"/>
  <c r="TET190" i="18"/>
  <c r="TEU190" i="18"/>
  <c r="TEV190" i="18"/>
  <c r="TEW190" i="18"/>
  <c r="TEX190" i="18"/>
  <c r="TEY190" i="18"/>
  <c r="TEZ190" i="18"/>
  <c r="TFA190" i="18"/>
  <c r="TFB190" i="18"/>
  <c r="TFC190" i="18"/>
  <c r="TFD190" i="18"/>
  <c r="TFE190" i="18"/>
  <c r="TFF190" i="18"/>
  <c r="TFG190" i="18"/>
  <c r="TFH190" i="18"/>
  <c r="TFI190" i="18"/>
  <c r="TFJ190" i="18"/>
  <c r="TFK190" i="18"/>
  <c r="TFL190" i="18"/>
  <c r="TFM190" i="18"/>
  <c r="TFN190" i="18"/>
  <c r="TFO190" i="18"/>
  <c r="TFP190" i="18"/>
  <c r="TFQ190" i="18"/>
  <c r="TFR190" i="18"/>
  <c r="TFS190" i="18"/>
  <c r="TFT190" i="18"/>
  <c r="TFU190" i="18"/>
  <c r="TFV190" i="18"/>
  <c r="TFW190" i="18"/>
  <c r="TFX190" i="18"/>
  <c r="TFY190" i="18"/>
  <c r="TFZ190" i="18"/>
  <c r="TGA190" i="18"/>
  <c r="TGB190" i="18"/>
  <c r="TGC190" i="18"/>
  <c r="TGD190" i="18"/>
  <c r="TGE190" i="18"/>
  <c r="TGF190" i="18"/>
  <c r="TGG190" i="18"/>
  <c r="TGH190" i="18"/>
  <c r="TGI190" i="18"/>
  <c r="TGJ190" i="18"/>
  <c r="TGK190" i="18"/>
  <c r="TGL190" i="18"/>
  <c r="TGM190" i="18"/>
  <c r="TGN190" i="18"/>
  <c r="TGO190" i="18"/>
  <c r="TGP190" i="18"/>
  <c r="TGQ190" i="18"/>
  <c r="TGR190" i="18"/>
  <c r="TGS190" i="18"/>
  <c r="TGT190" i="18"/>
  <c r="TGU190" i="18"/>
  <c r="TGV190" i="18"/>
  <c r="TGW190" i="18"/>
  <c r="TGX190" i="18"/>
  <c r="TGY190" i="18"/>
  <c r="TGZ190" i="18"/>
  <c r="THA190" i="18"/>
  <c r="THB190" i="18"/>
  <c r="THC190" i="18"/>
  <c r="THD190" i="18"/>
  <c r="THE190" i="18"/>
  <c r="THF190" i="18"/>
  <c r="THG190" i="18"/>
  <c r="THH190" i="18"/>
  <c r="THI190" i="18"/>
  <c r="THJ190" i="18"/>
  <c r="THK190" i="18"/>
  <c r="THL190" i="18"/>
  <c r="THM190" i="18"/>
  <c r="THN190" i="18"/>
  <c r="THO190" i="18"/>
  <c r="THP190" i="18"/>
  <c r="THQ190" i="18"/>
  <c r="THR190" i="18"/>
  <c r="THS190" i="18"/>
  <c r="THT190" i="18"/>
  <c r="THU190" i="18"/>
  <c r="THV190" i="18"/>
  <c r="THW190" i="18"/>
  <c r="THX190" i="18"/>
  <c r="THY190" i="18"/>
  <c r="THZ190" i="18"/>
  <c r="TIA190" i="18"/>
  <c r="TIB190" i="18"/>
  <c r="TIC190" i="18"/>
  <c r="TID190" i="18"/>
  <c r="TIE190" i="18"/>
  <c r="TIF190" i="18"/>
  <c r="TIG190" i="18"/>
  <c r="TIH190" i="18"/>
  <c r="TII190" i="18"/>
  <c r="TIJ190" i="18"/>
  <c r="TIK190" i="18"/>
  <c r="TIL190" i="18"/>
  <c r="TIM190" i="18"/>
  <c r="TIN190" i="18"/>
  <c r="TIO190" i="18"/>
  <c r="TIP190" i="18"/>
  <c r="TIQ190" i="18"/>
  <c r="TIR190" i="18"/>
  <c r="TIS190" i="18"/>
  <c r="TIT190" i="18"/>
  <c r="TIU190" i="18"/>
  <c r="TIV190" i="18"/>
  <c r="TIW190" i="18"/>
  <c r="TIX190" i="18"/>
  <c r="TIY190" i="18"/>
  <c r="TIZ190" i="18"/>
  <c r="TJA190" i="18"/>
  <c r="TJB190" i="18"/>
  <c r="TJC190" i="18"/>
  <c r="TJD190" i="18"/>
  <c r="TJE190" i="18"/>
  <c r="TJF190" i="18"/>
  <c r="TJG190" i="18"/>
  <c r="TJH190" i="18"/>
  <c r="TJI190" i="18"/>
  <c r="TJJ190" i="18"/>
  <c r="TJK190" i="18"/>
  <c r="TJL190" i="18"/>
  <c r="TJM190" i="18"/>
  <c r="TJN190" i="18"/>
  <c r="TJO190" i="18"/>
  <c r="TJP190" i="18"/>
  <c r="TJQ190" i="18"/>
  <c r="TJR190" i="18"/>
  <c r="TJS190" i="18"/>
  <c r="TJT190" i="18"/>
  <c r="TJU190" i="18"/>
  <c r="TJV190" i="18"/>
  <c r="TJW190" i="18"/>
  <c r="TJX190" i="18"/>
  <c r="TJY190" i="18"/>
  <c r="TJZ190" i="18"/>
  <c r="TKA190" i="18"/>
  <c r="TKB190" i="18"/>
  <c r="TKC190" i="18"/>
  <c r="TKD190" i="18"/>
  <c r="TKE190" i="18"/>
  <c r="TKF190" i="18"/>
  <c r="TKG190" i="18"/>
  <c r="TKH190" i="18"/>
  <c r="TKI190" i="18"/>
  <c r="TKJ190" i="18"/>
  <c r="TKK190" i="18"/>
  <c r="TKL190" i="18"/>
  <c r="TKM190" i="18"/>
  <c r="TKN190" i="18"/>
  <c r="TKO190" i="18"/>
  <c r="TKP190" i="18"/>
  <c r="TKQ190" i="18"/>
  <c r="TKR190" i="18"/>
  <c r="TKS190" i="18"/>
  <c r="TKT190" i="18"/>
  <c r="TKU190" i="18"/>
  <c r="TKV190" i="18"/>
  <c r="TKW190" i="18"/>
  <c r="TKX190" i="18"/>
  <c r="TKY190" i="18"/>
  <c r="TKZ190" i="18"/>
  <c r="TLA190" i="18"/>
  <c r="TLB190" i="18"/>
  <c r="TLC190" i="18"/>
  <c r="TLD190" i="18"/>
  <c r="TLE190" i="18"/>
  <c r="TLF190" i="18"/>
  <c r="TLG190" i="18"/>
  <c r="TLH190" i="18"/>
  <c r="TLI190" i="18"/>
  <c r="TLJ190" i="18"/>
  <c r="TLK190" i="18"/>
  <c r="TLL190" i="18"/>
  <c r="TLM190" i="18"/>
  <c r="TLN190" i="18"/>
  <c r="TLO190" i="18"/>
  <c r="TLP190" i="18"/>
  <c r="TLQ190" i="18"/>
  <c r="TLR190" i="18"/>
  <c r="TLS190" i="18"/>
  <c r="TLT190" i="18"/>
  <c r="TLU190" i="18"/>
  <c r="TLV190" i="18"/>
  <c r="TLW190" i="18"/>
  <c r="TLX190" i="18"/>
  <c r="TLY190" i="18"/>
  <c r="TLZ190" i="18"/>
  <c r="TMA190" i="18"/>
  <c r="TMB190" i="18"/>
  <c r="TMC190" i="18"/>
  <c r="TMD190" i="18"/>
  <c r="TME190" i="18"/>
  <c r="TMF190" i="18"/>
  <c r="TMG190" i="18"/>
  <c r="TMH190" i="18"/>
  <c r="TMI190" i="18"/>
  <c r="TMJ190" i="18"/>
  <c r="TMK190" i="18"/>
  <c r="TML190" i="18"/>
  <c r="TMM190" i="18"/>
  <c r="TMN190" i="18"/>
  <c r="TMO190" i="18"/>
  <c r="TMP190" i="18"/>
  <c r="TMQ190" i="18"/>
  <c r="TMR190" i="18"/>
  <c r="TMS190" i="18"/>
  <c r="TMT190" i="18"/>
  <c r="TMU190" i="18"/>
  <c r="TMV190" i="18"/>
  <c r="TMW190" i="18"/>
  <c r="TMX190" i="18"/>
  <c r="TMY190" i="18"/>
  <c r="TMZ190" i="18"/>
  <c r="TNA190" i="18"/>
  <c r="TNB190" i="18"/>
  <c r="TNC190" i="18"/>
  <c r="TND190" i="18"/>
  <c r="TNE190" i="18"/>
  <c r="TNF190" i="18"/>
  <c r="TNG190" i="18"/>
  <c r="TNH190" i="18"/>
  <c r="TNI190" i="18"/>
  <c r="TNJ190" i="18"/>
  <c r="TNK190" i="18"/>
  <c r="TNL190" i="18"/>
  <c r="TNM190" i="18"/>
  <c r="TNN190" i="18"/>
  <c r="TNO190" i="18"/>
  <c r="TNP190" i="18"/>
  <c r="TNQ190" i="18"/>
  <c r="TNR190" i="18"/>
  <c r="TNS190" i="18"/>
  <c r="TNT190" i="18"/>
  <c r="TNU190" i="18"/>
  <c r="TNV190" i="18"/>
  <c r="TNW190" i="18"/>
  <c r="TNX190" i="18"/>
  <c r="TNY190" i="18"/>
  <c r="TNZ190" i="18"/>
  <c r="TOA190" i="18"/>
  <c r="TOB190" i="18"/>
  <c r="TOC190" i="18"/>
  <c r="TOD190" i="18"/>
  <c r="TOE190" i="18"/>
  <c r="TOF190" i="18"/>
  <c r="TOG190" i="18"/>
  <c r="TOH190" i="18"/>
  <c r="TOI190" i="18"/>
  <c r="TOJ190" i="18"/>
  <c r="TOK190" i="18"/>
  <c r="TOL190" i="18"/>
  <c r="TOM190" i="18"/>
  <c r="TON190" i="18"/>
  <c r="TOO190" i="18"/>
  <c r="TOP190" i="18"/>
  <c r="TOQ190" i="18"/>
  <c r="TOR190" i="18"/>
  <c r="TOS190" i="18"/>
  <c r="TOT190" i="18"/>
  <c r="TOU190" i="18"/>
  <c r="TOV190" i="18"/>
  <c r="TOW190" i="18"/>
  <c r="TOX190" i="18"/>
  <c r="TOY190" i="18"/>
  <c r="TOZ190" i="18"/>
  <c r="TPA190" i="18"/>
  <c r="TPB190" i="18"/>
  <c r="TPC190" i="18"/>
  <c r="TPD190" i="18"/>
  <c r="TPE190" i="18"/>
  <c r="TPF190" i="18"/>
  <c r="TPG190" i="18"/>
  <c r="TPH190" i="18"/>
  <c r="TPI190" i="18"/>
  <c r="TPJ190" i="18"/>
  <c r="TPK190" i="18"/>
  <c r="TPL190" i="18"/>
  <c r="TPM190" i="18"/>
  <c r="TPN190" i="18"/>
  <c r="TPO190" i="18"/>
  <c r="TPP190" i="18"/>
  <c r="TPQ190" i="18"/>
  <c r="TPR190" i="18"/>
  <c r="TPS190" i="18"/>
  <c r="TPT190" i="18"/>
  <c r="TPU190" i="18"/>
  <c r="TPV190" i="18"/>
  <c r="TPW190" i="18"/>
  <c r="TPX190" i="18"/>
  <c r="TPY190" i="18"/>
  <c r="TPZ190" i="18"/>
  <c r="TQA190" i="18"/>
  <c r="TQB190" i="18"/>
  <c r="TQC190" i="18"/>
  <c r="TQD190" i="18"/>
  <c r="TQE190" i="18"/>
  <c r="TQF190" i="18"/>
  <c r="TQG190" i="18"/>
  <c r="TQH190" i="18"/>
  <c r="TQI190" i="18"/>
  <c r="TQJ190" i="18"/>
  <c r="TQK190" i="18"/>
  <c r="TQL190" i="18"/>
  <c r="TQM190" i="18"/>
  <c r="TQN190" i="18"/>
  <c r="TQO190" i="18"/>
  <c r="TQP190" i="18"/>
  <c r="TQQ190" i="18"/>
  <c r="TQR190" i="18"/>
  <c r="TQS190" i="18"/>
  <c r="TQT190" i="18"/>
  <c r="TQU190" i="18"/>
  <c r="TQV190" i="18"/>
  <c r="TQW190" i="18"/>
  <c r="TQX190" i="18"/>
  <c r="TQY190" i="18"/>
  <c r="TQZ190" i="18"/>
  <c r="TRA190" i="18"/>
  <c r="TRB190" i="18"/>
  <c r="TRC190" i="18"/>
  <c r="TRD190" i="18"/>
  <c r="TRE190" i="18"/>
  <c r="TRF190" i="18"/>
  <c r="TRG190" i="18"/>
  <c r="TRH190" i="18"/>
  <c r="TRI190" i="18"/>
  <c r="TRJ190" i="18"/>
  <c r="TRK190" i="18"/>
  <c r="TRL190" i="18"/>
  <c r="TRM190" i="18"/>
  <c r="TRN190" i="18"/>
  <c r="TRO190" i="18"/>
  <c r="TRP190" i="18"/>
  <c r="TRQ190" i="18"/>
  <c r="TRR190" i="18"/>
  <c r="TRS190" i="18"/>
  <c r="TRT190" i="18"/>
  <c r="TRU190" i="18"/>
  <c r="TRV190" i="18"/>
  <c r="TRW190" i="18"/>
  <c r="TRX190" i="18"/>
  <c r="TRY190" i="18"/>
  <c r="TRZ190" i="18"/>
  <c r="TSA190" i="18"/>
  <c r="TSB190" i="18"/>
  <c r="TSC190" i="18"/>
  <c r="TSD190" i="18"/>
  <c r="TSE190" i="18"/>
  <c r="TSF190" i="18"/>
  <c r="TSG190" i="18"/>
  <c r="TSH190" i="18"/>
  <c r="TSI190" i="18"/>
  <c r="TSJ190" i="18"/>
  <c r="TSK190" i="18"/>
  <c r="TSL190" i="18"/>
  <c r="TSM190" i="18"/>
  <c r="TSN190" i="18"/>
  <c r="TSO190" i="18"/>
  <c r="TSP190" i="18"/>
  <c r="TSQ190" i="18"/>
  <c r="TSR190" i="18"/>
  <c r="TSS190" i="18"/>
  <c r="TST190" i="18"/>
  <c r="TSU190" i="18"/>
  <c r="TSV190" i="18"/>
  <c r="TSW190" i="18"/>
  <c r="TSX190" i="18"/>
  <c r="TSY190" i="18"/>
  <c r="TSZ190" i="18"/>
  <c r="TTA190" i="18"/>
  <c r="TTB190" i="18"/>
  <c r="TTC190" i="18"/>
  <c r="TTD190" i="18"/>
  <c r="TTE190" i="18"/>
  <c r="TTF190" i="18"/>
  <c r="TTG190" i="18"/>
  <c r="TTH190" i="18"/>
  <c r="TTI190" i="18"/>
  <c r="TTJ190" i="18"/>
  <c r="TTK190" i="18"/>
  <c r="TTL190" i="18"/>
  <c r="TTM190" i="18"/>
  <c r="TTN190" i="18"/>
  <c r="TTO190" i="18"/>
  <c r="TTP190" i="18"/>
  <c r="TTQ190" i="18"/>
  <c r="TTR190" i="18"/>
  <c r="TTS190" i="18"/>
  <c r="TTT190" i="18"/>
  <c r="TTU190" i="18"/>
  <c r="TTV190" i="18"/>
  <c r="TTW190" i="18"/>
  <c r="TTX190" i="18"/>
  <c r="TTY190" i="18"/>
  <c r="TTZ190" i="18"/>
  <c r="TUA190" i="18"/>
  <c r="TUB190" i="18"/>
  <c r="TUC190" i="18"/>
  <c r="TUD190" i="18"/>
  <c r="TUE190" i="18"/>
  <c r="TUF190" i="18"/>
  <c r="TUG190" i="18"/>
  <c r="TUH190" i="18"/>
  <c r="TUI190" i="18"/>
  <c r="TUJ190" i="18"/>
  <c r="TUK190" i="18"/>
  <c r="TUL190" i="18"/>
  <c r="TUM190" i="18"/>
  <c r="TUN190" i="18"/>
  <c r="TUO190" i="18"/>
  <c r="TUP190" i="18"/>
  <c r="TUQ190" i="18"/>
  <c r="TUR190" i="18"/>
  <c r="TUS190" i="18"/>
  <c r="TUT190" i="18"/>
  <c r="TUU190" i="18"/>
  <c r="TUV190" i="18"/>
  <c r="TUW190" i="18"/>
  <c r="TUX190" i="18"/>
  <c r="TUY190" i="18"/>
  <c r="TUZ190" i="18"/>
  <c r="TVA190" i="18"/>
  <c r="TVB190" i="18"/>
  <c r="TVC190" i="18"/>
  <c r="TVD190" i="18"/>
  <c r="TVE190" i="18"/>
  <c r="TVF190" i="18"/>
  <c r="TVG190" i="18"/>
  <c r="TVH190" i="18"/>
  <c r="TVI190" i="18"/>
  <c r="TVJ190" i="18"/>
  <c r="TVK190" i="18"/>
  <c r="TVL190" i="18"/>
  <c r="TVM190" i="18"/>
  <c r="TVN190" i="18"/>
  <c r="TVO190" i="18"/>
  <c r="TVP190" i="18"/>
  <c r="TVQ190" i="18"/>
  <c r="TVR190" i="18"/>
  <c r="TVS190" i="18"/>
  <c r="TVT190" i="18"/>
  <c r="TVU190" i="18"/>
  <c r="TVV190" i="18"/>
  <c r="TVW190" i="18"/>
  <c r="TVX190" i="18"/>
  <c r="TVY190" i="18"/>
  <c r="TVZ190" i="18"/>
  <c r="TWA190" i="18"/>
  <c r="TWB190" i="18"/>
  <c r="TWC190" i="18"/>
  <c r="TWD190" i="18"/>
  <c r="TWE190" i="18"/>
  <c r="TWF190" i="18"/>
  <c r="TWG190" i="18"/>
  <c r="TWH190" i="18"/>
  <c r="TWI190" i="18"/>
  <c r="TWJ190" i="18"/>
  <c r="TWK190" i="18"/>
  <c r="TWL190" i="18"/>
  <c r="TWM190" i="18"/>
  <c r="TWN190" i="18"/>
  <c r="TWO190" i="18"/>
  <c r="TWP190" i="18"/>
  <c r="TWQ190" i="18"/>
  <c r="TWR190" i="18"/>
  <c r="TWS190" i="18"/>
  <c r="TWT190" i="18"/>
  <c r="TWU190" i="18"/>
  <c r="TWV190" i="18"/>
  <c r="TWW190" i="18"/>
  <c r="TWX190" i="18"/>
  <c r="TWY190" i="18"/>
  <c r="TWZ190" i="18"/>
  <c r="TXA190" i="18"/>
  <c r="TXB190" i="18"/>
  <c r="TXC190" i="18"/>
  <c r="TXD190" i="18"/>
  <c r="TXE190" i="18"/>
  <c r="TXF190" i="18"/>
  <c r="TXG190" i="18"/>
  <c r="TXH190" i="18"/>
  <c r="TXI190" i="18"/>
  <c r="TXJ190" i="18"/>
  <c r="TXK190" i="18"/>
  <c r="TXL190" i="18"/>
  <c r="TXM190" i="18"/>
  <c r="TXN190" i="18"/>
  <c r="TXO190" i="18"/>
  <c r="TXP190" i="18"/>
  <c r="TXQ190" i="18"/>
  <c r="TXR190" i="18"/>
  <c r="TXS190" i="18"/>
  <c r="TXT190" i="18"/>
  <c r="TXU190" i="18"/>
  <c r="TXV190" i="18"/>
  <c r="TXW190" i="18"/>
  <c r="TXX190" i="18"/>
  <c r="TXY190" i="18"/>
  <c r="TXZ190" i="18"/>
  <c r="TYA190" i="18"/>
  <c r="TYB190" i="18"/>
  <c r="TYC190" i="18"/>
  <c r="TYD190" i="18"/>
  <c r="TYE190" i="18"/>
  <c r="TYF190" i="18"/>
  <c r="TYG190" i="18"/>
  <c r="TYH190" i="18"/>
  <c r="TYI190" i="18"/>
  <c r="TYJ190" i="18"/>
  <c r="TYK190" i="18"/>
  <c r="TYL190" i="18"/>
  <c r="TYM190" i="18"/>
  <c r="TYN190" i="18"/>
  <c r="TYO190" i="18"/>
  <c r="TYP190" i="18"/>
  <c r="TYQ190" i="18"/>
  <c r="TYR190" i="18"/>
  <c r="TYS190" i="18"/>
  <c r="TYT190" i="18"/>
  <c r="TYU190" i="18"/>
  <c r="TYV190" i="18"/>
  <c r="TYW190" i="18"/>
  <c r="TYX190" i="18"/>
  <c r="TYY190" i="18"/>
  <c r="TYZ190" i="18"/>
  <c r="TZA190" i="18"/>
  <c r="TZB190" i="18"/>
  <c r="TZC190" i="18"/>
  <c r="TZD190" i="18"/>
  <c r="TZE190" i="18"/>
  <c r="TZF190" i="18"/>
  <c r="TZG190" i="18"/>
  <c r="TZH190" i="18"/>
  <c r="TZI190" i="18"/>
  <c r="TZJ190" i="18"/>
  <c r="TZK190" i="18"/>
  <c r="TZL190" i="18"/>
  <c r="TZM190" i="18"/>
  <c r="TZN190" i="18"/>
  <c r="TZO190" i="18"/>
  <c r="TZP190" i="18"/>
  <c r="TZQ190" i="18"/>
  <c r="TZR190" i="18"/>
  <c r="TZS190" i="18"/>
  <c r="TZT190" i="18"/>
  <c r="TZU190" i="18"/>
  <c r="TZV190" i="18"/>
  <c r="TZW190" i="18"/>
  <c r="TZX190" i="18"/>
  <c r="TZY190" i="18"/>
  <c r="TZZ190" i="18"/>
  <c r="UAA190" i="18"/>
  <c r="UAB190" i="18"/>
  <c r="UAC190" i="18"/>
  <c r="UAD190" i="18"/>
  <c r="UAE190" i="18"/>
  <c r="UAF190" i="18"/>
  <c r="UAG190" i="18"/>
  <c r="UAH190" i="18"/>
  <c r="UAI190" i="18"/>
  <c r="UAJ190" i="18"/>
  <c r="UAK190" i="18"/>
  <c r="UAL190" i="18"/>
  <c r="UAM190" i="18"/>
  <c r="UAN190" i="18"/>
  <c r="UAO190" i="18"/>
  <c r="UAP190" i="18"/>
  <c r="UAQ190" i="18"/>
  <c r="UAR190" i="18"/>
  <c r="UAS190" i="18"/>
  <c r="UAT190" i="18"/>
  <c r="UAU190" i="18"/>
  <c r="UAV190" i="18"/>
  <c r="UAW190" i="18"/>
  <c r="UAX190" i="18"/>
  <c r="UAY190" i="18"/>
  <c r="UAZ190" i="18"/>
  <c r="UBA190" i="18"/>
  <c r="UBB190" i="18"/>
  <c r="UBC190" i="18"/>
  <c r="UBD190" i="18"/>
  <c r="UBE190" i="18"/>
  <c r="UBF190" i="18"/>
  <c r="UBG190" i="18"/>
  <c r="UBH190" i="18"/>
  <c r="UBI190" i="18"/>
  <c r="UBJ190" i="18"/>
  <c r="UBK190" i="18"/>
  <c r="UBL190" i="18"/>
  <c r="UBM190" i="18"/>
  <c r="UBN190" i="18"/>
  <c r="UBO190" i="18"/>
  <c r="UBP190" i="18"/>
  <c r="UBQ190" i="18"/>
  <c r="UBR190" i="18"/>
  <c r="UBS190" i="18"/>
  <c r="UBT190" i="18"/>
  <c r="UBU190" i="18"/>
  <c r="UBV190" i="18"/>
  <c r="UBW190" i="18"/>
  <c r="UBX190" i="18"/>
  <c r="UBY190" i="18"/>
  <c r="UBZ190" i="18"/>
  <c r="UCA190" i="18"/>
  <c r="UCB190" i="18"/>
  <c r="UCC190" i="18"/>
  <c r="UCD190" i="18"/>
  <c r="UCE190" i="18"/>
  <c r="UCF190" i="18"/>
  <c r="UCG190" i="18"/>
  <c r="UCH190" i="18"/>
  <c r="UCI190" i="18"/>
  <c r="UCJ190" i="18"/>
  <c r="UCK190" i="18"/>
  <c r="UCL190" i="18"/>
  <c r="UCM190" i="18"/>
  <c r="UCN190" i="18"/>
  <c r="UCO190" i="18"/>
  <c r="UCP190" i="18"/>
  <c r="UCQ190" i="18"/>
  <c r="UCR190" i="18"/>
  <c r="UCS190" i="18"/>
  <c r="UCT190" i="18"/>
  <c r="UCU190" i="18"/>
  <c r="UCV190" i="18"/>
  <c r="UCW190" i="18"/>
  <c r="UCX190" i="18"/>
  <c r="UCY190" i="18"/>
  <c r="UCZ190" i="18"/>
  <c r="UDA190" i="18"/>
  <c r="UDB190" i="18"/>
  <c r="UDC190" i="18"/>
  <c r="UDD190" i="18"/>
  <c r="UDE190" i="18"/>
  <c r="UDF190" i="18"/>
  <c r="UDG190" i="18"/>
  <c r="UDH190" i="18"/>
  <c r="UDI190" i="18"/>
  <c r="UDJ190" i="18"/>
  <c r="UDK190" i="18"/>
  <c r="UDL190" i="18"/>
  <c r="UDM190" i="18"/>
  <c r="UDN190" i="18"/>
  <c r="UDO190" i="18"/>
  <c r="UDP190" i="18"/>
  <c r="UDQ190" i="18"/>
  <c r="UDR190" i="18"/>
  <c r="UDS190" i="18"/>
  <c r="UDT190" i="18"/>
  <c r="UDU190" i="18"/>
  <c r="UDV190" i="18"/>
  <c r="UDW190" i="18"/>
  <c r="UDX190" i="18"/>
  <c r="UDY190" i="18"/>
  <c r="UDZ190" i="18"/>
  <c r="UEA190" i="18"/>
  <c r="UEB190" i="18"/>
  <c r="UEC190" i="18"/>
  <c r="UED190" i="18"/>
  <c r="UEE190" i="18"/>
  <c r="UEF190" i="18"/>
  <c r="UEG190" i="18"/>
  <c r="UEH190" i="18"/>
  <c r="UEI190" i="18"/>
  <c r="UEJ190" i="18"/>
  <c r="UEK190" i="18"/>
  <c r="UEL190" i="18"/>
  <c r="UEM190" i="18"/>
  <c r="UEN190" i="18"/>
  <c r="UEO190" i="18"/>
  <c r="UEP190" i="18"/>
  <c r="UEQ190" i="18"/>
  <c r="UER190" i="18"/>
  <c r="UES190" i="18"/>
  <c r="UET190" i="18"/>
  <c r="UEU190" i="18"/>
  <c r="UEV190" i="18"/>
  <c r="UEW190" i="18"/>
  <c r="UEX190" i="18"/>
  <c r="UEY190" i="18"/>
  <c r="UEZ190" i="18"/>
  <c r="UFA190" i="18"/>
  <c r="UFB190" i="18"/>
  <c r="UFC190" i="18"/>
  <c r="UFD190" i="18"/>
  <c r="UFE190" i="18"/>
  <c r="UFF190" i="18"/>
  <c r="UFG190" i="18"/>
  <c r="UFH190" i="18"/>
  <c r="UFI190" i="18"/>
  <c r="UFJ190" i="18"/>
  <c r="UFK190" i="18"/>
  <c r="UFL190" i="18"/>
  <c r="UFM190" i="18"/>
  <c r="UFN190" i="18"/>
  <c r="UFO190" i="18"/>
  <c r="UFP190" i="18"/>
  <c r="UFQ190" i="18"/>
  <c r="UFR190" i="18"/>
  <c r="UFS190" i="18"/>
  <c r="UFT190" i="18"/>
  <c r="UFU190" i="18"/>
  <c r="UFV190" i="18"/>
  <c r="UFW190" i="18"/>
  <c r="UFX190" i="18"/>
  <c r="UFY190" i="18"/>
  <c r="UFZ190" i="18"/>
  <c r="UGA190" i="18"/>
  <c r="UGB190" i="18"/>
  <c r="UGC190" i="18"/>
  <c r="UGD190" i="18"/>
  <c r="UGE190" i="18"/>
  <c r="UGF190" i="18"/>
  <c r="UGG190" i="18"/>
  <c r="UGH190" i="18"/>
  <c r="UGI190" i="18"/>
  <c r="UGJ190" i="18"/>
  <c r="UGK190" i="18"/>
  <c r="UGL190" i="18"/>
  <c r="UGM190" i="18"/>
  <c r="UGN190" i="18"/>
  <c r="UGO190" i="18"/>
  <c r="UGP190" i="18"/>
  <c r="UGQ190" i="18"/>
  <c r="UGR190" i="18"/>
  <c r="UGS190" i="18"/>
  <c r="UGT190" i="18"/>
  <c r="UGU190" i="18"/>
  <c r="UGV190" i="18"/>
  <c r="UGW190" i="18"/>
  <c r="UGX190" i="18"/>
  <c r="UGY190" i="18"/>
  <c r="UGZ190" i="18"/>
  <c r="UHA190" i="18"/>
  <c r="UHB190" i="18"/>
  <c r="UHC190" i="18"/>
  <c r="UHD190" i="18"/>
  <c r="UHE190" i="18"/>
  <c r="UHF190" i="18"/>
  <c r="UHG190" i="18"/>
  <c r="UHH190" i="18"/>
  <c r="UHI190" i="18"/>
  <c r="UHJ190" i="18"/>
  <c r="UHK190" i="18"/>
  <c r="UHL190" i="18"/>
  <c r="UHM190" i="18"/>
  <c r="UHN190" i="18"/>
  <c r="UHO190" i="18"/>
  <c r="UHP190" i="18"/>
  <c r="UHQ190" i="18"/>
  <c r="UHR190" i="18"/>
  <c r="UHS190" i="18"/>
  <c r="UHT190" i="18"/>
  <c r="UHU190" i="18"/>
  <c r="UHV190" i="18"/>
  <c r="UHW190" i="18"/>
  <c r="UHX190" i="18"/>
  <c r="UHY190" i="18"/>
  <c r="UHZ190" i="18"/>
  <c r="UIA190" i="18"/>
  <c r="UIB190" i="18"/>
  <c r="UIC190" i="18"/>
  <c r="UID190" i="18"/>
  <c r="UIE190" i="18"/>
  <c r="UIF190" i="18"/>
  <c r="UIG190" i="18"/>
  <c r="UIH190" i="18"/>
  <c r="UII190" i="18"/>
  <c r="UIJ190" i="18"/>
  <c r="UIK190" i="18"/>
  <c r="UIL190" i="18"/>
  <c r="UIM190" i="18"/>
  <c r="UIN190" i="18"/>
  <c r="UIO190" i="18"/>
  <c r="UIP190" i="18"/>
  <c r="UIQ190" i="18"/>
  <c r="UIR190" i="18"/>
  <c r="UIS190" i="18"/>
  <c r="UIT190" i="18"/>
  <c r="UIU190" i="18"/>
  <c r="UIV190" i="18"/>
  <c r="UIW190" i="18"/>
  <c r="UIX190" i="18"/>
  <c r="UIY190" i="18"/>
  <c r="UIZ190" i="18"/>
  <c r="UJA190" i="18"/>
  <c r="UJB190" i="18"/>
  <c r="UJC190" i="18"/>
  <c r="UJD190" i="18"/>
  <c r="UJE190" i="18"/>
  <c r="UJF190" i="18"/>
  <c r="UJG190" i="18"/>
  <c r="UJH190" i="18"/>
  <c r="UJI190" i="18"/>
  <c r="UJJ190" i="18"/>
  <c r="UJK190" i="18"/>
  <c r="UJL190" i="18"/>
  <c r="UJM190" i="18"/>
  <c r="UJN190" i="18"/>
  <c r="UJO190" i="18"/>
  <c r="UJP190" i="18"/>
  <c r="UJQ190" i="18"/>
  <c r="UJR190" i="18"/>
  <c r="UJS190" i="18"/>
  <c r="UJT190" i="18"/>
  <c r="UJU190" i="18"/>
  <c r="UJV190" i="18"/>
  <c r="UJW190" i="18"/>
  <c r="UJX190" i="18"/>
  <c r="UJY190" i="18"/>
  <c r="UJZ190" i="18"/>
  <c r="UKA190" i="18"/>
  <c r="UKB190" i="18"/>
  <c r="UKC190" i="18"/>
  <c r="UKD190" i="18"/>
  <c r="UKE190" i="18"/>
  <c r="UKF190" i="18"/>
  <c r="UKG190" i="18"/>
  <c r="UKH190" i="18"/>
  <c r="UKI190" i="18"/>
  <c r="UKJ190" i="18"/>
  <c r="UKK190" i="18"/>
  <c r="UKL190" i="18"/>
  <c r="UKM190" i="18"/>
  <c r="UKN190" i="18"/>
  <c r="UKO190" i="18"/>
  <c r="UKP190" i="18"/>
  <c r="UKQ190" i="18"/>
  <c r="UKR190" i="18"/>
  <c r="UKS190" i="18"/>
  <c r="UKT190" i="18"/>
  <c r="UKU190" i="18"/>
  <c r="UKV190" i="18"/>
  <c r="UKW190" i="18"/>
  <c r="UKX190" i="18"/>
  <c r="UKY190" i="18"/>
  <c r="UKZ190" i="18"/>
  <c r="ULA190" i="18"/>
  <c r="ULB190" i="18"/>
  <c r="ULC190" i="18"/>
  <c r="ULD190" i="18"/>
  <c r="ULE190" i="18"/>
  <c r="ULF190" i="18"/>
  <c r="ULG190" i="18"/>
  <c r="ULH190" i="18"/>
  <c r="ULI190" i="18"/>
  <c r="ULJ190" i="18"/>
  <c r="ULK190" i="18"/>
  <c r="ULL190" i="18"/>
  <c r="ULM190" i="18"/>
  <c r="ULN190" i="18"/>
  <c r="ULO190" i="18"/>
  <c r="ULP190" i="18"/>
  <c r="ULQ190" i="18"/>
  <c r="ULR190" i="18"/>
  <c r="ULS190" i="18"/>
  <c r="ULT190" i="18"/>
  <c r="ULU190" i="18"/>
  <c r="ULV190" i="18"/>
  <c r="ULW190" i="18"/>
  <c r="ULX190" i="18"/>
  <c r="ULY190" i="18"/>
  <c r="ULZ190" i="18"/>
  <c r="UMA190" i="18"/>
  <c r="UMB190" i="18"/>
  <c r="UMC190" i="18"/>
  <c r="UMD190" i="18"/>
  <c r="UME190" i="18"/>
  <c r="UMF190" i="18"/>
  <c r="UMG190" i="18"/>
  <c r="UMH190" i="18"/>
  <c r="UMI190" i="18"/>
  <c r="UMJ190" i="18"/>
  <c r="UMK190" i="18"/>
  <c r="UML190" i="18"/>
  <c r="UMM190" i="18"/>
  <c r="UMN190" i="18"/>
  <c r="UMO190" i="18"/>
  <c r="UMP190" i="18"/>
  <c r="UMQ190" i="18"/>
  <c r="UMR190" i="18"/>
  <c r="UMS190" i="18"/>
  <c r="UMT190" i="18"/>
  <c r="UMU190" i="18"/>
  <c r="UMV190" i="18"/>
  <c r="UMW190" i="18"/>
  <c r="UMX190" i="18"/>
  <c r="UMY190" i="18"/>
  <c r="UMZ190" i="18"/>
  <c r="UNA190" i="18"/>
  <c r="UNB190" i="18"/>
  <c r="UNC190" i="18"/>
  <c r="UND190" i="18"/>
  <c r="UNE190" i="18"/>
  <c r="UNF190" i="18"/>
  <c r="UNG190" i="18"/>
  <c r="UNH190" i="18"/>
  <c r="UNI190" i="18"/>
  <c r="UNJ190" i="18"/>
  <c r="UNK190" i="18"/>
  <c r="UNL190" i="18"/>
  <c r="UNM190" i="18"/>
  <c r="UNN190" i="18"/>
  <c r="UNO190" i="18"/>
  <c r="UNP190" i="18"/>
  <c r="UNQ190" i="18"/>
  <c r="UNR190" i="18"/>
  <c r="UNS190" i="18"/>
  <c r="UNT190" i="18"/>
  <c r="UNU190" i="18"/>
  <c r="UNV190" i="18"/>
  <c r="UNW190" i="18"/>
  <c r="UNX190" i="18"/>
  <c r="UNY190" i="18"/>
  <c r="UNZ190" i="18"/>
  <c r="UOA190" i="18"/>
  <c r="UOB190" i="18"/>
  <c r="UOC190" i="18"/>
  <c r="UOD190" i="18"/>
  <c r="UOE190" i="18"/>
  <c r="UOF190" i="18"/>
  <c r="UOG190" i="18"/>
  <c r="UOH190" i="18"/>
  <c r="UOI190" i="18"/>
  <c r="UOJ190" i="18"/>
  <c r="UOK190" i="18"/>
  <c r="UOL190" i="18"/>
  <c r="UOM190" i="18"/>
  <c r="UON190" i="18"/>
  <c r="UOO190" i="18"/>
  <c r="UOP190" i="18"/>
  <c r="UOQ190" i="18"/>
  <c r="UOR190" i="18"/>
  <c r="UOS190" i="18"/>
  <c r="UOT190" i="18"/>
  <c r="UOU190" i="18"/>
  <c r="UOV190" i="18"/>
  <c r="UOW190" i="18"/>
  <c r="UOX190" i="18"/>
  <c r="UOY190" i="18"/>
  <c r="UOZ190" i="18"/>
  <c r="UPA190" i="18"/>
  <c r="UPB190" i="18"/>
  <c r="UPC190" i="18"/>
  <c r="UPD190" i="18"/>
  <c r="UPE190" i="18"/>
  <c r="UPF190" i="18"/>
  <c r="UPG190" i="18"/>
  <c r="UPH190" i="18"/>
  <c r="UPI190" i="18"/>
  <c r="UPJ190" i="18"/>
  <c r="UPK190" i="18"/>
  <c r="UPL190" i="18"/>
  <c r="UPM190" i="18"/>
  <c r="UPN190" i="18"/>
  <c r="UPO190" i="18"/>
  <c r="UPP190" i="18"/>
  <c r="UPQ190" i="18"/>
  <c r="UPR190" i="18"/>
  <c r="UPS190" i="18"/>
  <c r="UPT190" i="18"/>
  <c r="UPU190" i="18"/>
  <c r="UPV190" i="18"/>
  <c r="UPW190" i="18"/>
  <c r="UPX190" i="18"/>
  <c r="UPY190" i="18"/>
  <c r="UPZ190" i="18"/>
  <c r="UQA190" i="18"/>
  <c r="UQB190" i="18"/>
  <c r="UQC190" i="18"/>
  <c r="UQD190" i="18"/>
  <c r="UQE190" i="18"/>
  <c r="UQF190" i="18"/>
  <c r="UQG190" i="18"/>
  <c r="UQH190" i="18"/>
  <c r="UQI190" i="18"/>
  <c r="UQJ190" i="18"/>
  <c r="UQK190" i="18"/>
  <c r="UQL190" i="18"/>
  <c r="UQM190" i="18"/>
  <c r="UQN190" i="18"/>
  <c r="UQO190" i="18"/>
  <c r="UQP190" i="18"/>
  <c r="UQQ190" i="18"/>
  <c r="UQR190" i="18"/>
  <c r="UQS190" i="18"/>
  <c r="UQT190" i="18"/>
  <c r="UQU190" i="18"/>
  <c r="UQV190" i="18"/>
  <c r="UQW190" i="18"/>
  <c r="UQX190" i="18"/>
  <c r="UQY190" i="18"/>
  <c r="UQZ190" i="18"/>
  <c r="URA190" i="18"/>
  <c r="URB190" i="18"/>
  <c r="URC190" i="18"/>
  <c r="URD190" i="18"/>
  <c r="URE190" i="18"/>
  <c r="URF190" i="18"/>
  <c r="URG190" i="18"/>
  <c r="URH190" i="18"/>
  <c r="URI190" i="18"/>
  <c r="URJ190" i="18"/>
  <c r="URK190" i="18"/>
  <c r="URL190" i="18"/>
  <c r="URM190" i="18"/>
  <c r="URN190" i="18"/>
  <c r="URO190" i="18"/>
  <c r="URP190" i="18"/>
  <c r="URQ190" i="18"/>
  <c r="URR190" i="18"/>
  <c r="URS190" i="18"/>
  <c r="URT190" i="18"/>
  <c r="URU190" i="18"/>
  <c r="URV190" i="18"/>
  <c r="URW190" i="18"/>
  <c r="URX190" i="18"/>
  <c r="URY190" i="18"/>
  <c r="URZ190" i="18"/>
  <c r="USA190" i="18"/>
  <c r="USB190" i="18"/>
  <c r="USC190" i="18"/>
  <c r="USD190" i="18"/>
  <c r="USE190" i="18"/>
  <c r="USF190" i="18"/>
  <c r="USG190" i="18"/>
  <c r="USH190" i="18"/>
  <c r="USI190" i="18"/>
  <c r="USJ190" i="18"/>
  <c r="USK190" i="18"/>
  <c r="USL190" i="18"/>
  <c r="USM190" i="18"/>
  <c r="USN190" i="18"/>
  <c r="USO190" i="18"/>
  <c r="USP190" i="18"/>
  <c r="USQ190" i="18"/>
  <c r="USR190" i="18"/>
  <c r="USS190" i="18"/>
  <c r="UST190" i="18"/>
  <c r="USU190" i="18"/>
  <c r="USV190" i="18"/>
  <c r="USW190" i="18"/>
  <c r="USX190" i="18"/>
  <c r="USY190" i="18"/>
  <c r="USZ190" i="18"/>
  <c r="UTA190" i="18"/>
  <c r="UTB190" i="18"/>
  <c r="UTC190" i="18"/>
  <c r="UTD190" i="18"/>
  <c r="UTE190" i="18"/>
  <c r="UTF190" i="18"/>
  <c r="UTG190" i="18"/>
  <c r="UTH190" i="18"/>
  <c r="UTI190" i="18"/>
  <c r="UTJ190" i="18"/>
  <c r="UTK190" i="18"/>
  <c r="UTL190" i="18"/>
  <c r="UTM190" i="18"/>
  <c r="UTN190" i="18"/>
  <c r="UTO190" i="18"/>
  <c r="UTP190" i="18"/>
  <c r="UTQ190" i="18"/>
  <c r="UTR190" i="18"/>
  <c r="UTS190" i="18"/>
  <c r="UTT190" i="18"/>
  <c r="UTU190" i="18"/>
  <c r="UTV190" i="18"/>
  <c r="UTW190" i="18"/>
  <c r="UTX190" i="18"/>
  <c r="UTY190" i="18"/>
  <c r="UTZ190" i="18"/>
  <c r="UUA190" i="18"/>
  <c r="UUB190" i="18"/>
  <c r="UUC190" i="18"/>
  <c r="UUD190" i="18"/>
  <c r="UUE190" i="18"/>
  <c r="UUF190" i="18"/>
  <c r="UUG190" i="18"/>
  <c r="UUH190" i="18"/>
  <c r="UUI190" i="18"/>
  <c r="UUJ190" i="18"/>
  <c r="UUK190" i="18"/>
  <c r="UUL190" i="18"/>
  <c r="UUM190" i="18"/>
  <c r="UUN190" i="18"/>
  <c r="UUO190" i="18"/>
  <c r="UUP190" i="18"/>
  <c r="UUQ190" i="18"/>
  <c r="UUR190" i="18"/>
  <c r="UUS190" i="18"/>
  <c r="UUT190" i="18"/>
  <c r="UUU190" i="18"/>
  <c r="UUV190" i="18"/>
  <c r="UUW190" i="18"/>
  <c r="UUX190" i="18"/>
  <c r="UUY190" i="18"/>
  <c r="UUZ190" i="18"/>
  <c r="UVA190" i="18"/>
  <c r="UVB190" i="18"/>
  <c r="UVC190" i="18"/>
  <c r="UVD190" i="18"/>
  <c r="UVE190" i="18"/>
  <c r="UVF190" i="18"/>
  <c r="UVG190" i="18"/>
  <c r="UVH190" i="18"/>
  <c r="UVI190" i="18"/>
  <c r="UVJ190" i="18"/>
  <c r="UVK190" i="18"/>
  <c r="UVL190" i="18"/>
  <c r="UVM190" i="18"/>
  <c r="UVN190" i="18"/>
  <c r="UVO190" i="18"/>
  <c r="UVP190" i="18"/>
  <c r="UVQ190" i="18"/>
  <c r="UVR190" i="18"/>
  <c r="UVS190" i="18"/>
  <c r="UVT190" i="18"/>
  <c r="UVU190" i="18"/>
  <c r="UVV190" i="18"/>
  <c r="UVW190" i="18"/>
  <c r="UVX190" i="18"/>
  <c r="UVY190" i="18"/>
  <c r="UVZ190" i="18"/>
  <c r="UWA190" i="18"/>
  <c r="UWB190" i="18"/>
  <c r="UWC190" i="18"/>
  <c r="UWD190" i="18"/>
  <c r="UWE190" i="18"/>
  <c r="UWF190" i="18"/>
  <c r="UWG190" i="18"/>
  <c r="UWH190" i="18"/>
  <c r="UWI190" i="18"/>
  <c r="UWJ190" i="18"/>
  <c r="UWK190" i="18"/>
  <c r="UWL190" i="18"/>
  <c r="UWM190" i="18"/>
  <c r="UWN190" i="18"/>
  <c r="UWO190" i="18"/>
  <c r="UWP190" i="18"/>
  <c r="UWQ190" i="18"/>
  <c r="UWR190" i="18"/>
  <c r="UWS190" i="18"/>
  <c r="UWT190" i="18"/>
  <c r="UWU190" i="18"/>
  <c r="UWV190" i="18"/>
  <c r="UWW190" i="18"/>
  <c r="UWX190" i="18"/>
  <c r="UWY190" i="18"/>
  <c r="UWZ190" i="18"/>
  <c r="UXA190" i="18"/>
  <c r="UXB190" i="18"/>
  <c r="UXC190" i="18"/>
  <c r="UXD190" i="18"/>
  <c r="UXE190" i="18"/>
  <c r="UXF190" i="18"/>
  <c r="UXG190" i="18"/>
  <c r="UXH190" i="18"/>
  <c r="UXI190" i="18"/>
  <c r="UXJ190" i="18"/>
  <c r="UXK190" i="18"/>
  <c r="UXL190" i="18"/>
  <c r="UXM190" i="18"/>
  <c r="UXN190" i="18"/>
  <c r="UXO190" i="18"/>
  <c r="UXP190" i="18"/>
  <c r="UXQ190" i="18"/>
  <c r="UXR190" i="18"/>
  <c r="UXS190" i="18"/>
  <c r="UXT190" i="18"/>
  <c r="UXU190" i="18"/>
  <c r="UXV190" i="18"/>
  <c r="UXW190" i="18"/>
  <c r="UXX190" i="18"/>
  <c r="UXY190" i="18"/>
  <c r="UXZ190" i="18"/>
  <c r="UYA190" i="18"/>
  <c r="UYB190" i="18"/>
  <c r="UYC190" i="18"/>
  <c r="UYD190" i="18"/>
  <c r="UYE190" i="18"/>
  <c r="UYF190" i="18"/>
  <c r="UYG190" i="18"/>
  <c r="UYH190" i="18"/>
  <c r="UYI190" i="18"/>
  <c r="UYJ190" i="18"/>
  <c r="UYK190" i="18"/>
  <c r="UYL190" i="18"/>
  <c r="UYM190" i="18"/>
  <c r="UYN190" i="18"/>
  <c r="UYO190" i="18"/>
  <c r="UYP190" i="18"/>
  <c r="UYQ190" i="18"/>
  <c r="UYR190" i="18"/>
  <c r="UYS190" i="18"/>
  <c r="UYT190" i="18"/>
  <c r="UYU190" i="18"/>
  <c r="UYV190" i="18"/>
  <c r="UYW190" i="18"/>
  <c r="UYX190" i="18"/>
  <c r="UYY190" i="18"/>
  <c r="UYZ190" i="18"/>
  <c r="UZA190" i="18"/>
  <c r="UZB190" i="18"/>
  <c r="UZC190" i="18"/>
  <c r="UZD190" i="18"/>
  <c r="UZE190" i="18"/>
  <c r="UZF190" i="18"/>
  <c r="UZG190" i="18"/>
  <c r="UZH190" i="18"/>
  <c r="UZI190" i="18"/>
  <c r="UZJ190" i="18"/>
  <c r="UZK190" i="18"/>
  <c r="UZL190" i="18"/>
  <c r="UZM190" i="18"/>
  <c r="UZN190" i="18"/>
  <c r="UZO190" i="18"/>
  <c r="UZP190" i="18"/>
  <c r="UZQ190" i="18"/>
  <c r="UZR190" i="18"/>
  <c r="UZS190" i="18"/>
  <c r="UZT190" i="18"/>
  <c r="UZU190" i="18"/>
  <c r="UZV190" i="18"/>
  <c r="UZW190" i="18"/>
  <c r="UZX190" i="18"/>
  <c r="UZY190" i="18"/>
  <c r="UZZ190" i="18"/>
  <c r="VAA190" i="18"/>
  <c r="VAB190" i="18"/>
  <c r="VAC190" i="18"/>
  <c r="VAD190" i="18"/>
  <c r="VAE190" i="18"/>
  <c r="VAF190" i="18"/>
  <c r="VAG190" i="18"/>
  <c r="VAH190" i="18"/>
  <c r="VAI190" i="18"/>
  <c r="VAJ190" i="18"/>
  <c r="VAK190" i="18"/>
  <c r="VAL190" i="18"/>
  <c r="VAM190" i="18"/>
  <c r="VAN190" i="18"/>
  <c r="VAO190" i="18"/>
  <c r="VAP190" i="18"/>
  <c r="VAQ190" i="18"/>
  <c r="VAR190" i="18"/>
  <c r="VAS190" i="18"/>
  <c r="VAT190" i="18"/>
  <c r="VAU190" i="18"/>
  <c r="VAV190" i="18"/>
  <c r="VAW190" i="18"/>
  <c r="VAX190" i="18"/>
  <c r="VAY190" i="18"/>
  <c r="VAZ190" i="18"/>
  <c r="VBA190" i="18"/>
  <c r="VBB190" i="18"/>
  <c r="VBC190" i="18"/>
  <c r="VBD190" i="18"/>
  <c r="VBE190" i="18"/>
  <c r="VBF190" i="18"/>
  <c r="VBG190" i="18"/>
  <c r="VBH190" i="18"/>
  <c r="VBI190" i="18"/>
  <c r="VBJ190" i="18"/>
  <c r="VBK190" i="18"/>
  <c r="VBL190" i="18"/>
  <c r="VBM190" i="18"/>
  <c r="VBN190" i="18"/>
  <c r="VBO190" i="18"/>
  <c r="VBP190" i="18"/>
  <c r="VBQ190" i="18"/>
  <c r="VBR190" i="18"/>
  <c r="VBS190" i="18"/>
  <c r="VBT190" i="18"/>
  <c r="VBU190" i="18"/>
  <c r="VBV190" i="18"/>
  <c r="VBW190" i="18"/>
  <c r="VBX190" i="18"/>
  <c r="VBY190" i="18"/>
  <c r="VBZ190" i="18"/>
  <c r="VCA190" i="18"/>
  <c r="VCB190" i="18"/>
  <c r="VCC190" i="18"/>
  <c r="VCD190" i="18"/>
  <c r="VCE190" i="18"/>
  <c r="VCF190" i="18"/>
  <c r="VCG190" i="18"/>
  <c r="VCH190" i="18"/>
  <c r="VCI190" i="18"/>
  <c r="VCJ190" i="18"/>
  <c r="VCK190" i="18"/>
  <c r="VCL190" i="18"/>
  <c r="VCM190" i="18"/>
  <c r="VCN190" i="18"/>
  <c r="VCO190" i="18"/>
  <c r="VCP190" i="18"/>
  <c r="VCQ190" i="18"/>
  <c r="VCR190" i="18"/>
  <c r="VCS190" i="18"/>
  <c r="VCT190" i="18"/>
  <c r="VCU190" i="18"/>
  <c r="VCV190" i="18"/>
  <c r="VCW190" i="18"/>
  <c r="VCX190" i="18"/>
  <c r="VCY190" i="18"/>
  <c r="VCZ190" i="18"/>
  <c r="VDA190" i="18"/>
  <c r="VDB190" i="18"/>
  <c r="VDC190" i="18"/>
  <c r="VDD190" i="18"/>
  <c r="VDE190" i="18"/>
  <c r="VDF190" i="18"/>
  <c r="VDG190" i="18"/>
  <c r="VDH190" i="18"/>
  <c r="VDI190" i="18"/>
  <c r="VDJ190" i="18"/>
  <c r="VDK190" i="18"/>
  <c r="VDL190" i="18"/>
  <c r="VDM190" i="18"/>
  <c r="VDN190" i="18"/>
  <c r="VDO190" i="18"/>
  <c r="VDP190" i="18"/>
  <c r="VDQ190" i="18"/>
  <c r="VDR190" i="18"/>
  <c r="VDS190" i="18"/>
  <c r="VDT190" i="18"/>
  <c r="VDU190" i="18"/>
  <c r="VDV190" i="18"/>
  <c r="VDW190" i="18"/>
  <c r="VDX190" i="18"/>
  <c r="VDY190" i="18"/>
  <c r="VDZ190" i="18"/>
  <c r="VEA190" i="18"/>
  <c r="VEB190" i="18"/>
  <c r="VEC190" i="18"/>
  <c r="VED190" i="18"/>
  <c r="VEE190" i="18"/>
  <c r="VEF190" i="18"/>
  <c r="VEG190" i="18"/>
  <c r="VEH190" i="18"/>
  <c r="VEI190" i="18"/>
  <c r="VEJ190" i="18"/>
  <c r="VEK190" i="18"/>
  <c r="VEL190" i="18"/>
  <c r="VEM190" i="18"/>
  <c r="VEN190" i="18"/>
  <c r="VEO190" i="18"/>
  <c r="VEP190" i="18"/>
  <c r="VEQ190" i="18"/>
  <c r="VER190" i="18"/>
  <c r="VES190" i="18"/>
  <c r="VET190" i="18"/>
  <c r="VEU190" i="18"/>
  <c r="VEV190" i="18"/>
  <c r="VEW190" i="18"/>
  <c r="VEX190" i="18"/>
  <c r="VEY190" i="18"/>
  <c r="VEZ190" i="18"/>
  <c r="VFA190" i="18"/>
  <c r="VFB190" i="18"/>
  <c r="VFC190" i="18"/>
  <c r="VFD190" i="18"/>
  <c r="VFE190" i="18"/>
  <c r="VFF190" i="18"/>
  <c r="VFG190" i="18"/>
  <c r="VFH190" i="18"/>
  <c r="VFI190" i="18"/>
  <c r="VFJ190" i="18"/>
  <c r="VFK190" i="18"/>
  <c r="VFL190" i="18"/>
  <c r="VFM190" i="18"/>
  <c r="VFN190" i="18"/>
  <c r="VFO190" i="18"/>
  <c r="VFP190" i="18"/>
  <c r="VFQ190" i="18"/>
  <c r="VFR190" i="18"/>
  <c r="VFS190" i="18"/>
  <c r="VFT190" i="18"/>
  <c r="VFU190" i="18"/>
  <c r="VFV190" i="18"/>
  <c r="VFW190" i="18"/>
  <c r="VFX190" i="18"/>
  <c r="VFY190" i="18"/>
  <c r="VFZ190" i="18"/>
  <c r="VGA190" i="18"/>
  <c r="VGB190" i="18"/>
  <c r="VGC190" i="18"/>
  <c r="VGD190" i="18"/>
  <c r="VGE190" i="18"/>
  <c r="VGF190" i="18"/>
  <c r="VGG190" i="18"/>
  <c r="VGH190" i="18"/>
  <c r="VGI190" i="18"/>
  <c r="VGJ190" i="18"/>
  <c r="VGK190" i="18"/>
  <c r="VGL190" i="18"/>
  <c r="VGM190" i="18"/>
  <c r="VGN190" i="18"/>
  <c r="VGO190" i="18"/>
  <c r="VGP190" i="18"/>
  <c r="VGQ190" i="18"/>
  <c r="VGR190" i="18"/>
  <c r="VGS190" i="18"/>
  <c r="VGT190" i="18"/>
  <c r="VGU190" i="18"/>
  <c r="VGV190" i="18"/>
  <c r="VGW190" i="18"/>
  <c r="VGX190" i="18"/>
  <c r="VGY190" i="18"/>
  <c r="VGZ190" i="18"/>
  <c r="VHA190" i="18"/>
  <c r="VHB190" i="18"/>
  <c r="VHC190" i="18"/>
  <c r="VHD190" i="18"/>
  <c r="VHE190" i="18"/>
  <c r="VHF190" i="18"/>
  <c r="VHG190" i="18"/>
  <c r="VHH190" i="18"/>
  <c r="VHI190" i="18"/>
  <c r="VHJ190" i="18"/>
  <c r="VHK190" i="18"/>
  <c r="VHL190" i="18"/>
  <c r="VHM190" i="18"/>
  <c r="VHN190" i="18"/>
  <c r="VHO190" i="18"/>
  <c r="VHP190" i="18"/>
  <c r="VHQ190" i="18"/>
  <c r="VHR190" i="18"/>
  <c r="VHS190" i="18"/>
  <c r="VHT190" i="18"/>
  <c r="VHU190" i="18"/>
  <c r="VHV190" i="18"/>
  <c r="VHW190" i="18"/>
  <c r="VHX190" i="18"/>
  <c r="VHY190" i="18"/>
  <c r="VHZ190" i="18"/>
  <c r="VIA190" i="18"/>
  <c r="VIB190" i="18"/>
  <c r="VIC190" i="18"/>
  <c r="VID190" i="18"/>
  <c r="VIE190" i="18"/>
  <c r="VIF190" i="18"/>
  <c r="VIG190" i="18"/>
  <c r="VIH190" i="18"/>
  <c r="VII190" i="18"/>
  <c r="VIJ190" i="18"/>
  <c r="VIK190" i="18"/>
  <c r="VIL190" i="18"/>
  <c r="VIM190" i="18"/>
  <c r="VIN190" i="18"/>
  <c r="VIO190" i="18"/>
  <c r="VIP190" i="18"/>
  <c r="VIQ190" i="18"/>
  <c r="VIR190" i="18"/>
  <c r="VIS190" i="18"/>
  <c r="VIT190" i="18"/>
  <c r="VIU190" i="18"/>
  <c r="VIV190" i="18"/>
  <c r="VIW190" i="18"/>
  <c r="VIX190" i="18"/>
  <c r="VIY190" i="18"/>
  <c r="VIZ190" i="18"/>
  <c r="VJA190" i="18"/>
  <c r="VJB190" i="18"/>
  <c r="VJC190" i="18"/>
  <c r="VJD190" i="18"/>
  <c r="VJE190" i="18"/>
  <c r="VJF190" i="18"/>
  <c r="VJG190" i="18"/>
  <c r="VJH190" i="18"/>
  <c r="VJI190" i="18"/>
  <c r="VJJ190" i="18"/>
  <c r="VJK190" i="18"/>
  <c r="VJL190" i="18"/>
  <c r="VJM190" i="18"/>
  <c r="VJN190" i="18"/>
  <c r="VJO190" i="18"/>
  <c r="VJP190" i="18"/>
  <c r="VJQ190" i="18"/>
  <c r="VJR190" i="18"/>
  <c r="VJS190" i="18"/>
  <c r="VJT190" i="18"/>
  <c r="VJU190" i="18"/>
  <c r="VJV190" i="18"/>
  <c r="VJW190" i="18"/>
  <c r="VJX190" i="18"/>
  <c r="VJY190" i="18"/>
  <c r="VJZ190" i="18"/>
  <c r="VKA190" i="18"/>
  <c r="VKB190" i="18"/>
  <c r="VKC190" i="18"/>
  <c r="VKD190" i="18"/>
  <c r="VKE190" i="18"/>
  <c r="VKF190" i="18"/>
  <c r="VKG190" i="18"/>
  <c r="VKH190" i="18"/>
  <c r="VKI190" i="18"/>
  <c r="VKJ190" i="18"/>
  <c r="VKK190" i="18"/>
  <c r="VKL190" i="18"/>
  <c r="VKM190" i="18"/>
  <c r="VKN190" i="18"/>
  <c r="VKO190" i="18"/>
  <c r="VKP190" i="18"/>
  <c r="VKQ190" i="18"/>
  <c r="VKR190" i="18"/>
  <c r="VKS190" i="18"/>
  <c r="VKT190" i="18"/>
  <c r="VKU190" i="18"/>
  <c r="VKV190" i="18"/>
  <c r="VKW190" i="18"/>
  <c r="VKX190" i="18"/>
  <c r="VKY190" i="18"/>
  <c r="VKZ190" i="18"/>
  <c r="VLA190" i="18"/>
  <c r="VLB190" i="18"/>
  <c r="VLC190" i="18"/>
  <c r="VLD190" i="18"/>
  <c r="VLE190" i="18"/>
  <c r="VLF190" i="18"/>
  <c r="VLG190" i="18"/>
  <c r="VLH190" i="18"/>
  <c r="VLI190" i="18"/>
  <c r="VLJ190" i="18"/>
  <c r="VLK190" i="18"/>
  <c r="VLL190" i="18"/>
  <c r="VLM190" i="18"/>
  <c r="VLN190" i="18"/>
  <c r="VLO190" i="18"/>
  <c r="VLP190" i="18"/>
  <c r="VLQ190" i="18"/>
  <c r="VLR190" i="18"/>
  <c r="VLS190" i="18"/>
  <c r="VLT190" i="18"/>
  <c r="VLU190" i="18"/>
  <c r="VLV190" i="18"/>
  <c r="VLW190" i="18"/>
  <c r="VLX190" i="18"/>
  <c r="VLY190" i="18"/>
  <c r="VLZ190" i="18"/>
  <c r="VMA190" i="18"/>
  <c r="VMB190" i="18"/>
  <c r="VMC190" i="18"/>
  <c r="VMD190" i="18"/>
  <c r="VME190" i="18"/>
  <c r="VMF190" i="18"/>
  <c r="VMG190" i="18"/>
  <c r="VMH190" i="18"/>
  <c r="VMI190" i="18"/>
  <c r="VMJ190" i="18"/>
  <c r="VMK190" i="18"/>
  <c r="VML190" i="18"/>
  <c r="VMM190" i="18"/>
  <c r="VMN190" i="18"/>
  <c r="VMO190" i="18"/>
  <c r="VMP190" i="18"/>
  <c r="VMQ190" i="18"/>
  <c r="VMR190" i="18"/>
  <c r="VMS190" i="18"/>
  <c r="VMT190" i="18"/>
  <c r="VMU190" i="18"/>
  <c r="VMV190" i="18"/>
  <c r="VMW190" i="18"/>
  <c r="VMX190" i="18"/>
  <c r="VMY190" i="18"/>
  <c r="VMZ190" i="18"/>
  <c r="VNA190" i="18"/>
  <c r="VNB190" i="18"/>
  <c r="VNC190" i="18"/>
  <c r="VND190" i="18"/>
  <c r="VNE190" i="18"/>
  <c r="VNF190" i="18"/>
  <c r="VNG190" i="18"/>
  <c r="VNH190" i="18"/>
  <c r="VNI190" i="18"/>
  <c r="VNJ190" i="18"/>
  <c r="VNK190" i="18"/>
  <c r="VNL190" i="18"/>
  <c r="VNM190" i="18"/>
  <c r="VNN190" i="18"/>
  <c r="VNO190" i="18"/>
  <c r="VNP190" i="18"/>
  <c r="VNQ190" i="18"/>
  <c r="VNR190" i="18"/>
  <c r="VNS190" i="18"/>
  <c r="VNT190" i="18"/>
  <c r="VNU190" i="18"/>
  <c r="VNV190" i="18"/>
  <c r="VNW190" i="18"/>
  <c r="VNX190" i="18"/>
  <c r="VNY190" i="18"/>
  <c r="VNZ190" i="18"/>
  <c r="VOA190" i="18"/>
  <c r="VOB190" i="18"/>
  <c r="VOC190" i="18"/>
  <c r="VOD190" i="18"/>
  <c r="VOE190" i="18"/>
  <c r="VOF190" i="18"/>
  <c r="VOG190" i="18"/>
  <c r="VOH190" i="18"/>
  <c r="VOI190" i="18"/>
  <c r="VOJ190" i="18"/>
  <c r="VOK190" i="18"/>
  <c r="VOL190" i="18"/>
  <c r="VOM190" i="18"/>
  <c r="VON190" i="18"/>
  <c r="VOO190" i="18"/>
  <c r="VOP190" i="18"/>
  <c r="VOQ190" i="18"/>
  <c r="VOR190" i="18"/>
  <c r="VOS190" i="18"/>
  <c r="VOT190" i="18"/>
  <c r="VOU190" i="18"/>
  <c r="VOV190" i="18"/>
  <c r="VOW190" i="18"/>
  <c r="VOX190" i="18"/>
  <c r="VOY190" i="18"/>
  <c r="VOZ190" i="18"/>
  <c r="VPA190" i="18"/>
  <c r="VPB190" i="18"/>
  <c r="VPC190" i="18"/>
  <c r="VPD190" i="18"/>
  <c r="VPE190" i="18"/>
  <c r="VPF190" i="18"/>
  <c r="VPG190" i="18"/>
  <c r="VPH190" i="18"/>
  <c r="VPI190" i="18"/>
  <c r="VPJ190" i="18"/>
  <c r="VPK190" i="18"/>
  <c r="VPL190" i="18"/>
  <c r="VPM190" i="18"/>
  <c r="VPN190" i="18"/>
  <c r="VPO190" i="18"/>
  <c r="VPP190" i="18"/>
  <c r="VPQ190" i="18"/>
  <c r="VPR190" i="18"/>
  <c r="VPS190" i="18"/>
  <c r="VPT190" i="18"/>
  <c r="VPU190" i="18"/>
  <c r="VPV190" i="18"/>
  <c r="VPW190" i="18"/>
  <c r="VPX190" i="18"/>
  <c r="VPY190" i="18"/>
  <c r="VPZ190" i="18"/>
  <c r="VQA190" i="18"/>
  <c r="VQB190" i="18"/>
  <c r="VQC190" i="18"/>
  <c r="VQD190" i="18"/>
  <c r="VQE190" i="18"/>
  <c r="VQF190" i="18"/>
  <c r="VQG190" i="18"/>
  <c r="VQH190" i="18"/>
  <c r="VQI190" i="18"/>
  <c r="VQJ190" i="18"/>
  <c r="VQK190" i="18"/>
  <c r="VQL190" i="18"/>
  <c r="VQM190" i="18"/>
  <c r="VQN190" i="18"/>
  <c r="VQO190" i="18"/>
  <c r="VQP190" i="18"/>
  <c r="VQQ190" i="18"/>
  <c r="VQR190" i="18"/>
  <c r="VQS190" i="18"/>
  <c r="VQT190" i="18"/>
  <c r="VQU190" i="18"/>
  <c r="VQV190" i="18"/>
  <c r="VQW190" i="18"/>
  <c r="VQX190" i="18"/>
  <c r="VQY190" i="18"/>
  <c r="VQZ190" i="18"/>
  <c r="VRA190" i="18"/>
  <c r="VRB190" i="18"/>
  <c r="VRC190" i="18"/>
  <c r="VRD190" i="18"/>
  <c r="VRE190" i="18"/>
  <c r="VRF190" i="18"/>
  <c r="VRG190" i="18"/>
  <c r="VRH190" i="18"/>
  <c r="VRI190" i="18"/>
  <c r="VRJ190" i="18"/>
  <c r="VRK190" i="18"/>
  <c r="VRL190" i="18"/>
  <c r="VRM190" i="18"/>
  <c r="VRN190" i="18"/>
  <c r="VRO190" i="18"/>
  <c r="VRP190" i="18"/>
  <c r="VRQ190" i="18"/>
  <c r="VRR190" i="18"/>
  <c r="VRS190" i="18"/>
  <c r="VRT190" i="18"/>
  <c r="VRU190" i="18"/>
  <c r="VRV190" i="18"/>
  <c r="VRW190" i="18"/>
  <c r="VRX190" i="18"/>
  <c r="VRY190" i="18"/>
  <c r="VRZ190" i="18"/>
  <c r="VSA190" i="18"/>
  <c r="VSB190" i="18"/>
  <c r="VSC190" i="18"/>
  <c r="VSD190" i="18"/>
  <c r="VSE190" i="18"/>
  <c r="VSF190" i="18"/>
  <c r="VSG190" i="18"/>
  <c r="VSH190" i="18"/>
  <c r="VSI190" i="18"/>
  <c r="VSJ190" i="18"/>
  <c r="VSK190" i="18"/>
  <c r="VSL190" i="18"/>
  <c r="VSM190" i="18"/>
  <c r="VSN190" i="18"/>
  <c r="VSO190" i="18"/>
  <c r="VSP190" i="18"/>
  <c r="VSQ190" i="18"/>
  <c r="VSR190" i="18"/>
  <c r="VSS190" i="18"/>
  <c r="VST190" i="18"/>
  <c r="VSU190" i="18"/>
  <c r="VSV190" i="18"/>
  <c r="VSW190" i="18"/>
  <c r="VSX190" i="18"/>
  <c r="VSY190" i="18"/>
  <c r="VSZ190" i="18"/>
  <c r="VTA190" i="18"/>
  <c r="VTB190" i="18"/>
  <c r="VTC190" i="18"/>
  <c r="VTD190" i="18"/>
  <c r="VTE190" i="18"/>
  <c r="VTF190" i="18"/>
  <c r="VTG190" i="18"/>
  <c r="VTH190" i="18"/>
  <c r="VTI190" i="18"/>
  <c r="VTJ190" i="18"/>
  <c r="VTK190" i="18"/>
  <c r="VTL190" i="18"/>
  <c r="VTM190" i="18"/>
  <c r="VTN190" i="18"/>
  <c r="VTO190" i="18"/>
  <c r="VTP190" i="18"/>
  <c r="VTQ190" i="18"/>
  <c r="VTR190" i="18"/>
  <c r="VTS190" i="18"/>
  <c r="VTT190" i="18"/>
  <c r="VTU190" i="18"/>
  <c r="VTV190" i="18"/>
  <c r="VTW190" i="18"/>
  <c r="VTX190" i="18"/>
  <c r="VTY190" i="18"/>
  <c r="VTZ190" i="18"/>
  <c r="VUA190" i="18"/>
  <c r="VUB190" i="18"/>
  <c r="VUC190" i="18"/>
  <c r="VUD190" i="18"/>
  <c r="VUE190" i="18"/>
  <c r="VUF190" i="18"/>
  <c r="VUG190" i="18"/>
  <c r="VUH190" i="18"/>
  <c r="VUI190" i="18"/>
  <c r="VUJ190" i="18"/>
  <c r="VUK190" i="18"/>
  <c r="VUL190" i="18"/>
  <c r="VUM190" i="18"/>
  <c r="VUN190" i="18"/>
  <c r="VUO190" i="18"/>
  <c r="VUP190" i="18"/>
  <c r="VUQ190" i="18"/>
  <c r="VUR190" i="18"/>
  <c r="VUS190" i="18"/>
  <c r="VUT190" i="18"/>
  <c r="VUU190" i="18"/>
  <c r="VUV190" i="18"/>
  <c r="VUW190" i="18"/>
  <c r="VUX190" i="18"/>
  <c r="VUY190" i="18"/>
  <c r="VUZ190" i="18"/>
  <c r="VVA190" i="18"/>
  <c r="VVB190" i="18"/>
  <c r="VVC190" i="18"/>
  <c r="VVD190" i="18"/>
  <c r="VVE190" i="18"/>
  <c r="VVF190" i="18"/>
  <c r="VVG190" i="18"/>
  <c r="VVH190" i="18"/>
  <c r="VVI190" i="18"/>
  <c r="VVJ190" i="18"/>
  <c r="VVK190" i="18"/>
  <c r="VVL190" i="18"/>
  <c r="VVM190" i="18"/>
  <c r="VVN190" i="18"/>
  <c r="VVO190" i="18"/>
  <c r="VVP190" i="18"/>
  <c r="VVQ190" i="18"/>
  <c r="VVR190" i="18"/>
  <c r="VVS190" i="18"/>
  <c r="VVT190" i="18"/>
  <c r="VVU190" i="18"/>
  <c r="VVV190" i="18"/>
  <c r="VVW190" i="18"/>
  <c r="VVX190" i="18"/>
  <c r="VVY190" i="18"/>
  <c r="VVZ190" i="18"/>
  <c r="VWA190" i="18"/>
  <c r="VWB190" i="18"/>
  <c r="VWC190" i="18"/>
  <c r="VWD190" i="18"/>
  <c r="VWE190" i="18"/>
  <c r="VWF190" i="18"/>
  <c r="VWG190" i="18"/>
  <c r="VWH190" i="18"/>
  <c r="VWI190" i="18"/>
  <c r="VWJ190" i="18"/>
  <c r="VWK190" i="18"/>
  <c r="VWL190" i="18"/>
  <c r="VWM190" i="18"/>
  <c r="VWN190" i="18"/>
  <c r="VWO190" i="18"/>
  <c r="VWP190" i="18"/>
  <c r="VWQ190" i="18"/>
  <c r="VWR190" i="18"/>
  <c r="VWS190" i="18"/>
  <c r="VWT190" i="18"/>
  <c r="VWU190" i="18"/>
  <c r="VWV190" i="18"/>
  <c r="VWW190" i="18"/>
  <c r="VWX190" i="18"/>
  <c r="VWY190" i="18"/>
  <c r="VWZ190" i="18"/>
  <c r="VXA190" i="18"/>
  <c r="VXB190" i="18"/>
  <c r="VXC190" i="18"/>
  <c r="VXD190" i="18"/>
  <c r="VXE190" i="18"/>
  <c r="VXF190" i="18"/>
  <c r="VXG190" i="18"/>
  <c r="VXH190" i="18"/>
  <c r="VXI190" i="18"/>
  <c r="VXJ190" i="18"/>
  <c r="VXK190" i="18"/>
  <c r="VXL190" i="18"/>
  <c r="VXM190" i="18"/>
  <c r="VXN190" i="18"/>
  <c r="VXO190" i="18"/>
  <c r="VXP190" i="18"/>
  <c r="VXQ190" i="18"/>
  <c r="VXR190" i="18"/>
  <c r="VXS190" i="18"/>
  <c r="VXT190" i="18"/>
  <c r="VXU190" i="18"/>
  <c r="VXV190" i="18"/>
  <c r="VXW190" i="18"/>
  <c r="VXX190" i="18"/>
  <c r="VXY190" i="18"/>
  <c r="VXZ190" i="18"/>
  <c r="VYA190" i="18"/>
  <c r="VYB190" i="18"/>
  <c r="VYC190" i="18"/>
  <c r="VYD190" i="18"/>
  <c r="VYE190" i="18"/>
  <c r="VYF190" i="18"/>
  <c r="VYG190" i="18"/>
  <c r="VYH190" i="18"/>
  <c r="VYI190" i="18"/>
  <c r="VYJ190" i="18"/>
  <c r="VYK190" i="18"/>
  <c r="VYL190" i="18"/>
  <c r="VYM190" i="18"/>
  <c r="VYN190" i="18"/>
  <c r="VYO190" i="18"/>
  <c r="VYP190" i="18"/>
  <c r="VYQ190" i="18"/>
  <c r="VYR190" i="18"/>
  <c r="VYS190" i="18"/>
  <c r="VYT190" i="18"/>
  <c r="VYU190" i="18"/>
  <c r="VYV190" i="18"/>
  <c r="VYW190" i="18"/>
  <c r="VYX190" i="18"/>
  <c r="VYY190" i="18"/>
  <c r="VYZ190" i="18"/>
  <c r="VZA190" i="18"/>
  <c r="VZB190" i="18"/>
  <c r="VZC190" i="18"/>
  <c r="VZD190" i="18"/>
  <c r="VZE190" i="18"/>
  <c r="VZF190" i="18"/>
  <c r="VZG190" i="18"/>
  <c r="VZH190" i="18"/>
  <c r="VZI190" i="18"/>
  <c r="VZJ190" i="18"/>
  <c r="VZK190" i="18"/>
  <c r="VZL190" i="18"/>
  <c r="VZM190" i="18"/>
  <c r="VZN190" i="18"/>
  <c r="VZO190" i="18"/>
  <c r="VZP190" i="18"/>
  <c r="VZQ190" i="18"/>
  <c r="VZR190" i="18"/>
  <c r="VZS190" i="18"/>
  <c r="VZT190" i="18"/>
  <c r="VZU190" i="18"/>
  <c r="VZV190" i="18"/>
  <c r="VZW190" i="18"/>
  <c r="VZX190" i="18"/>
  <c r="VZY190" i="18"/>
  <c r="VZZ190" i="18"/>
  <c r="WAA190" i="18"/>
  <c r="WAB190" i="18"/>
  <c r="WAC190" i="18"/>
  <c r="WAD190" i="18"/>
  <c r="WAE190" i="18"/>
  <c r="WAF190" i="18"/>
  <c r="WAG190" i="18"/>
  <c r="WAH190" i="18"/>
  <c r="WAI190" i="18"/>
  <c r="WAJ190" i="18"/>
  <c r="WAK190" i="18"/>
  <c r="WAL190" i="18"/>
  <c r="WAM190" i="18"/>
  <c r="WAN190" i="18"/>
  <c r="WAO190" i="18"/>
  <c r="WAP190" i="18"/>
  <c r="WAQ190" i="18"/>
  <c r="WAR190" i="18"/>
  <c r="WAS190" i="18"/>
  <c r="WAT190" i="18"/>
  <c r="WAU190" i="18"/>
  <c r="WAV190" i="18"/>
  <c r="WAW190" i="18"/>
  <c r="WAX190" i="18"/>
  <c r="WAY190" i="18"/>
  <c r="WAZ190" i="18"/>
  <c r="WBA190" i="18"/>
  <c r="WBB190" i="18"/>
  <c r="WBC190" i="18"/>
  <c r="WBD190" i="18"/>
  <c r="WBE190" i="18"/>
  <c r="WBF190" i="18"/>
  <c r="WBG190" i="18"/>
  <c r="WBH190" i="18"/>
  <c r="WBI190" i="18"/>
  <c r="WBJ190" i="18"/>
  <c r="WBK190" i="18"/>
  <c r="WBL190" i="18"/>
  <c r="WBM190" i="18"/>
  <c r="WBN190" i="18"/>
  <c r="WBO190" i="18"/>
  <c r="WBP190" i="18"/>
  <c r="WBQ190" i="18"/>
  <c r="WBR190" i="18"/>
  <c r="WBS190" i="18"/>
  <c r="WBT190" i="18"/>
  <c r="WBU190" i="18"/>
  <c r="WBV190" i="18"/>
  <c r="WBW190" i="18"/>
  <c r="WBX190" i="18"/>
  <c r="WBY190" i="18"/>
  <c r="WBZ190" i="18"/>
  <c r="WCA190" i="18"/>
  <c r="WCB190" i="18"/>
  <c r="WCC190" i="18"/>
  <c r="WCD190" i="18"/>
  <c r="WCE190" i="18"/>
  <c r="WCF190" i="18"/>
  <c r="WCG190" i="18"/>
  <c r="WCH190" i="18"/>
  <c r="WCI190" i="18"/>
  <c r="WCJ190" i="18"/>
  <c r="WCK190" i="18"/>
  <c r="WCL190" i="18"/>
  <c r="WCM190" i="18"/>
  <c r="WCN190" i="18"/>
  <c r="WCO190" i="18"/>
  <c r="WCP190" i="18"/>
  <c r="WCQ190" i="18"/>
  <c r="WCR190" i="18"/>
  <c r="WCS190" i="18"/>
  <c r="WCT190" i="18"/>
  <c r="WCU190" i="18"/>
  <c r="WCV190" i="18"/>
  <c r="WCW190" i="18"/>
  <c r="WCX190" i="18"/>
  <c r="WCY190" i="18"/>
  <c r="WCZ190" i="18"/>
  <c r="WDA190" i="18"/>
  <c r="WDB190" i="18"/>
  <c r="WDC190" i="18"/>
  <c r="WDD190" i="18"/>
  <c r="WDE190" i="18"/>
  <c r="WDF190" i="18"/>
  <c r="WDG190" i="18"/>
  <c r="WDH190" i="18"/>
  <c r="WDI190" i="18"/>
  <c r="WDJ190" i="18"/>
  <c r="WDK190" i="18"/>
  <c r="WDL190" i="18"/>
  <c r="WDM190" i="18"/>
  <c r="WDN190" i="18"/>
  <c r="WDO190" i="18"/>
  <c r="WDP190" i="18"/>
  <c r="WDQ190" i="18"/>
  <c r="WDR190" i="18"/>
  <c r="WDS190" i="18"/>
  <c r="WDT190" i="18"/>
  <c r="WDU190" i="18"/>
  <c r="WDV190" i="18"/>
  <c r="WDW190" i="18"/>
  <c r="WDX190" i="18"/>
  <c r="WDY190" i="18"/>
  <c r="WDZ190" i="18"/>
  <c r="WEA190" i="18"/>
  <c r="WEB190" i="18"/>
  <c r="WEC190" i="18"/>
  <c r="WED190" i="18"/>
  <c r="WEE190" i="18"/>
  <c r="WEF190" i="18"/>
  <c r="WEG190" i="18"/>
  <c r="WEH190" i="18"/>
  <c r="WEI190" i="18"/>
  <c r="WEJ190" i="18"/>
  <c r="WEK190" i="18"/>
  <c r="WEL190" i="18"/>
  <c r="WEM190" i="18"/>
  <c r="WEN190" i="18"/>
  <c r="WEO190" i="18"/>
  <c r="WEP190" i="18"/>
  <c r="WEQ190" i="18"/>
  <c r="WER190" i="18"/>
  <c r="WES190" i="18"/>
  <c r="WET190" i="18"/>
  <c r="WEU190" i="18"/>
  <c r="WEV190" i="18"/>
  <c r="WEW190" i="18"/>
  <c r="WEX190" i="18"/>
  <c r="WEY190" i="18"/>
  <c r="WEZ190" i="18"/>
  <c r="WFA190" i="18"/>
  <c r="WFB190" i="18"/>
  <c r="WFC190" i="18"/>
  <c r="WFD190" i="18"/>
  <c r="WFE190" i="18"/>
  <c r="WFF190" i="18"/>
  <c r="WFG190" i="18"/>
  <c r="WFH190" i="18"/>
  <c r="WFI190" i="18"/>
  <c r="WFJ190" i="18"/>
  <c r="WFK190" i="18"/>
  <c r="WFL190" i="18"/>
  <c r="WFM190" i="18"/>
  <c r="WFN190" i="18"/>
  <c r="WFO190" i="18"/>
  <c r="WFP190" i="18"/>
  <c r="WFQ190" i="18"/>
  <c r="WFR190" i="18"/>
  <c r="WFS190" i="18"/>
  <c r="WFT190" i="18"/>
  <c r="WFU190" i="18"/>
  <c r="WFV190" i="18"/>
  <c r="WFW190" i="18"/>
  <c r="WFX190" i="18"/>
  <c r="WFY190" i="18"/>
  <c r="WFZ190" i="18"/>
  <c r="WGA190" i="18"/>
  <c r="WGB190" i="18"/>
  <c r="WGC190" i="18"/>
  <c r="WGD190" i="18"/>
  <c r="WGE190" i="18"/>
  <c r="WGF190" i="18"/>
  <c r="WGG190" i="18"/>
  <c r="WGH190" i="18"/>
  <c r="WGI190" i="18"/>
  <c r="WGJ190" i="18"/>
  <c r="WGK190" i="18"/>
  <c r="WGL190" i="18"/>
  <c r="WGM190" i="18"/>
  <c r="WGN190" i="18"/>
  <c r="WGO190" i="18"/>
  <c r="WGP190" i="18"/>
  <c r="WGQ190" i="18"/>
  <c r="WGR190" i="18"/>
  <c r="WGS190" i="18"/>
  <c r="WGT190" i="18"/>
  <c r="WGU190" i="18"/>
  <c r="WGV190" i="18"/>
  <c r="WGW190" i="18"/>
  <c r="WGX190" i="18"/>
  <c r="WGY190" i="18"/>
  <c r="WGZ190" i="18"/>
  <c r="WHA190" i="18"/>
  <c r="WHB190" i="18"/>
  <c r="WHC190" i="18"/>
  <c r="WHD190" i="18"/>
  <c r="WHE190" i="18"/>
  <c r="WHF190" i="18"/>
  <c r="WHG190" i="18"/>
  <c r="WHH190" i="18"/>
  <c r="WHI190" i="18"/>
  <c r="WHJ190" i="18"/>
  <c r="WHK190" i="18"/>
  <c r="WHL190" i="18"/>
  <c r="WHM190" i="18"/>
  <c r="WHN190" i="18"/>
  <c r="WHO190" i="18"/>
  <c r="WHP190" i="18"/>
  <c r="WHQ190" i="18"/>
  <c r="WHR190" i="18"/>
  <c r="WHS190" i="18"/>
  <c r="WHT190" i="18"/>
  <c r="WHU190" i="18"/>
  <c r="WHV190" i="18"/>
  <c r="WHW190" i="18"/>
  <c r="WHX190" i="18"/>
  <c r="WHY190" i="18"/>
  <c r="WHZ190" i="18"/>
  <c r="WIA190" i="18"/>
  <c r="WIB190" i="18"/>
  <c r="WIC190" i="18"/>
  <c r="WID190" i="18"/>
  <c r="WIE190" i="18"/>
  <c r="WIF190" i="18"/>
  <c r="WIG190" i="18"/>
  <c r="WIH190" i="18"/>
  <c r="WII190" i="18"/>
  <c r="WIJ190" i="18"/>
  <c r="WIK190" i="18"/>
  <c r="WIL190" i="18"/>
  <c r="WIM190" i="18"/>
  <c r="WIN190" i="18"/>
  <c r="WIO190" i="18"/>
  <c r="WIP190" i="18"/>
  <c r="WIQ190" i="18"/>
  <c r="WIR190" i="18"/>
  <c r="WIS190" i="18"/>
  <c r="WIT190" i="18"/>
  <c r="WIU190" i="18"/>
  <c r="WIV190" i="18"/>
  <c r="WIW190" i="18"/>
  <c r="WIX190" i="18"/>
  <c r="WIY190" i="18"/>
  <c r="WIZ190" i="18"/>
  <c r="WJA190" i="18"/>
  <c r="WJB190" i="18"/>
  <c r="WJC190" i="18"/>
  <c r="WJD190" i="18"/>
  <c r="WJE190" i="18"/>
  <c r="WJF190" i="18"/>
  <c r="WJG190" i="18"/>
  <c r="WJH190" i="18"/>
  <c r="WJI190" i="18"/>
  <c r="WJJ190" i="18"/>
  <c r="WJK190" i="18"/>
  <c r="WJL190" i="18"/>
  <c r="WJM190" i="18"/>
  <c r="WJN190" i="18"/>
  <c r="WJO190" i="18"/>
  <c r="WJP190" i="18"/>
  <c r="WJQ190" i="18"/>
  <c r="WJR190" i="18"/>
  <c r="WJS190" i="18"/>
  <c r="WJT190" i="18"/>
  <c r="WJU190" i="18"/>
  <c r="WJV190" i="18"/>
  <c r="WJW190" i="18"/>
  <c r="WJX190" i="18"/>
  <c r="WJY190" i="18"/>
  <c r="WJZ190" i="18"/>
  <c r="WKA190" i="18"/>
  <c r="WKB190" i="18"/>
  <c r="WKC190" i="18"/>
  <c r="WKD190" i="18"/>
  <c r="WKE190" i="18"/>
  <c r="WKF190" i="18"/>
  <c r="WKG190" i="18"/>
  <c r="WKH190" i="18"/>
  <c r="WKI190" i="18"/>
  <c r="WKJ190" i="18"/>
  <c r="WKK190" i="18"/>
  <c r="WKL190" i="18"/>
  <c r="WKM190" i="18"/>
  <c r="WKN190" i="18"/>
  <c r="WKO190" i="18"/>
  <c r="WKP190" i="18"/>
  <c r="WKQ190" i="18"/>
  <c r="WKR190" i="18"/>
  <c r="WKS190" i="18"/>
  <c r="WKT190" i="18"/>
  <c r="WKU190" i="18"/>
  <c r="WKV190" i="18"/>
  <c r="WKW190" i="18"/>
  <c r="WKX190" i="18"/>
  <c r="WKY190" i="18"/>
  <c r="WKZ190" i="18"/>
  <c r="WLA190" i="18"/>
  <c r="WLB190" i="18"/>
  <c r="WLC190" i="18"/>
  <c r="WLD190" i="18"/>
  <c r="WLE190" i="18"/>
  <c r="WLF190" i="18"/>
  <c r="WLG190" i="18"/>
  <c r="WLH190" i="18"/>
  <c r="WLI190" i="18"/>
  <c r="WLJ190" i="18"/>
  <c r="WLK190" i="18"/>
  <c r="WLL190" i="18"/>
  <c r="WLM190" i="18"/>
  <c r="WLN190" i="18"/>
  <c r="WLO190" i="18"/>
  <c r="WLP190" i="18"/>
  <c r="WLQ190" i="18"/>
  <c r="WLR190" i="18"/>
  <c r="WLS190" i="18"/>
  <c r="WLT190" i="18"/>
  <c r="WLU190" i="18"/>
  <c r="WLV190" i="18"/>
  <c r="WLW190" i="18"/>
  <c r="WLX190" i="18"/>
  <c r="WLY190" i="18"/>
  <c r="WLZ190" i="18"/>
  <c r="WMA190" i="18"/>
  <c r="WMB190" i="18"/>
  <c r="WMC190" i="18"/>
  <c r="WMD190" i="18"/>
  <c r="WME190" i="18"/>
  <c r="WMF190" i="18"/>
  <c r="WMG190" i="18"/>
  <c r="WMH190" i="18"/>
  <c r="WMI190" i="18"/>
  <c r="WMJ190" i="18"/>
  <c r="WMK190" i="18"/>
  <c r="WML190" i="18"/>
  <c r="WMM190" i="18"/>
  <c r="WMN190" i="18"/>
  <c r="WMO190" i="18"/>
  <c r="WMP190" i="18"/>
  <c r="WMQ190" i="18"/>
  <c r="WMR190" i="18"/>
  <c r="WMS190" i="18"/>
  <c r="WMT190" i="18"/>
  <c r="WMU190" i="18"/>
  <c r="WMV190" i="18"/>
  <c r="WMW190" i="18"/>
  <c r="WMX190" i="18"/>
  <c r="WMY190" i="18"/>
  <c r="WMZ190" i="18"/>
  <c r="WNA190" i="18"/>
  <c r="WNB190" i="18"/>
  <c r="WNC190" i="18"/>
  <c r="WND190" i="18"/>
  <c r="WNE190" i="18"/>
  <c r="WNF190" i="18"/>
  <c r="WNG190" i="18"/>
  <c r="WNH190" i="18"/>
  <c r="WNI190" i="18"/>
  <c r="WNJ190" i="18"/>
  <c r="WNK190" i="18"/>
  <c r="WNL190" i="18"/>
  <c r="WNM190" i="18"/>
  <c r="WNN190" i="18"/>
  <c r="WNO190" i="18"/>
  <c r="WNP190" i="18"/>
  <c r="WNQ190" i="18"/>
  <c r="WNR190" i="18"/>
  <c r="WNS190" i="18"/>
  <c r="WNT190" i="18"/>
  <c r="WNU190" i="18"/>
  <c r="WNV190" i="18"/>
  <c r="WNW190" i="18"/>
  <c r="WNX190" i="18"/>
  <c r="WNY190" i="18"/>
  <c r="WNZ190" i="18"/>
  <c r="WOA190" i="18"/>
  <c r="WOB190" i="18"/>
  <c r="WOC190" i="18"/>
  <c r="WOD190" i="18"/>
  <c r="WOE190" i="18"/>
  <c r="WOF190" i="18"/>
  <c r="WOG190" i="18"/>
  <c r="WOH190" i="18"/>
  <c r="WOI190" i="18"/>
  <c r="WOJ190" i="18"/>
  <c r="WOK190" i="18"/>
  <c r="WOL190" i="18"/>
  <c r="WOM190" i="18"/>
  <c r="WON190" i="18"/>
  <c r="WOO190" i="18"/>
  <c r="WOP190" i="18"/>
  <c r="WOQ190" i="18"/>
  <c r="WOR190" i="18"/>
  <c r="WOS190" i="18"/>
  <c r="WOT190" i="18"/>
  <c r="WOU190" i="18"/>
  <c r="WOV190" i="18"/>
  <c r="WOW190" i="18"/>
  <c r="WOX190" i="18"/>
  <c r="WOY190" i="18"/>
  <c r="WOZ190" i="18"/>
  <c r="WPA190" i="18"/>
  <c r="WPB190" i="18"/>
  <c r="WPC190" i="18"/>
  <c r="WPD190" i="18"/>
  <c r="WPE190" i="18"/>
  <c r="WPF190" i="18"/>
  <c r="WPG190" i="18"/>
  <c r="WPH190" i="18"/>
  <c r="WPI190" i="18"/>
  <c r="WPJ190" i="18"/>
  <c r="WPK190" i="18"/>
  <c r="WPL190" i="18"/>
  <c r="WPM190" i="18"/>
  <c r="WPN190" i="18"/>
  <c r="WPO190" i="18"/>
  <c r="WPP190" i="18"/>
  <c r="WPQ190" i="18"/>
  <c r="WPR190" i="18"/>
  <c r="WPS190" i="18"/>
  <c r="WPT190" i="18"/>
  <c r="WPU190" i="18"/>
  <c r="WPV190" i="18"/>
  <c r="WPW190" i="18"/>
  <c r="WPX190" i="18"/>
  <c r="WPY190" i="18"/>
  <c r="WPZ190" i="18"/>
  <c r="WQA190" i="18"/>
  <c r="WQB190" i="18"/>
  <c r="WQC190" i="18"/>
  <c r="WQD190" i="18"/>
  <c r="WQE190" i="18"/>
  <c r="WQF190" i="18"/>
  <c r="WQG190" i="18"/>
  <c r="WQH190" i="18"/>
  <c r="WQI190" i="18"/>
  <c r="WQJ190" i="18"/>
  <c r="WQK190" i="18"/>
  <c r="WQL190" i="18"/>
  <c r="WQM190" i="18"/>
  <c r="WQN190" i="18"/>
  <c r="WQO190" i="18"/>
  <c r="WQP190" i="18"/>
  <c r="WQQ190" i="18"/>
  <c r="WQR190" i="18"/>
  <c r="WQS190" i="18"/>
  <c r="WQT190" i="18"/>
  <c r="WQU190" i="18"/>
  <c r="WQV190" i="18"/>
  <c r="WQW190" i="18"/>
  <c r="WQX190" i="18"/>
  <c r="WQY190" i="18"/>
  <c r="WQZ190" i="18"/>
  <c r="WRA190" i="18"/>
  <c r="WRB190" i="18"/>
  <c r="WRC190" i="18"/>
  <c r="WRD190" i="18"/>
  <c r="WRE190" i="18"/>
  <c r="WRF190" i="18"/>
  <c r="WRG190" i="18"/>
  <c r="WRH190" i="18"/>
  <c r="WRI190" i="18"/>
  <c r="WRJ190" i="18"/>
  <c r="WRK190" i="18"/>
  <c r="WRL190" i="18"/>
  <c r="WRM190" i="18"/>
  <c r="WRN190" i="18"/>
  <c r="WRO190" i="18"/>
  <c r="WRP190" i="18"/>
  <c r="WRQ190" i="18"/>
  <c r="WRR190" i="18"/>
  <c r="WRS190" i="18"/>
  <c r="WRT190" i="18"/>
  <c r="WRU190" i="18"/>
  <c r="WRV190" i="18"/>
  <c r="WRW190" i="18"/>
  <c r="WRX190" i="18"/>
  <c r="WRY190" i="18"/>
  <c r="WRZ190" i="18"/>
  <c r="WSA190" i="18"/>
  <c r="WSB190" i="18"/>
  <c r="WSC190" i="18"/>
  <c r="WSD190" i="18"/>
  <c r="WSE190" i="18"/>
  <c r="WSF190" i="18"/>
  <c r="WSG190" i="18"/>
  <c r="WSH190" i="18"/>
  <c r="WSI190" i="18"/>
  <c r="WSJ190" i="18"/>
  <c r="WSK190" i="18"/>
  <c r="WSL190" i="18"/>
  <c r="WSM190" i="18"/>
  <c r="WSN190" i="18"/>
  <c r="WSO190" i="18"/>
  <c r="WSP190" i="18"/>
  <c r="WSQ190" i="18"/>
  <c r="WSR190" i="18"/>
  <c r="WSS190" i="18"/>
  <c r="WST190" i="18"/>
  <c r="WSU190" i="18"/>
  <c r="WSV190" i="18"/>
  <c r="WSW190" i="18"/>
  <c r="WSX190" i="18"/>
  <c r="WSY190" i="18"/>
  <c r="WSZ190" i="18"/>
  <c r="WTA190" i="18"/>
  <c r="WTB190" i="18"/>
  <c r="WTC190" i="18"/>
  <c r="WTD190" i="18"/>
  <c r="WTE190" i="18"/>
  <c r="WTF190" i="18"/>
  <c r="WTG190" i="18"/>
  <c r="WTH190" i="18"/>
  <c r="WTI190" i="18"/>
  <c r="WTJ190" i="18"/>
  <c r="WTK190" i="18"/>
  <c r="WTL190" i="18"/>
  <c r="WTM190" i="18"/>
  <c r="WTN190" i="18"/>
  <c r="WTO190" i="18"/>
  <c r="WTP190" i="18"/>
  <c r="WTQ190" i="18"/>
  <c r="WTR190" i="18"/>
  <c r="WTS190" i="18"/>
  <c r="WTT190" i="18"/>
  <c r="WTU190" i="18"/>
  <c r="WTV190" i="18"/>
  <c r="WTW190" i="18"/>
  <c r="WTX190" i="18"/>
  <c r="WTY190" i="18"/>
  <c r="WTZ190" i="18"/>
  <c r="WUA190" i="18"/>
  <c r="WUB190" i="18"/>
  <c r="WUC190" i="18"/>
  <c r="WUD190" i="18"/>
  <c r="WUE190" i="18"/>
  <c r="WUF190" i="18"/>
  <c r="WUG190" i="18"/>
  <c r="WUH190" i="18"/>
  <c r="WUI190" i="18"/>
  <c r="WUJ190" i="18"/>
  <c r="WUK190" i="18"/>
  <c r="WUL190" i="18"/>
  <c r="WUM190" i="18"/>
  <c r="WUN190" i="18"/>
  <c r="WUO190" i="18"/>
  <c r="WUP190" i="18"/>
  <c r="WUQ190" i="18"/>
  <c r="WUR190" i="18"/>
  <c r="WUS190" i="18"/>
  <c r="WUT190" i="18"/>
  <c r="WUU190" i="18"/>
  <c r="WUV190" i="18"/>
  <c r="WUW190" i="18"/>
  <c r="WUX190" i="18"/>
  <c r="WUY190" i="18"/>
  <c r="WUZ190" i="18"/>
  <c r="WVA190" i="18"/>
  <c r="WVB190" i="18"/>
  <c r="WVC190" i="18"/>
  <c r="WVD190" i="18"/>
  <c r="WVE190" i="18"/>
  <c r="WVF190" i="18"/>
  <c r="WVG190" i="18"/>
  <c r="WVH190" i="18"/>
  <c r="WVI190" i="18"/>
  <c r="WVJ190" i="18"/>
  <c r="WVK190" i="18"/>
  <c r="WVL190" i="18"/>
  <c r="WVM190" i="18"/>
  <c r="WVN190" i="18"/>
  <c r="WVO190" i="18"/>
  <c r="WVP190" i="18"/>
  <c r="WVQ190" i="18"/>
  <c r="WVR190" i="18"/>
  <c r="WVS190" i="18"/>
  <c r="WVT190" i="18"/>
  <c r="WVU190" i="18"/>
  <c r="WVV190" i="18"/>
  <c r="WVW190" i="18"/>
  <c r="WVX190" i="18"/>
  <c r="WVY190" i="18"/>
  <c r="WVZ190" i="18"/>
  <c r="WWA190" i="18"/>
  <c r="WWB190" i="18"/>
  <c r="WWC190" i="18"/>
  <c r="WWD190" i="18"/>
  <c r="WWE190" i="18"/>
  <c r="WWF190" i="18"/>
  <c r="WWG190" i="18"/>
  <c r="WWH190" i="18"/>
  <c r="WWI190" i="18"/>
  <c r="WWJ190" i="18"/>
  <c r="WWK190" i="18"/>
  <c r="WWL190" i="18"/>
  <c r="WWM190" i="18"/>
  <c r="WWN190" i="18"/>
  <c r="WWO190" i="18"/>
  <c r="WWP190" i="18"/>
  <c r="WWQ190" i="18"/>
  <c r="WWR190" i="18"/>
  <c r="WWS190" i="18"/>
  <c r="WWT190" i="18"/>
  <c r="WWU190" i="18"/>
  <c r="WWV190" i="18"/>
  <c r="WWW190" i="18"/>
  <c r="WWX190" i="18"/>
  <c r="WWY190" i="18"/>
  <c r="WWZ190" i="18"/>
  <c r="WXA190" i="18"/>
  <c r="WXB190" i="18"/>
  <c r="WXC190" i="18"/>
  <c r="WXD190" i="18"/>
  <c r="WXE190" i="18"/>
  <c r="WXF190" i="18"/>
  <c r="WXG190" i="18"/>
  <c r="WXH190" i="18"/>
  <c r="WXI190" i="18"/>
  <c r="WXJ190" i="18"/>
  <c r="WXK190" i="18"/>
  <c r="WXL190" i="18"/>
  <c r="WXM190" i="18"/>
  <c r="WXN190" i="18"/>
  <c r="WXO190" i="18"/>
  <c r="WXP190" i="18"/>
  <c r="WXQ190" i="18"/>
  <c r="WXR190" i="18"/>
  <c r="WXS190" i="18"/>
  <c r="WXT190" i="18"/>
  <c r="WXU190" i="18"/>
  <c r="WXV190" i="18"/>
  <c r="WXW190" i="18"/>
  <c r="WXX190" i="18"/>
  <c r="WXY190" i="18"/>
  <c r="WXZ190" i="18"/>
  <c r="WYA190" i="18"/>
  <c r="WYB190" i="18"/>
  <c r="WYC190" i="18"/>
  <c r="WYD190" i="18"/>
  <c r="WYE190" i="18"/>
  <c r="WYF190" i="18"/>
  <c r="WYG190" i="18"/>
  <c r="WYH190" i="18"/>
  <c r="WYI190" i="18"/>
  <c r="WYJ190" i="18"/>
  <c r="WYK190" i="18"/>
  <c r="WYL190" i="18"/>
  <c r="WYM190" i="18"/>
  <c r="WYN190" i="18"/>
  <c r="WYO190" i="18"/>
  <c r="WYP190" i="18"/>
  <c r="WYQ190" i="18"/>
  <c r="WYR190" i="18"/>
  <c r="WYS190" i="18"/>
  <c r="WYT190" i="18"/>
  <c r="WYU190" i="18"/>
  <c r="WYV190" i="18"/>
  <c r="WYW190" i="18"/>
  <c r="WYX190" i="18"/>
  <c r="WYY190" i="18"/>
  <c r="WYZ190" i="18"/>
  <c r="WZA190" i="18"/>
  <c r="WZB190" i="18"/>
  <c r="WZC190" i="18"/>
  <c r="WZD190" i="18"/>
  <c r="WZE190" i="18"/>
  <c r="WZF190" i="18"/>
  <c r="WZG190" i="18"/>
  <c r="WZH190" i="18"/>
  <c r="WZI190" i="18"/>
  <c r="WZJ190" i="18"/>
  <c r="WZK190" i="18"/>
  <c r="WZL190" i="18"/>
  <c r="WZM190" i="18"/>
  <c r="WZN190" i="18"/>
  <c r="WZO190" i="18"/>
  <c r="WZP190" i="18"/>
  <c r="WZQ190" i="18"/>
  <c r="WZR190" i="18"/>
  <c r="WZS190" i="18"/>
  <c r="WZT190" i="18"/>
  <c r="WZU190" i="18"/>
  <c r="WZV190" i="18"/>
  <c r="WZW190" i="18"/>
  <c r="WZX190" i="18"/>
  <c r="WZY190" i="18"/>
  <c r="WZZ190" i="18"/>
  <c r="XAA190" i="18"/>
  <c r="XAB190" i="18"/>
  <c r="XAC190" i="18"/>
  <c r="XAD190" i="18"/>
  <c r="XAE190" i="18"/>
  <c r="XAF190" i="18"/>
  <c r="XAG190" i="18"/>
  <c r="XAH190" i="18"/>
  <c r="XAI190" i="18"/>
  <c r="XAJ190" i="18"/>
  <c r="XAK190" i="18"/>
  <c r="XAL190" i="18"/>
  <c r="XAM190" i="18"/>
  <c r="XAN190" i="18"/>
  <c r="XAO190" i="18"/>
  <c r="XAP190" i="18"/>
  <c r="XAQ190" i="18"/>
  <c r="XAR190" i="18"/>
  <c r="XAS190" i="18"/>
  <c r="XAT190" i="18"/>
  <c r="XAU190" i="18"/>
  <c r="XAV190" i="18"/>
  <c r="XAW190" i="18"/>
  <c r="XAX190" i="18"/>
  <c r="XAY190" i="18"/>
  <c r="XAZ190" i="18"/>
  <c r="XBA190" i="18"/>
  <c r="XBB190" i="18"/>
  <c r="XBC190" i="18"/>
  <c r="XBD190" i="18"/>
  <c r="XBE190" i="18"/>
  <c r="XBF190" i="18"/>
  <c r="XBG190" i="18"/>
  <c r="XBH190" i="18"/>
  <c r="XBI190" i="18"/>
  <c r="XBJ190" i="18"/>
  <c r="XBK190" i="18"/>
  <c r="XBL190" i="18"/>
  <c r="XBM190" i="18"/>
  <c r="XBN190" i="18"/>
  <c r="XBO190" i="18"/>
  <c r="XBP190" i="18"/>
  <c r="XBQ190" i="18"/>
  <c r="XBR190" i="18"/>
  <c r="XBS190" i="18"/>
  <c r="XBT190" i="18"/>
  <c r="XBU190" i="18"/>
  <c r="XBV190" i="18"/>
  <c r="XBW190" i="18"/>
  <c r="XBX190" i="18"/>
  <c r="XBY190" i="18"/>
  <c r="XBZ190" i="18"/>
  <c r="XCA190" i="18"/>
  <c r="XCB190" i="18"/>
  <c r="XCC190" i="18"/>
  <c r="XCD190" i="18"/>
  <c r="XCE190" i="18"/>
  <c r="XCF190" i="18"/>
  <c r="XCG190" i="18"/>
  <c r="XCH190" i="18"/>
  <c r="XCI190" i="18"/>
  <c r="XCJ190" i="18"/>
  <c r="XCK190" i="18"/>
  <c r="XCL190" i="18"/>
  <c r="XCM190" i="18"/>
  <c r="XCN190" i="18"/>
  <c r="XCO190" i="18"/>
  <c r="XCP190" i="18"/>
  <c r="XCQ190" i="18"/>
  <c r="XCR190" i="18"/>
  <c r="XCS190" i="18"/>
  <c r="XCT190" i="18"/>
  <c r="XCU190" i="18"/>
  <c r="XCV190" i="18"/>
  <c r="XCW190" i="18"/>
  <c r="XCX190" i="18"/>
  <c r="XCY190" i="18"/>
  <c r="XCZ190" i="18"/>
  <c r="XDA190" i="18"/>
  <c r="XDB190" i="18"/>
  <c r="XDC190" i="18"/>
  <c r="XDD190" i="18"/>
  <c r="XDE190" i="18"/>
  <c r="XDF190" i="18"/>
  <c r="XDG190" i="18"/>
  <c r="XDH190" i="18"/>
  <c r="XDI190" i="18"/>
  <c r="XDJ190" i="18"/>
  <c r="XDK190" i="18"/>
  <c r="XDL190" i="18"/>
  <c r="XDM190" i="18"/>
  <c r="XDN190" i="18"/>
  <c r="XDO190" i="18"/>
  <c r="XDP190" i="18"/>
  <c r="XDQ190" i="18"/>
  <c r="XDR190" i="18"/>
  <c r="XDS190" i="18"/>
  <c r="XDT190" i="18"/>
  <c r="XDU190" i="18"/>
  <c r="XDV190" i="18"/>
  <c r="XDW190" i="18"/>
  <c r="XDX190" i="18"/>
  <c r="XDY190" i="18"/>
  <c r="XDZ190" i="18"/>
  <c r="XEA190" i="18"/>
  <c r="XEB190" i="18"/>
  <c r="XEC190" i="18"/>
  <c r="XED190" i="18"/>
  <c r="XEE190" i="18"/>
  <c r="XEF190" i="18"/>
  <c r="XEG190" i="18"/>
  <c r="XEH190" i="18"/>
  <c r="XEI190" i="18"/>
  <c r="XEJ190" i="18"/>
  <c r="XEK190" i="18"/>
  <c r="XEL190" i="18"/>
  <c r="XEM190" i="18"/>
  <c r="XEN190" i="18"/>
  <c r="XEO190" i="18"/>
  <c r="XEP190" i="18"/>
  <c r="XEQ190" i="18"/>
  <c r="XER190" i="18"/>
  <c r="XES190" i="18"/>
  <c r="XET190" i="18"/>
  <c r="XEU190" i="18"/>
  <c r="XEV190" i="18"/>
  <c r="XEW190" i="18"/>
  <c r="XEX190" i="18"/>
  <c r="XEY190" i="18"/>
  <c r="XEZ190" i="18"/>
  <c r="XFA190" i="18"/>
  <c r="XFB190" i="18"/>
  <c r="XFC190" i="18"/>
  <c r="XFD190" i="18"/>
  <c r="B184" i="18"/>
  <c r="C184" i="18"/>
  <c r="D184" i="18"/>
  <c r="E184" i="18"/>
  <c r="F184" i="18"/>
  <c r="G184" i="18"/>
  <c r="H184" i="18"/>
  <c r="I184" i="18"/>
  <c r="J184" i="18"/>
  <c r="K184" i="18"/>
  <c r="L184" i="18"/>
  <c r="M184" i="18"/>
  <c r="N184" i="18"/>
  <c r="O184" i="18"/>
  <c r="P184" i="18"/>
  <c r="Q184" i="18"/>
  <c r="R184" i="18"/>
  <c r="S184" i="18"/>
  <c r="T184" i="18"/>
  <c r="U184" i="18"/>
  <c r="V184" i="18"/>
  <c r="W184" i="18"/>
  <c r="X184" i="18"/>
  <c r="Y184" i="18"/>
  <c r="Z184" i="18"/>
  <c r="AA184" i="18"/>
  <c r="AB184" i="18"/>
  <c r="AC184" i="18"/>
  <c r="AD184" i="18"/>
  <c r="B185" i="18"/>
  <c r="C185" i="18"/>
  <c r="D185" i="18"/>
  <c r="E185" i="18"/>
  <c r="F185" i="18"/>
  <c r="G185" i="18"/>
  <c r="H185" i="18"/>
  <c r="I185" i="18"/>
  <c r="J185" i="18"/>
  <c r="K185" i="18"/>
  <c r="L185" i="18"/>
  <c r="M185" i="18"/>
  <c r="N185" i="18"/>
  <c r="O185" i="18"/>
  <c r="P185" i="18"/>
  <c r="Q185" i="18"/>
  <c r="R185" i="18"/>
  <c r="S185" i="18"/>
  <c r="T185" i="18"/>
  <c r="U185" i="18"/>
  <c r="V185" i="18"/>
  <c r="W185" i="18"/>
  <c r="X185" i="18"/>
  <c r="Y185" i="18"/>
  <c r="Z185" i="18"/>
  <c r="AA185" i="18"/>
  <c r="AB185" i="18"/>
  <c r="AC185" i="18"/>
  <c r="AD185" i="18"/>
  <c r="B186" i="18"/>
  <c r="C186" i="18"/>
  <c r="D186" i="18"/>
  <c r="E186" i="18"/>
  <c r="F186" i="18"/>
  <c r="G186" i="18"/>
  <c r="H186" i="18"/>
  <c r="I186" i="18"/>
  <c r="J186" i="18"/>
  <c r="K186" i="18"/>
  <c r="L186" i="18"/>
  <c r="M186" i="18"/>
  <c r="N186" i="18"/>
  <c r="O186" i="18"/>
  <c r="P186" i="18"/>
  <c r="Q186" i="18"/>
  <c r="R186" i="18"/>
  <c r="S186" i="18"/>
  <c r="T186" i="18"/>
  <c r="U186" i="18"/>
  <c r="V186" i="18"/>
  <c r="W186" i="18"/>
  <c r="X186" i="18"/>
  <c r="Y186" i="18"/>
  <c r="Z186" i="18"/>
  <c r="AA186" i="18"/>
  <c r="AB186" i="18"/>
  <c r="AC186" i="18"/>
  <c r="AD186" i="18"/>
  <c r="C183" i="18"/>
  <c r="D183" i="18"/>
  <c r="E183" i="18"/>
  <c r="F183" i="18"/>
  <c r="G183" i="18"/>
  <c r="H183" i="18"/>
  <c r="I183" i="18"/>
  <c r="J183" i="18"/>
  <c r="K183" i="18"/>
  <c r="L183" i="18"/>
  <c r="M183" i="18"/>
  <c r="N183" i="18"/>
  <c r="O183" i="18"/>
  <c r="P183" i="18"/>
  <c r="Q183" i="18"/>
  <c r="R183" i="18"/>
  <c r="S183" i="18"/>
  <c r="T183" i="18"/>
  <c r="U183" i="18"/>
  <c r="V183" i="18"/>
  <c r="W183" i="18"/>
  <c r="X183" i="18"/>
  <c r="Y183" i="18"/>
  <c r="Z183" i="18"/>
  <c r="AA183" i="18"/>
  <c r="AB183" i="18"/>
  <c r="AC183" i="18"/>
  <c r="AD183" i="18"/>
  <c r="AA84" i="18"/>
  <c r="Z84" i="18"/>
  <c r="Y84" i="18"/>
  <c r="X84" i="18"/>
  <c r="W84" i="18"/>
  <c r="V84" i="18"/>
  <c r="U84" i="18"/>
  <c r="T84" i="18"/>
  <c r="S84" i="18"/>
  <c r="R84" i="18"/>
  <c r="Q84" i="18"/>
  <c r="P84" i="18"/>
  <c r="O84" i="18"/>
  <c r="N84" i="18"/>
  <c r="M84" i="18"/>
  <c r="L84" i="18"/>
  <c r="K84" i="18"/>
  <c r="J84" i="18"/>
  <c r="I84" i="18"/>
  <c r="H84" i="18"/>
  <c r="G84" i="18"/>
  <c r="F84" i="18"/>
  <c r="E84" i="18"/>
  <c r="D84" i="18"/>
  <c r="C84" i="18"/>
  <c r="B84" i="18"/>
  <c r="Y81" i="18"/>
  <c r="Q81" i="18"/>
  <c r="I81" i="18"/>
  <c r="AA78" i="18"/>
  <c r="S78" i="18"/>
  <c r="K78" i="18"/>
  <c r="C78" i="18"/>
  <c r="U76" i="18"/>
  <c r="M76" i="18"/>
  <c r="E76" i="18"/>
  <c r="Z73" i="18"/>
  <c r="R73" i="18"/>
  <c r="J73" i="18"/>
  <c r="B73" i="18"/>
  <c r="W72" i="18"/>
  <c r="O72" i="18"/>
  <c r="G72" i="18"/>
  <c r="AD71" i="18"/>
  <c r="AD92" i="18" s="1"/>
  <c r="AC71" i="18"/>
  <c r="AC92" i="18" s="1"/>
  <c r="AB71" i="18"/>
  <c r="AA71" i="18"/>
  <c r="Z71" i="18"/>
  <c r="Y71" i="18"/>
  <c r="X71" i="18"/>
  <c r="X89" i="18" s="1"/>
  <c r="W71" i="18"/>
  <c r="W73" i="18" s="1"/>
  <c r="V71" i="18"/>
  <c r="V92" i="18" s="1"/>
  <c r="U71" i="18"/>
  <c r="U92" i="18" s="1"/>
  <c r="T71" i="18"/>
  <c r="S71" i="18"/>
  <c r="R71" i="18"/>
  <c r="Q71" i="18"/>
  <c r="P71" i="18"/>
  <c r="P89" i="18" s="1"/>
  <c r="O71" i="18"/>
  <c r="O73" i="18" s="1"/>
  <c r="N71" i="18"/>
  <c r="N92" i="18" s="1"/>
  <c r="M71" i="18"/>
  <c r="M92" i="18" s="1"/>
  <c r="L71" i="18"/>
  <c r="K71" i="18"/>
  <c r="J71" i="18"/>
  <c r="I71" i="18"/>
  <c r="H71" i="18"/>
  <c r="H89" i="18" s="1"/>
  <c r="G71" i="18"/>
  <c r="G73" i="18" s="1"/>
  <c r="F71" i="18"/>
  <c r="F92" i="18" s="1"/>
  <c r="E71" i="18"/>
  <c r="E92" i="18" s="1"/>
  <c r="D71" i="18"/>
  <c r="C71" i="18"/>
  <c r="B71" i="18"/>
  <c r="AD70" i="18"/>
  <c r="AC70" i="18"/>
  <c r="AB70" i="18"/>
  <c r="AA70" i="18"/>
  <c r="Z70" i="18"/>
  <c r="Y70" i="18"/>
  <c r="Y67" i="18" s="1"/>
  <c r="X70" i="18"/>
  <c r="W70" i="18"/>
  <c r="V70" i="18"/>
  <c r="U70" i="18"/>
  <c r="T70" i="18"/>
  <c r="S70" i="18"/>
  <c r="R70" i="18"/>
  <c r="Q70" i="18"/>
  <c r="Q67" i="18" s="1"/>
  <c r="P70" i="18"/>
  <c r="O70" i="18"/>
  <c r="N70" i="18"/>
  <c r="M70" i="18"/>
  <c r="L70" i="18"/>
  <c r="K70" i="18"/>
  <c r="J70" i="18"/>
  <c r="I70" i="18"/>
  <c r="I67" i="18" s="1"/>
  <c r="H70" i="18"/>
  <c r="G70" i="18"/>
  <c r="F70" i="18"/>
  <c r="E70" i="18"/>
  <c r="D70" i="18"/>
  <c r="C70" i="18"/>
  <c r="B70" i="18"/>
  <c r="AD69" i="18"/>
  <c r="AD67" i="18" s="1"/>
  <c r="AC69" i="18"/>
  <c r="AB69" i="18"/>
  <c r="AA69" i="18"/>
  <c r="Z69" i="18"/>
  <c r="Y69" i="18"/>
  <c r="X69" i="18"/>
  <c r="W69" i="18"/>
  <c r="V69" i="18"/>
  <c r="V67" i="18" s="1"/>
  <c r="U69" i="18"/>
  <c r="T69" i="18"/>
  <c r="S69" i="18"/>
  <c r="R69" i="18"/>
  <c r="Q69" i="18"/>
  <c r="P69" i="18"/>
  <c r="O69" i="18"/>
  <c r="N69" i="18"/>
  <c r="N67" i="18" s="1"/>
  <c r="M69" i="18"/>
  <c r="L69" i="18"/>
  <c r="K69" i="18"/>
  <c r="J69" i="18"/>
  <c r="I69" i="18"/>
  <c r="H69" i="18"/>
  <c r="G69" i="18"/>
  <c r="F69" i="18"/>
  <c r="F67" i="18" s="1"/>
  <c r="E69" i="18"/>
  <c r="D69" i="18"/>
  <c r="C69" i="18"/>
  <c r="B69" i="18"/>
  <c r="AD68" i="18"/>
  <c r="AC68" i="18"/>
  <c r="AB68" i="18"/>
  <c r="AA68" i="18"/>
  <c r="AA67" i="18" s="1"/>
  <c r="Z68" i="18"/>
  <c r="Y68" i="18"/>
  <c r="X68" i="18"/>
  <c r="W68" i="18"/>
  <c r="V68" i="18"/>
  <c r="U68" i="18"/>
  <c r="T68" i="18"/>
  <c r="S68" i="18"/>
  <c r="S67" i="18" s="1"/>
  <c r="R68" i="18"/>
  <c r="Q68" i="18"/>
  <c r="P68" i="18"/>
  <c r="O68" i="18"/>
  <c r="N68" i="18"/>
  <c r="M68" i="18"/>
  <c r="L68" i="18"/>
  <c r="K68" i="18"/>
  <c r="K67" i="18" s="1"/>
  <c r="J68" i="18"/>
  <c r="I68" i="18"/>
  <c r="H68" i="18"/>
  <c r="G68" i="18"/>
  <c r="F68" i="18"/>
  <c r="E68" i="18"/>
  <c r="D68" i="18"/>
  <c r="C68" i="18"/>
  <c r="C67" i="18" s="1"/>
  <c r="B68" i="18"/>
  <c r="AC67" i="18"/>
  <c r="Z67" i="18"/>
  <c r="X67" i="18"/>
  <c r="W67" i="18"/>
  <c r="U67" i="18"/>
  <c r="R67" i="18"/>
  <c r="P67" i="18"/>
  <c r="O67" i="18"/>
  <c r="M67" i="18"/>
  <c r="J67" i="18"/>
  <c r="H67" i="18"/>
  <c r="G67" i="18"/>
  <c r="E67" i="18"/>
  <c r="B67" i="18"/>
  <c r="AD66" i="18"/>
  <c r="AC66" i="18"/>
  <c r="AB66" i="18"/>
  <c r="AA66" i="18"/>
  <c r="Z66" i="18"/>
  <c r="Y66" i="18"/>
  <c r="X66" i="18"/>
  <c r="W66" i="18"/>
  <c r="V66" i="18"/>
  <c r="U66" i="18"/>
  <c r="T66" i="18"/>
  <c r="S66" i="18"/>
  <c r="R66" i="18"/>
  <c r="Q66" i="18"/>
  <c r="P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C66" i="18"/>
  <c r="B66" i="18"/>
  <c r="Z65" i="18"/>
  <c r="R65" i="18"/>
  <c r="J65" i="18"/>
  <c r="B65" i="18"/>
  <c r="AD60" i="18"/>
  <c r="AD65" i="18" s="1"/>
  <c r="AC60" i="18"/>
  <c r="AC65" i="18" s="1"/>
  <c r="AB60" i="18"/>
  <c r="AB65" i="18" s="1"/>
  <c r="AA60" i="18"/>
  <c r="AA65" i="18" s="1"/>
  <c r="Z60" i="18"/>
  <c r="Y60" i="18"/>
  <c r="Y65" i="18" s="1"/>
  <c r="X60" i="18"/>
  <c r="X65" i="18" s="1"/>
  <c r="W60" i="18"/>
  <c r="W65" i="18" s="1"/>
  <c r="V60" i="18"/>
  <c r="V65" i="18" s="1"/>
  <c r="U60" i="18"/>
  <c r="U65" i="18" s="1"/>
  <c r="T60" i="18"/>
  <c r="T65" i="18" s="1"/>
  <c r="S60" i="18"/>
  <c r="S65" i="18" s="1"/>
  <c r="R60" i="18"/>
  <c r="Q60" i="18"/>
  <c r="Q65" i="18" s="1"/>
  <c r="P60" i="18"/>
  <c r="P65" i="18" s="1"/>
  <c r="O60" i="18"/>
  <c r="O65" i="18" s="1"/>
  <c r="N60" i="18"/>
  <c r="N65" i="18" s="1"/>
  <c r="M60" i="18"/>
  <c r="M65" i="18" s="1"/>
  <c r="L60" i="18"/>
  <c r="L65" i="18" s="1"/>
  <c r="K60" i="18"/>
  <c r="K65" i="18" s="1"/>
  <c r="J60" i="18"/>
  <c r="I60" i="18"/>
  <c r="I65" i="18" s="1"/>
  <c r="H60" i="18"/>
  <c r="H65" i="18" s="1"/>
  <c r="G60" i="18"/>
  <c r="G65" i="18" s="1"/>
  <c r="F60" i="18"/>
  <c r="F65" i="18" s="1"/>
  <c r="E60" i="18"/>
  <c r="E65" i="18" s="1"/>
  <c r="D60" i="18"/>
  <c r="D65" i="18" s="1"/>
  <c r="C60" i="18"/>
  <c r="C65" i="18" s="1"/>
  <c r="B60" i="18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E59" i="18"/>
  <c r="D59" i="18"/>
  <c r="C59" i="18"/>
  <c r="B59" i="18"/>
  <c r="Y58" i="18"/>
  <c r="Q58" i="18"/>
  <c r="I58" i="18"/>
  <c r="AD53" i="18"/>
  <c r="AD58" i="18" s="1"/>
  <c r="AC53" i="18"/>
  <c r="AC58" i="18" s="1"/>
  <c r="AB53" i="18"/>
  <c r="AB58" i="18" s="1"/>
  <c r="AA53" i="18"/>
  <c r="AA58" i="18" s="1"/>
  <c r="Z53" i="18"/>
  <c r="Z58" i="18" s="1"/>
  <c r="Y53" i="18"/>
  <c r="X53" i="18"/>
  <c r="X58" i="18" s="1"/>
  <c r="W53" i="18"/>
  <c r="W58" i="18" s="1"/>
  <c r="V53" i="18"/>
  <c r="V58" i="18" s="1"/>
  <c r="U53" i="18"/>
  <c r="U58" i="18" s="1"/>
  <c r="T53" i="18"/>
  <c r="T58" i="18" s="1"/>
  <c r="S53" i="18"/>
  <c r="S58" i="18" s="1"/>
  <c r="R53" i="18"/>
  <c r="R58" i="18" s="1"/>
  <c r="Q53" i="18"/>
  <c r="P53" i="18"/>
  <c r="P58" i="18" s="1"/>
  <c r="O53" i="18"/>
  <c r="O58" i="18" s="1"/>
  <c r="N53" i="18"/>
  <c r="N58" i="18" s="1"/>
  <c r="M53" i="18"/>
  <c r="M58" i="18" s="1"/>
  <c r="L53" i="18"/>
  <c r="L58" i="18" s="1"/>
  <c r="K53" i="18"/>
  <c r="K58" i="18" s="1"/>
  <c r="J53" i="18"/>
  <c r="J58" i="18" s="1"/>
  <c r="I53" i="18"/>
  <c r="H53" i="18"/>
  <c r="H58" i="18" s="1"/>
  <c r="G53" i="18"/>
  <c r="G58" i="18" s="1"/>
  <c r="F53" i="18"/>
  <c r="F58" i="18" s="1"/>
  <c r="E53" i="18"/>
  <c r="E58" i="18" s="1"/>
  <c r="D53" i="18"/>
  <c r="D58" i="18" s="1"/>
  <c r="C53" i="18"/>
  <c r="C58" i="18" s="1"/>
  <c r="B53" i="18"/>
  <c r="B58" i="18" s="1"/>
  <c r="B11" i="39" l="1"/>
  <c r="B10" i="39"/>
  <c r="B9" i="51" s="1"/>
  <c r="C72" i="18"/>
  <c r="K72" i="18"/>
  <c r="S72" i="18"/>
  <c r="AA72" i="18"/>
  <c r="L72" i="18"/>
  <c r="T72" i="18"/>
  <c r="AB72" i="18"/>
  <c r="E72" i="18"/>
  <c r="M72" i="18"/>
  <c r="U72" i="18"/>
  <c r="AC72" i="18"/>
  <c r="H73" i="18"/>
  <c r="P73" i="18"/>
  <c r="X73" i="18"/>
  <c r="C76" i="18"/>
  <c r="K76" i="18"/>
  <c r="S76" i="18"/>
  <c r="AA76" i="18"/>
  <c r="I78" i="18"/>
  <c r="Q78" i="18"/>
  <c r="Y78" i="18"/>
  <c r="G81" i="18"/>
  <c r="O81" i="18"/>
  <c r="W81" i="18"/>
  <c r="I89" i="18"/>
  <c r="Q89" i="18"/>
  <c r="Y89" i="18"/>
  <c r="G92" i="18"/>
  <c r="O92" i="18"/>
  <c r="W92" i="18"/>
  <c r="F72" i="18"/>
  <c r="N72" i="18"/>
  <c r="V72" i="18"/>
  <c r="AD72" i="18"/>
  <c r="I73" i="18"/>
  <c r="Q73" i="18"/>
  <c r="Y73" i="18"/>
  <c r="D76" i="18"/>
  <c r="L76" i="18"/>
  <c r="T76" i="18"/>
  <c r="B78" i="18"/>
  <c r="J78" i="18"/>
  <c r="R78" i="18"/>
  <c r="Z78" i="18"/>
  <c r="H81" i="18"/>
  <c r="P81" i="18"/>
  <c r="X81" i="18"/>
  <c r="B89" i="18"/>
  <c r="J89" i="18"/>
  <c r="R89" i="18"/>
  <c r="Z89" i="18"/>
  <c r="H92" i="18"/>
  <c r="P92" i="18"/>
  <c r="X92" i="18"/>
  <c r="C89" i="18"/>
  <c r="K89" i="18"/>
  <c r="S89" i="18"/>
  <c r="AA89" i="18"/>
  <c r="I92" i="18"/>
  <c r="Q92" i="18"/>
  <c r="Y92" i="18"/>
  <c r="H72" i="18"/>
  <c r="P72" i="18"/>
  <c r="X72" i="18"/>
  <c r="C73" i="18"/>
  <c r="K73" i="18"/>
  <c r="S73" i="18"/>
  <c r="AA73" i="18"/>
  <c r="F76" i="18"/>
  <c r="N76" i="18"/>
  <c r="V76" i="18"/>
  <c r="D78" i="18"/>
  <c r="L78" i="18"/>
  <c r="T78" i="18"/>
  <c r="B81" i="18"/>
  <c r="J81" i="18"/>
  <c r="R81" i="18"/>
  <c r="Z81" i="18"/>
  <c r="D89" i="18"/>
  <c r="L89" i="18"/>
  <c r="T89" i="18"/>
  <c r="B92" i="18"/>
  <c r="J92" i="18"/>
  <c r="R92" i="18"/>
  <c r="Z92" i="18"/>
  <c r="I72" i="18"/>
  <c r="Q72" i="18"/>
  <c r="Y72" i="18"/>
  <c r="D73" i="18"/>
  <c r="L73" i="18"/>
  <c r="T73" i="18"/>
  <c r="AB73" i="18"/>
  <c r="G76" i="18"/>
  <c r="O76" i="18"/>
  <c r="W76" i="18"/>
  <c r="E78" i="18"/>
  <c r="M78" i="18"/>
  <c r="U78" i="18"/>
  <c r="C81" i="18"/>
  <c r="K81" i="18"/>
  <c r="S81" i="18"/>
  <c r="AA81" i="18"/>
  <c r="E89" i="18"/>
  <c r="M89" i="18"/>
  <c r="U89" i="18"/>
  <c r="C92" i="18"/>
  <c r="K92" i="18"/>
  <c r="S92" i="18"/>
  <c r="AA92" i="18"/>
  <c r="B72" i="18"/>
  <c r="J72" i="18"/>
  <c r="R72" i="18"/>
  <c r="Z72" i="18"/>
  <c r="E73" i="18"/>
  <c r="M73" i="18"/>
  <c r="U73" i="18"/>
  <c r="AC73" i="18"/>
  <c r="H76" i="18"/>
  <c r="P76" i="18"/>
  <c r="X76" i="18"/>
  <c r="F78" i="18"/>
  <c r="N78" i="18"/>
  <c r="V78" i="18"/>
  <c r="D81" i="18"/>
  <c r="L81" i="18"/>
  <c r="T81" i="18"/>
  <c r="F89" i="18"/>
  <c r="N89" i="18"/>
  <c r="V89" i="18"/>
  <c r="D92" i="18"/>
  <c r="L92" i="18"/>
  <c r="T92" i="18"/>
  <c r="AB92" i="18"/>
  <c r="D67" i="18"/>
  <c r="D72" i="18" s="1"/>
  <c r="L67" i="18"/>
  <c r="T67" i="18"/>
  <c r="AB67" i="18"/>
  <c r="F73" i="18"/>
  <c r="N73" i="18"/>
  <c r="V73" i="18"/>
  <c r="AD73" i="18"/>
  <c r="I76" i="18"/>
  <c r="Q76" i="18"/>
  <c r="Y76" i="18"/>
  <c r="G78" i="18"/>
  <c r="O78" i="18"/>
  <c r="W78" i="18"/>
  <c r="E81" i="18"/>
  <c r="M81" i="18"/>
  <c r="U81" i="18"/>
  <c r="G89" i="18"/>
  <c r="O89" i="18"/>
  <c r="W89" i="18"/>
  <c r="B76" i="18"/>
  <c r="J76" i="18"/>
  <c r="R76" i="18"/>
  <c r="Z76" i="18"/>
  <c r="H78" i="18"/>
  <c r="P78" i="18"/>
  <c r="X78" i="18"/>
  <c r="F81" i="18"/>
  <c r="N81" i="18"/>
  <c r="V81" i="18"/>
  <c r="AC182" i="18" l="1"/>
  <c r="M188" i="18"/>
  <c r="U188" i="18"/>
  <c r="V188" i="18"/>
  <c r="G188" i="18"/>
  <c r="O188" i="18"/>
  <c r="W188" i="18"/>
  <c r="B182" i="18"/>
  <c r="B187" i="18" s="1"/>
  <c r="J182" i="18"/>
  <c r="J187" i="18" s="1"/>
  <c r="M182" i="18"/>
  <c r="R182" i="18"/>
  <c r="R187" i="18" s="1"/>
  <c r="Z182" i="18"/>
  <c r="Z187" i="18" s="1"/>
  <c r="E188" i="18"/>
  <c r="X189" i="18"/>
  <c r="X194" i="18" s="1"/>
  <c r="C197" i="18"/>
  <c r="D197" i="18"/>
  <c r="K197" i="18"/>
  <c r="L197" i="18"/>
  <c r="P197" i="18"/>
  <c r="Q197" i="18"/>
  <c r="S197" i="18"/>
  <c r="T197" i="18"/>
  <c r="X197" i="18"/>
  <c r="Y197" i="18"/>
  <c r="Z197" i="18"/>
  <c r="AA197" i="18"/>
  <c r="AB197" i="18"/>
  <c r="D198" i="18"/>
  <c r="G198" i="18"/>
  <c r="J198" i="18"/>
  <c r="L198" i="18"/>
  <c r="M198" i="18"/>
  <c r="O198" i="18"/>
  <c r="R198" i="18"/>
  <c r="S198" i="18"/>
  <c r="T198" i="18"/>
  <c r="U198" i="18"/>
  <c r="W198" i="18"/>
  <c r="Z198" i="18"/>
  <c r="AA198" i="18"/>
  <c r="AB198" i="18"/>
  <c r="C199" i="18"/>
  <c r="E199" i="18"/>
  <c r="F199" i="18"/>
  <c r="G199" i="18"/>
  <c r="K199" i="18"/>
  <c r="M199" i="18"/>
  <c r="O199" i="18"/>
  <c r="P199" i="18"/>
  <c r="S199" i="18"/>
  <c r="U199" i="18"/>
  <c r="V199" i="18"/>
  <c r="W199" i="18"/>
  <c r="X199" i="18"/>
  <c r="AA199" i="18"/>
  <c r="AC199" i="18"/>
  <c r="B195" i="18"/>
  <c r="H200" i="18"/>
  <c r="I200" i="18"/>
  <c r="J200" i="18"/>
  <c r="K200" i="18"/>
  <c r="M200" i="18"/>
  <c r="M218" i="18" s="1"/>
  <c r="P200" i="18"/>
  <c r="S200" i="18"/>
  <c r="X200" i="18"/>
  <c r="Y200" i="18"/>
  <c r="Z200" i="18"/>
  <c r="H197" i="18"/>
  <c r="I197" i="18"/>
  <c r="J197" i="18"/>
  <c r="R197" i="18"/>
  <c r="C198" i="18"/>
  <c r="E198" i="18"/>
  <c r="AC198" i="18"/>
  <c r="H199" i="18"/>
  <c r="J199" i="18"/>
  <c r="N199" i="18"/>
  <c r="R199" i="18"/>
  <c r="Z199" i="18"/>
  <c r="AD199" i="18"/>
  <c r="C200" i="18"/>
  <c r="E200" i="18"/>
  <c r="Q200" i="18"/>
  <c r="Q221" i="18" s="1"/>
  <c r="U200" i="18"/>
  <c r="AA200" i="18"/>
  <c r="AC200" i="18"/>
  <c r="F213" i="18"/>
  <c r="G213" i="18"/>
  <c r="I213" i="18"/>
  <c r="O213" i="18"/>
  <c r="W213" i="18"/>
  <c r="X213" i="18"/>
  <c r="Y213" i="18"/>
  <c r="E218" i="18"/>
  <c r="U218" i="18"/>
  <c r="Y221" i="18"/>
  <c r="I205" i="18" l="1"/>
  <c r="C221" i="18"/>
  <c r="C210" i="18"/>
  <c r="I221" i="18"/>
  <c r="C218" i="18"/>
  <c r="C202" i="18"/>
  <c r="X218" i="18"/>
  <c r="H218" i="18"/>
  <c r="X207" i="18"/>
  <c r="P207" i="18"/>
  <c r="H207" i="18"/>
  <c r="AA210" i="18"/>
  <c r="AA218" i="18"/>
  <c r="U221" i="18"/>
  <c r="M221" i="18"/>
  <c r="S210" i="18"/>
  <c r="AA213" i="18"/>
  <c r="S213" i="18"/>
  <c r="K213" i="18"/>
  <c r="C213" i="18"/>
  <c r="AC221" i="18"/>
  <c r="S182" i="18"/>
  <c r="S187" i="18" s="1"/>
  <c r="K182" i="18"/>
  <c r="K187" i="18" s="1"/>
  <c r="C182" i="18"/>
  <c r="E182" i="18"/>
  <c r="P213" i="18"/>
  <c r="H213" i="18"/>
  <c r="U207" i="18"/>
  <c r="AA202" i="18"/>
  <c r="S202" i="18"/>
  <c r="K195" i="18"/>
  <c r="AD188" i="18"/>
  <c r="N188" i="18"/>
  <c r="F188" i="18"/>
  <c r="AA188" i="18"/>
  <c r="S188" i="18"/>
  <c r="K188" i="18"/>
  <c r="C188" i="18"/>
  <c r="X188" i="18"/>
  <c r="P188" i="18"/>
  <c r="H188" i="18"/>
  <c r="AA215" i="18"/>
  <c r="S215" i="18"/>
  <c r="K215" i="18"/>
  <c r="C215" i="18"/>
  <c r="Q210" i="18"/>
  <c r="K218" i="18"/>
  <c r="K210" i="18"/>
  <c r="Q205" i="18"/>
  <c r="E221" i="18"/>
  <c r="U213" i="18"/>
  <c r="M213" i="18"/>
  <c r="E213" i="18"/>
  <c r="S218" i="18"/>
  <c r="AA221" i="18"/>
  <c r="S221" i="18"/>
  <c r="K221" i="18"/>
  <c r="L213" i="18"/>
  <c r="V213" i="18"/>
  <c r="N213" i="18"/>
  <c r="Z195" i="18"/>
  <c r="J195" i="18"/>
  <c r="U182" i="18"/>
  <c r="E207" i="18"/>
  <c r="I210" i="18"/>
  <c r="I215" i="18"/>
  <c r="Z215" i="18"/>
  <c r="Z210" i="18"/>
  <c r="Y215" i="18"/>
  <c r="Y210" i="18"/>
  <c r="Y205" i="18"/>
  <c r="J215" i="18"/>
  <c r="J205" i="18"/>
  <c r="J210" i="18"/>
  <c r="Z205" i="18"/>
  <c r="Q215" i="18"/>
  <c r="Q182" i="18"/>
  <c r="Q187" i="18" s="1"/>
  <c r="I182" i="18"/>
  <c r="I187" i="18" s="1"/>
  <c r="D213" i="18"/>
  <c r="X210" i="18"/>
  <c r="W195" i="18"/>
  <c r="O195" i="18"/>
  <c r="G195" i="18"/>
  <c r="J189" i="18"/>
  <c r="X182" i="18"/>
  <c r="X187" i="18" s="1"/>
  <c r="P182" i="18"/>
  <c r="P187" i="18" s="1"/>
  <c r="H182" i="18"/>
  <c r="Z188" i="18"/>
  <c r="R188" i="18"/>
  <c r="J188" i="18"/>
  <c r="B188" i="18"/>
  <c r="J221" i="18"/>
  <c r="Q213" i="18"/>
  <c r="W189" i="18"/>
  <c r="W194" i="18" s="1"/>
  <c r="O189" i="18"/>
  <c r="O194" i="18" s="1"/>
  <c r="G189" i="18"/>
  <c r="G194" i="18" s="1"/>
  <c r="H189" i="18"/>
  <c r="H194" i="18" s="1"/>
  <c r="C187" i="18"/>
  <c r="W182" i="18"/>
  <c r="W187" i="18" s="1"/>
  <c r="O182" i="18"/>
  <c r="O187" i="18" s="1"/>
  <c r="G182" i="18"/>
  <c r="G187" i="18" s="1"/>
  <c r="AB199" i="18"/>
  <c r="T199" i="18"/>
  <c r="L199" i="18"/>
  <c r="D199" i="18"/>
  <c r="Y188" i="18"/>
  <c r="Q188" i="18"/>
  <c r="I188" i="18"/>
  <c r="AD197" i="18"/>
  <c r="V197" i="18"/>
  <c r="N197" i="18"/>
  <c r="F197" i="18"/>
  <c r="Y182" i="18"/>
  <c r="AA182" i="18"/>
  <c r="AA187" i="18" s="1"/>
  <c r="T195" i="18"/>
  <c r="B189" i="18"/>
  <c r="B194" i="18" s="1"/>
  <c r="AD182" i="18"/>
  <c r="AD187" i="18" s="1"/>
  <c r="V182" i="18"/>
  <c r="V187" i="18" s="1"/>
  <c r="N182" i="18"/>
  <c r="N187" i="18" s="1"/>
  <c r="F182" i="18"/>
  <c r="F187" i="18" s="1"/>
  <c r="Z218" i="18"/>
  <c r="R195" i="18"/>
  <c r="U187" i="18"/>
  <c r="M187" i="18"/>
  <c r="E187" i="18"/>
  <c r="K198" i="18"/>
  <c r="K202" i="18" s="1"/>
  <c r="AC187" i="18"/>
  <c r="Z207" i="18"/>
  <c r="J207" i="18"/>
  <c r="L195" i="18"/>
  <c r="Q189" i="18"/>
  <c r="Q194" i="18" s="1"/>
  <c r="AC188" i="18"/>
  <c r="Z221" i="18"/>
  <c r="R189" i="18"/>
  <c r="R194" i="18" s="1"/>
  <c r="J218" i="18"/>
  <c r="Z189" i="18"/>
  <c r="R200" i="18"/>
  <c r="M205" i="18"/>
  <c r="M210" i="18"/>
  <c r="M215" i="18"/>
  <c r="Z202" i="18"/>
  <c r="R221" i="18"/>
  <c r="AA196" i="18"/>
  <c r="AA201" i="18" s="1"/>
  <c r="S195" i="18"/>
  <c r="X215" i="18"/>
  <c r="H215" i="18"/>
  <c r="H210" i="18"/>
  <c r="AA205" i="18"/>
  <c r="S205" i="18"/>
  <c r="K205" i="18"/>
  <c r="C205" i="18"/>
  <c r="Z196" i="18"/>
  <c r="Z201" i="18" s="1"/>
  <c r="J196" i="18"/>
  <c r="J201" i="18" s="1"/>
  <c r="AD200" i="18"/>
  <c r="AD221" i="18" s="1"/>
  <c r="AD189" i="18"/>
  <c r="AD194" i="18"/>
  <c r="V200" i="18"/>
  <c r="V207" i="18" s="1"/>
  <c r="V189" i="18"/>
  <c r="V194" i="18" s="1"/>
  <c r="N200" i="18"/>
  <c r="N210" i="18" s="1"/>
  <c r="N189" i="18"/>
  <c r="N194" i="18" s="1"/>
  <c r="F200" i="18"/>
  <c r="F221" i="18" s="1"/>
  <c r="F189" i="18"/>
  <c r="F194" i="18" s="1"/>
  <c r="X198" i="18"/>
  <c r="X202" i="18" s="1"/>
  <c r="X195" i="18"/>
  <c r="P198" i="18"/>
  <c r="P202" i="18" s="1"/>
  <c r="P195" i="18"/>
  <c r="H198" i="18"/>
  <c r="H202" i="18" s="1"/>
  <c r="H195" i="18"/>
  <c r="AC195" i="18"/>
  <c r="AC197" i="18"/>
  <c r="AC202" i="18" s="1"/>
  <c r="U195" i="18"/>
  <c r="U197" i="18"/>
  <c r="U202" i="18" s="1"/>
  <c r="M195" i="18"/>
  <c r="M197" i="18"/>
  <c r="M202" i="18" s="1"/>
  <c r="E195" i="18"/>
  <c r="E197" i="18"/>
  <c r="E202" i="18" s="1"/>
  <c r="X221" i="18"/>
  <c r="P221" i="18"/>
  <c r="H221" i="18"/>
  <c r="T213" i="18"/>
  <c r="AA207" i="18"/>
  <c r="S207" i="18"/>
  <c r="K207" i="18"/>
  <c r="C207" i="18"/>
  <c r="P205" i="18"/>
  <c r="Y207" i="18"/>
  <c r="Y218" i="18"/>
  <c r="I207" i="18"/>
  <c r="I218" i="18"/>
  <c r="AC189" i="18"/>
  <c r="AC194" i="18" s="1"/>
  <c r="U189" i="18"/>
  <c r="U194" i="18"/>
  <c r="M189" i="18"/>
  <c r="M194" i="18" s="1"/>
  <c r="E189" i="18"/>
  <c r="E194" i="18" s="1"/>
  <c r="P189" i="18"/>
  <c r="P194" i="18" s="1"/>
  <c r="U205" i="18"/>
  <c r="U210" i="18"/>
  <c r="U215" i="18"/>
  <c r="E205" i="18"/>
  <c r="E210" i="18"/>
  <c r="E215" i="18"/>
  <c r="AB200" i="18"/>
  <c r="AB221" i="18" s="1"/>
  <c r="AB189" i="18"/>
  <c r="AB194" i="18" s="1"/>
  <c r="D200" i="18"/>
  <c r="D210" i="18" s="1"/>
  <c r="D189" i="18"/>
  <c r="D194" i="18" s="1"/>
  <c r="Q199" i="18"/>
  <c r="Q195" i="18"/>
  <c r="AD198" i="18"/>
  <c r="AD195" i="18"/>
  <c r="N198" i="18"/>
  <c r="N195" i="18"/>
  <c r="T200" i="18"/>
  <c r="T215" i="18" s="1"/>
  <c r="T189" i="18"/>
  <c r="T194" i="18" s="1"/>
  <c r="L200" i="18"/>
  <c r="L221" i="18" s="1"/>
  <c r="L189" i="18"/>
  <c r="L194" i="18" s="1"/>
  <c r="Y199" i="18"/>
  <c r="Y195" i="18"/>
  <c r="I199" i="18"/>
  <c r="I195" i="18"/>
  <c r="V198" i="18"/>
  <c r="V202" i="18" s="1"/>
  <c r="V195" i="18"/>
  <c r="F198" i="18"/>
  <c r="F202" i="18" s="1"/>
  <c r="F195" i="18"/>
  <c r="M207" i="18"/>
  <c r="S196" i="18"/>
  <c r="S201" i="18" s="1"/>
  <c r="C196" i="18"/>
  <c r="C201" i="18" s="1"/>
  <c r="AB195" i="18"/>
  <c r="AA189" i="18"/>
  <c r="AA194" i="18" s="1"/>
  <c r="S189" i="18"/>
  <c r="S194" i="18" s="1"/>
  <c r="K189" i="18"/>
  <c r="K194" i="18" s="1"/>
  <c r="C189" i="18"/>
  <c r="C194" i="18" s="1"/>
  <c r="I189" i="18"/>
  <c r="I194" i="18" s="1"/>
  <c r="P210" i="18"/>
  <c r="J202" i="18"/>
  <c r="AA195" i="18"/>
  <c r="D195" i="18"/>
  <c r="Z194" i="18"/>
  <c r="J194" i="18"/>
  <c r="P218" i="18"/>
  <c r="P215" i="18"/>
  <c r="Z213" i="18"/>
  <c r="R213" i="18"/>
  <c r="J213" i="18"/>
  <c r="B213" i="18"/>
  <c r="X205" i="18"/>
  <c r="H205" i="18"/>
  <c r="Q207" i="18"/>
  <c r="Q218" i="18"/>
  <c r="C195" i="18"/>
  <c r="Y189" i="18"/>
  <c r="Y194" i="18" s="1"/>
  <c r="AB182" i="18"/>
  <c r="AB187" i="18" s="1"/>
  <c r="T182" i="18"/>
  <c r="T187" i="18" s="1"/>
  <c r="L182" i="18"/>
  <c r="L187" i="18" s="1"/>
  <c r="D182" i="18"/>
  <c r="D187" i="18" s="1"/>
  <c r="W197" i="18"/>
  <c r="O197" i="18"/>
  <c r="G197" i="18"/>
  <c r="AB188" i="18"/>
  <c r="T188" i="18"/>
  <c r="L188" i="18"/>
  <c r="D188" i="18"/>
  <c r="Y187" i="18"/>
  <c r="W200" i="18"/>
  <c r="W218" i="18" s="1"/>
  <c r="O200" i="18"/>
  <c r="O215" i="18" s="1"/>
  <c r="G200" i="18"/>
  <c r="G210" i="18" s="1"/>
  <c r="Y198" i="18"/>
  <c r="Q198" i="18"/>
  <c r="Q196" i="18" s="1"/>
  <c r="Q201" i="18" s="1"/>
  <c r="I198" i="18"/>
  <c r="H187" i="18"/>
  <c r="B1016" i="17"/>
  <c r="C1016" i="17"/>
  <c r="B1023" i="17"/>
  <c r="C1023" i="17"/>
  <c r="B1024" i="17"/>
  <c r="C1024" i="17"/>
  <c r="B1027" i="17"/>
  <c r="C1027" i="17"/>
  <c r="B1028" i="17"/>
  <c r="C1028" i="17"/>
  <c r="C1015" i="17"/>
  <c r="B1015" i="17"/>
  <c r="B1007" i="17"/>
  <c r="C1007" i="17"/>
  <c r="B1008" i="17"/>
  <c r="C1008" i="17"/>
  <c r="B1009" i="17"/>
  <c r="C1009" i="17"/>
  <c r="B1010" i="17"/>
  <c r="C1010" i="17"/>
  <c r="B1011" i="17"/>
  <c r="C1011" i="17"/>
  <c r="C1006" i="17"/>
  <c r="B1006" i="17"/>
  <c r="B990" i="17"/>
  <c r="C990" i="17"/>
  <c r="B991" i="17"/>
  <c r="C991" i="17"/>
  <c r="C989" i="17"/>
  <c r="B989" i="17"/>
  <c r="B962" i="17"/>
  <c r="C962" i="17"/>
  <c r="B963" i="17"/>
  <c r="C963" i="17"/>
  <c r="B964" i="17"/>
  <c r="C964" i="17"/>
  <c r="B965" i="17"/>
  <c r="C965" i="17"/>
  <c r="B966" i="17"/>
  <c r="C966" i="17"/>
  <c r="B967" i="17"/>
  <c r="C967" i="17"/>
  <c r="B968" i="17"/>
  <c r="C968" i="17"/>
  <c r="B969" i="17"/>
  <c r="C969" i="17"/>
  <c r="B970" i="17"/>
  <c r="C970" i="17"/>
  <c r="B971" i="17"/>
  <c r="C971" i="17"/>
  <c r="B972" i="17"/>
  <c r="C972" i="17"/>
  <c r="B973" i="17"/>
  <c r="C973" i="17"/>
  <c r="B974" i="17"/>
  <c r="C974" i="17"/>
  <c r="B975" i="17"/>
  <c r="C975" i="17"/>
  <c r="B976" i="17"/>
  <c r="C976" i="17"/>
  <c r="B977" i="17"/>
  <c r="C977" i="17"/>
  <c r="B978" i="17"/>
  <c r="C978" i="17"/>
  <c r="B979" i="17"/>
  <c r="C979" i="17"/>
  <c r="B980" i="17"/>
  <c r="C980" i="17"/>
  <c r="B981" i="17"/>
  <c r="C981" i="17"/>
  <c r="B982" i="17"/>
  <c r="C982" i="17"/>
  <c r="B983" i="17"/>
  <c r="C983" i="17"/>
  <c r="B984" i="17"/>
  <c r="C984" i="17"/>
  <c r="B985" i="17"/>
  <c r="C985" i="17"/>
  <c r="B986" i="17"/>
  <c r="C986" i="17"/>
  <c r="C961" i="17"/>
  <c r="B961" i="17"/>
  <c r="B906" i="17"/>
  <c r="C906" i="17"/>
  <c r="B907" i="17"/>
  <c r="C907" i="17"/>
  <c r="B908" i="17"/>
  <c r="C908" i="17"/>
  <c r="B909" i="17"/>
  <c r="C909" i="17"/>
  <c r="B910" i="17"/>
  <c r="C910" i="17"/>
  <c r="B911" i="17"/>
  <c r="C911" i="17"/>
  <c r="B912" i="17"/>
  <c r="C912" i="17"/>
  <c r="B913" i="17"/>
  <c r="C913" i="17"/>
  <c r="B914" i="17"/>
  <c r="C914" i="17"/>
  <c r="B915" i="17"/>
  <c r="C915" i="17"/>
  <c r="B916" i="17"/>
  <c r="C916" i="17"/>
  <c r="B917" i="17"/>
  <c r="C917" i="17"/>
  <c r="B918" i="17"/>
  <c r="C918" i="17"/>
  <c r="B919" i="17"/>
  <c r="C919" i="17"/>
  <c r="B920" i="17"/>
  <c r="C920" i="17"/>
  <c r="B921" i="17"/>
  <c r="C921" i="17"/>
  <c r="B922" i="17"/>
  <c r="C922" i="17"/>
  <c r="B923" i="17"/>
  <c r="C923" i="17"/>
  <c r="B924" i="17"/>
  <c r="C924" i="17"/>
  <c r="B925" i="17"/>
  <c r="C925" i="17"/>
  <c r="B926" i="17"/>
  <c r="C926" i="17"/>
  <c r="B927" i="17"/>
  <c r="C927" i="17"/>
  <c r="B928" i="17"/>
  <c r="C928" i="17"/>
  <c r="B929" i="17"/>
  <c r="C929" i="17"/>
  <c r="B930" i="17"/>
  <c r="C930" i="17"/>
  <c r="C905" i="17"/>
  <c r="B905" i="17"/>
  <c r="C877" i="17"/>
  <c r="C878" i="17"/>
  <c r="C879" i="17"/>
  <c r="C880" i="17"/>
  <c r="C881" i="17"/>
  <c r="C882" i="17"/>
  <c r="C883" i="17"/>
  <c r="C884" i="17"/>
  <c r="C885" i="17"/>
  <c r="C886" i="17"/>
  <c r="C887" i="17"/>
  <c r="C888" i="17"/>
  <c r="C889" i="17"/>
  <c r="C890" i="17"/>
  <c r="C891" i="17"/>
  <c r="C892" i="17"/>
  <c r="C893" i="17"/>
  <c r="C894" i="17"/>
  <c r="C895" i="17"/>
  <c r="C896" i="17"/>
  <c r="C897" i="17"/>
  <c r="C898" i="17"/>
  <c r="C899" i="17"/>
  <c r="C900" i="17"/>
  <c r="C901" i="17"/>
  <c r="C902" i="17"/>
  <c r="B878" i="17"/>
  <c r="B879" i="17"/>
  <c r="B880" i="17"/>
  <c r="B881" i="17"/>
  <c r="B882" i="17"/>
  <c r="B883" i="17"/>
  <c r="B884" i="17"/>
  <c r="B885" i="17"/>
  <c r="B886" i="17"/>
  <c r="B887" i="17"/>
  <c r="B888" i="17"/>
  <c r="B889" i="17"/>
  <c r="B890" i="17"/>
  <c r="B891" i="17"/>
  <c r="B892" i="17"/>
  <c r="B893" i="17"/>
  <c r="B894" i="17"/>
  <c r="B895" i="17"/>
  <c r="B896" i="17"/>
  <c r="B897" i="17"/>
  <c r="B898" i="17"/>
  <c r="B899" i="17"/>
  <c r="B900" i="17"/>
  <c r="B901" i="17"/>
  <c r="B902" i="17"/>
  <c r="B877" i="17"/>
  <c r="B874" i="17"/>
  <c r="C874" i="17"/>
  <c r="D874" i="17"/>
  <c r="D873" i="17"/>
  <c r="C873" i="17"/>
  <c r="B867" i="17"/>
  <c r="C867" i="17"/>
  <c r="B868" i="17"/>
  <c r="C868" i="17"/>
  <c r="B869" i="17"/>
  <c r="C869" i="17"/>
  <c r="C866" i="17"/>
  <c r="B866" i="17"/>
  <c r="B861" i="17"/>
  <c r="B862" i="17"/>
  <c r="C862" i="17"/>
  <c r="B863" i="17"/>
  <c r="C863" i="17"/>
  <c r="B864" i="17"/>
  <c r="C864" i="17"/>
  <c r="C861" i="17"/>
  <c r="C857" i="17"/>
  <c r="B858" i="17"/>
  <c r="C858" i="17"/>
  <c r="B859" i="17"/>
  <c r="C859" i="17"/>
  <c r="C856" i="17"/>
  <c r="B856" i="17"/>
  <c r="C841" i="17"/>
  <c r="C842" i="17"/>
  <c r="C844" i="17"/>
  <c r="C845" i="17"/>
  <c r="C846" i="17"/>
  <c r="C847" i="17"/>
  <c r="C848" i="17"/>
  <c r="C849" i="17"/>
  <c r="C850" i="17"/>
  <c r="C851" i="17"/>
  <c r="C852" i="17"/>
  <c r="C840" i="17"/>
  <c r="B841" i="17"/>
  <c r="B842" i="17"/>
  <c r="B844" i="17"/>
  <c r="B845" i="17"/>
  <c r="B846" i="17"/>
  <c r="B847" i="17"/>
  <c r="B848" i="17"/>
  <c r="B849" i="17"/>
  <c r="B850" i="17"/>
  <c r="B851" i="17"/>
  <c r="B852" i="17"/>
  <c r="B831" i="17"/>
  <c r="B833" i="17"/>
  <c r="B834" i="17"/>
  <c r="B837" i="17" s="1"/>
  <c r="B835" i="17"/>
  <c r="B830" i="17"/>
  <c r="F873" i="17" l="1"/>
  <c r="B199" i="39" s="1"/>
  <c r="B19" i="51" s="1"/>
  <c r="Y196" i="18"/>
  <c r="Y201" i="18" s="1"/>
  <c r="U196" i="18"/>
  <c r="U201" i="18" s="1"/>
  <c r="L215" i="18"/>
  <c r="F205" i="18"/>
  <c r="D221" i="18"/>
  <c r="I202" i="18"/>
  <c r="E196" i="18"/>
  <c r="E201" i="18" s="1"/>
  <c r="T221" i="18"/>
  <c r="G218" i="18"/>
  <c r="W205" i="18"/>
  <c r="AD202" i="18"/>
  <c r="B205" i="18"/>
  <c r="B215" i="18"/>
  <c r="B210" i="18"/>
  <c r="R205" i="18"/>
  <c r="R210" i="18"/>
  <c r="R215" i="18"/>
  <c r="K196" i="18"/>
  <c r="K201" i="18" s="1"/>
  <c r="B207" i="18"/>
  <c r="B196" i="18"/>
  <c r="B202" i="18"/>
  <c r="R207" i="18"/>
  <c r="N202" i="18"/>
  <c r="N205" i="18"/>
  <c r="B218" i="18"/>
  <c r="B221" i="18"/>
  <c r="Q202" i="18"/>
  <c r="G202" i="18"/>
  <c r="V205" i="18"/>
  <c r="R218" i="18"/>
  <c r="R196" i="18"/>
  <c r="R201" i="18" s="1"/>
  <c r="R202" i="18"/>
  <c r="D202" i="18"/>
  <c r="V215" i="18"/>
  <c r="G215" i="18"/>
  <c r="O202" i="18"/>
  <c r="G205" i="18"/>
  <c r="N218" i="18"/>
  <c r="N196" i="18"/>
  <c r="N201" i="18" s="1"/>
  <c r="Y202" i="18"/>
  <c r="W196" i="18"/>
  <c r="W201" i="18" s="1"/>
  <c r="W221" i="18"/>
  <c r="W202" i="18"/>
  <c r="O205" i="18"/>
  <c r="L196" i="18"/>
  <c r="L201" i="18" s="1"/>
  <c r="L207" i="18"/>
  <c r="L205" i="18"/>
  <c r="L218" i="18"/>
  <c r="AB196" i="18"/>
  <c r="AB201" i="18" s="1"/>
  <c r="F210" i="18"/>
  <c r="O210" i="18"/>
  <c r="N207" i="18"/>
  <c r="D215" i="18"/>
  <c r="W210" i="18"/>
  <c r="I196" i="18"/>
  <c r="I201" i="18" s="1"/>
  <c r="V196" i="18"/>
  <c r="V201" i="18" s="1"/>
  <c r="V218" i="18"/>
  <c r="V210" i="18"/>
  <c r="O218" i="18"/>
  <c r="W215" i="18"/>
  <c r="L210" i="18"/>
  <c r="T196" i="18"/>
  <c r="T201" i="18" s="1"/>
  <c r="T218" i="18"/>
  <c r="T205" i="18"/>
  <c r="T207" i="18"/>
  <c r="L202" i="18"/>
  <c r="X196" i="18"/>
  <c r="X201" i="18" s="1"/>
  <c r="H196" i="18"/>
  <c r="H201" i="18" s="1"/>
  <c r="T210" i="18"/>
  <c r="G221" i="18"/>
  <c r="G196" i="18"/>
  <c r="G201" i="18" s="1"/>
  <c r="G207" i="18"/>
  <c r="T202" i="18"/>
  <c r="F207" i="18"/>
  <c r="F196" i="18"/>
  <c r="F201" i="18" s="1"/>
  <c r="F218" i="18"/>
  <c r="F215" i="18"/>
  <c r="M196" i="18"/>
  <c r="M201" i="18" s="1"/>
  <c r="P196" i="18"/>
  <c r="P201" i="18" s="1"/>
  <c r="N221" i="18"/>
  <c r="O196" i="18"/>
  <c r="O201" i="18" s="1"/>
  <c r="O221" i="18"/>
  <c r="O207" i="18"/>
  <c r="D196" i="18"/>
  <c r="D201" i="18" s="1"/>
  <c r="D218" i="18"/>
  <c r="D205" i="18"/>
  <c r="D207" i="18"/>
  <c r="AB202" i="18"/>
  <c r="AD196" i="18"/>
  <c r="AD201" i="18" s="1"/>
  <c r="N215" i="18"/>
  <c r="AC196" i="18"/>
  <c r="AC201" i="18" s="1"/>
  <c r="V221" i="18"/>
  <c r="W207" i="18"/>
  <c r="S257" i="19"/>
  <c r="T253" i="19"/>
  <c r="S249" i="19"/>
  <c r="T246" i="19"/>
  <c r="B201" i="18" l="1"/>
  <c r="B17" i="39" s="1" a="1"/>
  <c r="B8" i="51"/>
  <c r="S255" i="19"/>
  <c r="T247" i="19"/>
  <c r="U247" i="19" s="1"/>
  <c r="T255" i="19"/>
  <c r="T256" i="19"/>
  <c r="S247" i="19"/>
  <c r="S254" i="19"/>
  <c r="T250" i="19"/>
  <c r="T258" i="19"/>
  <c r="S243" i="19"/>
  <c r="T245" i="19"/>
  <c r="S250" i="19"/>
  <c r="S258" i="19"/>
  <c r="S245" i="19"/>
  <c r="B376" i="39" s="1"/>
  <c r="T248" i="19"/>
  <c r="S256" i="19"/>
  <c r="U256" i="19" s="1"/>
  <c r="S246" i="19"/>
  <c r="U246" i="19" s="1"/>
  <c r="S248" i="19"/>
  <c r="S251" i="19"/>
  <c r="S253" i="19"/>
  <c r="U253" i="19" s="1"/>
  <c r="T243" i="19"/>
  <c r="T251" i="19"/>
  <c r="T254" i="19"/>
  <c r="U254" i="19" s="1"/>
  <c r="S244" i="19"/>
  <c r="T249" i="19"/>
  <c r="U249" i="19" s="1"/>
  <c r="S252" i="19"/>
  <c r="T257" i="19"/>
  <c r="U257" i="19" s="1"/>
  <c r="T244" i="19"/>
  <c r="T252" i="19"/>
  <c r="T259" i="19"/>
  <c r="S259" i="19"/>
  <c r="U259" i="19" s="1"/>
  <c r="U245" i="19" l="1"/>
  <c r="B17" i="39"/>
  <c r="B30" i="39"/>
  <c r="B28" i="39"/>
  <c r="B26" i="39"/>
  <c r="B22" i="39"/>
  <c r="B20" i="39"/>
  <c r="B18" i="39"/>
  <c r="B32" i="39"/>
  <c r="B45" i="39"/>
  <c r="B43" i="39"/>
  <c r="B24" i="39"/>
  <c r="B35" i="39"/>
  <c r="B39" i="39"/>
  <c r="B25" i="39"/>
  <c r="B31" i="39"/>
  <c r="B44" i="39"/>
  <c r="B38" i="39"/>
  <c r="B40" i="39"/>
  <c r="B37" i="39"/>
  <c r="B33" i="39"/>
  <c r="B29" i="39"/>
  <c r="B21" i="39"/>
  <c r="B41" i="39"/>
  <c r="B27" i="39"/>
  <c r="B19" i="39"/>
  <c r="B42" i="39"/>
  <c r="B34" i="39"/>
  <c r="B36" i="39"/>
  <c r="B23" i="39"/>
  <c r="U255" i="19"/>
  <c r="U243" i="19"/>
  <c r="U258" i="19"/>
  <c r="U250" i="19"/>
  <c r="U252" i="19"/>
  <c r="U251" i="19"/>
  <c r="U248" i="19"/>
  <c r="U244" i="19"/>
  <c r="C413" i="39"/>
  <c r="C412" i="39"/>
  <c r="C411" i="39"/>
  <c r="C410" i="39"/>
  <c r="C409" i="39"/>
  <c r="C408" i="39"/>
  <c r="C407" i="39"/>
  <c r="C406" i="39"/>
  <c r="C405" i="39"/>
  <c r="C404" i="39"/>
  <c r="C403" i="39"/>
  <c r="C402" i="39"/>
  <c r="C401" i="39"/>
  <c r="C400" i="39"/>
  <c r="C399" i="39"/>
  <c r="C398" i="39"/>
  <c r="C397" i="39"/>
  <c r="C396" i="39"/>
  <c r="C395" i="39"/>
  <c r="C394" i="39"/>
  <c r="C393" i="39"/>
  <c r="C392" i="39"/>
  <c r="C391" i="39"/>
  <c r="C18" i="51" s="1"/>
  <c r="C373" i="39"/>
  <c r="C10" i="51" s="1"/>
  <c r="C182" i="39"/>
  <c r="C181" i="39"/>
  <c r="C180" i="39"/>
  <c r="C179" i="39"/>
  <c r="C178" i="39"/>
  <c r="C177" i="39"/>
  <c r="C176" i="39"/>
  <c r="C175" i="39"/>
  <c r="C174" i="39"/>
  <c r="C173" i="39"/>
  <c r="C172" i="39"/>
  <c r="C171" i="39"/>
  <c r="C170" i="39"/>
  <c r="C169" i="39"/>
  <c r="C168" i="39"/>
  <c r="C167" i="39"/>
  <c r="C166" i="39"/>
  <c r="C165" i="39"/>
  <c r="C164" i="39"/>
  <c r="C163" i="39"/>
  <c r="C162" i="39"/>
  <c r="C161" i="39"/>
  <c r="C160" i="39"/>
  <c r="C159" i="39"/>
  <c r="C158" i="39"/>
  <c r="C157" i="39"/>
  <c r="D1027" i="17" l="1"/>
  <c r="D1025" i="17"/>
  <c r="B352" i="39" s="1"/>
  <c r="D1021" i="17"/>
  <c r="B348" i="39" s="1"/>
  <c r="D1010" i="17"/>
  <c r="D1006" i="17"/>
  <c r="D999" i="17"/>
  <c r="B326" i="39" s="1"/>
  <c r="D991" i="17"/>
  <c r="D990" i="17"/>
  <c r="D985" i="17"/>
  <c r="D984" i="17"/>
  <c r="D981" i="17"/>
  <c r="D980" i="17"/>
  <c r="D977" i="17"/>
  <c r="D976" i="17"/>
  <c r="D973" i="17"/>
  <c r="D972" i="17"/>
  <c r="D969" i="17"/>
  <c r="D968" i="17"/>
  <c r="D965" i="17"/>
  <c r="D964" i="17"/>
  <c r="D961" i="17"/>
  <c r="D958" i="17"/>
  <c r="B285" i="39" s="1"/>
  <c r="D954" i="17"/>
  <c r="B281" i="39" s="1"/>
  <c r="D950" i="17"/>
  <c r="B277" i="39" s="1"/>
  <c r="D946" i="17"/>
  <c r="B273" i="39" s="1"/>
  <c r="D942" i="17"/>
  <c r="B269" i="39" s="1"/>
  <c r="D938" i="17"/>
  <c r="B265" i="39" s="1"/>
  <c r="D934" i="17"/>
  <c r="B261" i="39" s="1"/>
  <c r="D917" i="17"/>
  <c r="D909" i="17"/>
  <c r="D905" i="17"/>
  <c r="D902" i="17"/>
  <c r="D898" i="17"/>
  <c r="D894" i="17"/>
  <c r="D890" i="17"/>
  <c r="D886" i="17"/>
  <c r="D882" i="17"/>
  <c r="D878" i="17"/>
  <c r="E873" i="17"/>
  <c r="D866" i="17"/>
  <c r="D856" i="17"/>
  <c r="D849" i="17"/>
  <c r="D848" i="17"/>
  <c r="D847" i="17"/>
  <c r="D840" i="17"/>
  <c r="D1011" i="17" l="1"/>
  <c r="D947" i="17"/>
  <c r="B274" i="39" s="1"/>
  <c r="D951" i="17"/>
  <c r="B278" i="39" s="1"/>
  <c r="D929" i="17"/>
  <c r="D879" i="17"/>
  <c r="D883" i="17"/>
  <c r="D887" i="17"/>
  <c r="D891" i="17"/>
  <c r="D895" i="17"/>
  <c r="D899" i="17"/>
  <c r="D846" i="17"/>
  <c r="D1024" i="17"/>
  <c r="E862" i="17"/>
  <c r="B364" i="39" s="1"/>
  <c r="B21" i="51" s="1"/>
  <c r="E867" i="17"/>
  <c r="E857" i="17"/>
  <c r="D853" i="17"/>
  <c r="D851" i="17"/>
  <c r="E845" i="17"/>
  <c r="E853" i="17"/>
  <c r="E869" i="17"/>
  <c r="D995" i="17"/>
  <c r="B322" i="39" s="1"/>
  <c r="D1003" i="17"/>
  <c r="B330" i="39" s="1"/>
  <c r="D844" i="17"/>
  <c r="D852" i="17"/>
  <c r="E846" i="17"/>
  <c r="D996" i="17"/>
  <c r="B323" i="39" s="1"/>
  <c r="D913" i="17"/>
  <c r="E841" i="17"/>
  <c r="E849" i="17"/>
  <c r="D955" i="17"/>
  <c r="B282" i="39" s="1"/>
  <c r="E842" i="17"/>
  <c r="E850" i="17"/>
  <c r="E858" i="17"/>
  <c r="D868" i="17"/>
  <c r="F874" i="17"/>
  <c r="B201" i="39" s="1"/>
  <c r="D880" i="17"/>
  <c r="D884" i="17"/>
  <c r="D888" i="17"/>
  <c r="D892" i="17"/>
  <c r="D896" i="17"/>
  <c r="D900" i="17"/>
  <c r="D936" i="17"/>
  <c r="B263" i="39" s="1"/>
  <c r="D940" i="17"/>
  <c r="B267" i="39" s="1"/>
  <c r="D944" i="17"/>
  <c r="B271" i="39" s="1"/>
  <c r="D948" i="17"/>
  <c r="B275" i="39" s="1"/>
  <c r="D952" i="17"/>
  <c r="B279" i="39" s="1"/>
  <c r="D956" i="17"/>
  <c r="B283" i="39" s="1"/>
  <c r="D962" i="17"/>
  <c r="D966" i="17"/>
  <c r="D970" i="17"/>
  <c r="D974" i="17"/>
  <c r="D978" i="17"/>
  <c r="D982" i="17"/>
  <c r="D986" i="17"/>
  <c r="D1000" i="17"/>
  <c r="B327" i="39" s="1"/>
  <c r="D1008" i="17"/>
  <c r="D1015" i="17"/>
  <c r="D845" i="17"/>
  <c r="D841" i="17"/>
  <c r="E843" i="17"/>
  <c r="E851" i="17"/>
  <c r="D842" i="17"/>
  <c r="D850" i="17"/>
  <c r="E844" i="17"/>
  <c r="B188" i="39" s="1"/>
  <c r="E852" i="17"/>
  <c r="B196" i="39" s="1"/>
  <c r="D859" i="17"/>
  <c r="D907" i="17"/>
  <c r="D911" i="17"/>
  <c r="D915" i="17"/>
  <c r="D919" i="17"/>
  <c r="D923" i="17"/>
  <c r="D927" i="17"/>
  <c r="D933" i="17"/>
  <c r="B260" i="39" s="1"/>
  <c r="D963" i="17"/>
  <c r="D967" i="17"/>
  <c r="D971" i="17"/>
  <c r="D975" i="17"/>
  <c r="D989" i="17"/>
  <c r="D1009" i="17"/>
  <c r="D1016" i="17"/>
  <c r="D869" i="17"/>
  <c r="E847" i="17"/>
  <c r="E856" i="17"/>
  <c r="D1017" i="17"/>
  <c r="B344" i="39" s="1"/>
  <c r="E840" i="17"/>
  <c r="E848" i="17"/>
  <c r="D857" i="17"/>
  <c r="D867" i="17"/>
  <c r="D921" i="17"/>
  <c r="D925" i="17"/>
  <c r="D935" i="17"/>
  <c r="B262" i="39" s="1"/>
  <c r="D939" i="17"/>
  <c r="B266" i="39" s="1"/>
  <c r="D943" i="17"/>
  <c r="B270" i="39" s="1"/>
  <c r="D1007" i="17"/>
  <c r="E874" i="17"/>
  <c r="D1023" i="17"/>
  <c r="E868" i="17"/>
  <c r="G874" i="17"/>
  <c r="D994" i="17"/>
  <c r="B321" i="39" s="1"/>
  <c r="D979" i="17"/>
  <c r="D983" i="17"/>
  <c r="E859" i="17"/>
  <c r="D877" i="17"/>
  <c r="D881" i="17"/>
  <c r="D885" i="17"/>
  <c r="D889" i="17"/>
  <c r="D893" i="17"/>
  <c r="D897" i="17"/>
  <c r="D901" i="17"/>
  <c r="E866" i="17"/>
  <c r="D862" i="17"/>
  <c r="G873" i="17"/>
  <c r="B200" i="39" s="1"/>
  <c r="D1028" i="17"/>
  <c r="D1020" i="17"/>
  <c r="B347" i="39" s="1"/>
  <c r="D1019" i="17"/>
  <c r="B346" i="39" s="1"/>
  <c r="D863" i="17"/>
  <c r="D861" i="17"/>
  <c r="E861" i="17"/>
  <c r="B363" i="39" s="1"/>
  <c r="E863" i="17"/>
  <c r="B365" i="39" s="1"/>
  <c r="E864" i="17"/>
  <c r="B366" i="39" s="1"/>
  <c r="D843" i="17"/>
  <c r="D937" i="17"/>
  <c r="B264" i="39" s="1"/>
  <c r="D941" i="17"/>
  <c r="B268" i="39" s="1"/>
  <c r="D945" i="17"/>
  <c r="B272" i="39" s="1"/>
  <c r="D949" i="17"/>
  <c r="B276" i="39" s="1"/>
  <c r="D953" i="17"/>
  <c r="B280" i="39" s="1"/>
  <c r="D957" i="17"/>
  <c r="B284" i="39" s="1"/>
  <c r="D906" i="17"/>
  <c r="D908" i="17"/>
  <c r="D910" i="17"/>
  <c r="D912" i="17"/>
  <c r="D914" i="17"/>
  <c r="D916" i="17"/>
  <c r="D918" i="17"/>
  <c r="D920" i="17"/>
  <c r="D922" i="17"/>
  <c r="D924" i="17"/>
  <c r="D926" i="17"/>
  <c r="D928" i="17"/>
  <c r="D930" i="17"/>
  <c r="D864" i="17"/>
  <c r="D858" i="17"/>
  <c r="B11" i="51" l="1"/>
  <c r="B187" i="39"/>
  <c r="B12" i="51"/>
  <c r="B13" i="51"/>
  <c r="B197" i="39"/>
  <c r="K259" i="19"/>
  <c r="K267" i="19"/>
  <c r="K275" i="19"/>
  <c r="K283" i="19"/>
  <c r="K291" i="19"/>
  <c r="K243" i="19"/>
  <c r="K247" i="19"/>
  <c r="K255" i="19"/>
  <c r="K263" i="19"/>
  <c r="K271" i="19"/>
  <c r="K279" i="19"/>
  <c r="K287" i="19"/>
  <c r="K251" i="19"/>
  <c r="K245" i="19"/>
  <c r="L246" i="19"/>
  <c r="K249" i="19"/>
  <c r="M249" i="19" s="1"/>
  <c r="L250" i="19"/>
  <c r="K253" i="19"/>
  <c r="L254" i="19"/>
  <c r="K257" i="19"/>
  <c r="L258" i="19"/>
  <c r="K261" i="19"/>
  <c r="L262" i="19"/>
  <c r="K265" i="19"/>
  <c r="L266" i="19"/>
  <c r="K269" i="19"/>
  <c r="L270" i="19"/>
  <c r="K273" i="19"/>
  <c r="L274" i="19"/>
  <c r="K277" i="19"/>
  <c r="L278" i="19"/>
  <c r="K281" i="19"/>
  <c r="L282" i="19"/>
  <c r="K285" i="19"/>
  <c r="L286" i="19"/>
  <c r="K289" i="19"/>
  <c r="L290" i="19"/>
  <c r="K293" i="19"/>
  <c r="L249" i="19"/>
  <c r="L261" i="19"/>
  <c r="L265" i="19"/>
  <c r="L269" i="19"/>
  <c r="L273" i="19"/>
  <c r="L277" i="19"/>
  <c r="L281" i="19"/>
  <c r="L285" i="19"/>
  <c r="L289" i="19"/>
  <c r="L293" i="19"/>
  <c r="K244" i="19"/>
  <c r="L245" i="19"/>
  <c r="K248" i="19"/>
  <c r="K252" i="19"/>
  <c r="L253" i="19"/>
  <c r="K256" i="19"/>
  <c r="L257" i="19"/>
  <c r="M257" i="19" s="1"/>
  <c r="K260" i="19"/>
  <c r="K264" i="19"/>
  <c r="K268" i="19"/>
  <c r="K272" i="19"/>
  <c r="K276" i="19"/>
  <c r="K280" i="19"/>
  <c r="K284" i="19"/>
  <c r="K288" i="19"/>
  <c r="K292" i="19"/>
  <c r="L244" i="19"/>
  <c r="M244" i="19" s="1"/>
  <c r="L248" i="19"/>
  <c r="L252" i="19"/>
  <c r="L256" i="19"/>
  <c r="L260" i="19"/>
  <c r="L264" i="19"/>
  <c r="L268" i="19"/>
  <c r="L272" i="19"/>
  <c r="L276" i="19"/>
  <c r="L280" i="19"/>
  <c r="L284" i="19"/>
  <c r="L288" i="19"/>
  <c r="L292" i="19"/>
  <c r="L243" i="19"/>
  <c r="K246" i="19"/>
  <c r="M246" i="19" s="1"/>
  <c r="L247" i="19"/>
  <c r="M247" i="19" s="1"/>
  <c r="K250" i="19"/>
  <c r="L251" i="19"/>
  <c r="M251" i="19" s="1"/>
  <c r="K254" i="19"/>
  <c r="M254" i="19" s="1"/>
  <c r="L255" i="19"/>
  <c r="K258" i="19"/>
  <c r="L259" i="19"/>
  <c r="K262" i="19"/>
  <c r="M262" i="19" s="1"/>
  <c r="L263" i="19"/>
  <c r="K266" i="19"/>
  <c r="L267" i="19"/>
  <c r="K270" i="19"/>
  <c r="M270" i="19" s="1"/>
  <c r="L271" i="19"/>
  <c r="K274" i="19"/>
  <c r="L275" i="19"/>
  <c r="M275" i="19" s="1"/>
  <c r="K278" i="19"/>
  <c r="M278" i="19" s="1"/>
  <c r="L279" i="19"/>
  <c r="M279" i="19" s="1"/>
  <c r="K282" i="19"/>
  <c r="L283" i="19"/>
  <c r="K286" i="19"/>
  <c r="M286" i="19" s="1"/>
  <c r="L287" i="19"/>
  <c r="K290" i="19"/>
  <c r="L291" i="19"/>
  <c r="M291" i="19" s="1"/>
  <c r="M263" i="19" l="1"/>
  <c r="M289" i="19"/>
  <c r="M259" i="19"/>
  <c r="M243" i="19"/>
  <c r="M287" i="19"/>
  <c r="M271" i="19"/>
  <c r="M255" i="19"/>
  <c r="M288" i="19"/>
  <c r="M283" i="19"/>
  <c r="M267" i="19"/>
  <c r="M280" i="19"/>
  <c r="M245" i="19"/>
  <c r="M273" i="19"/>
  <c r="M272" i="19"/>
  <c r="M264" i="19"/>
  <c r="M253" i="19"/>
  <c r="M281" i="19"/>
  <c r="M265" i="19"/>
  <c r="M248" i="19"/>
  <c r="M290" i="19"/>
  <c r="M282" i="19"/>
  <c r="M274" i="19"/>
  <c r="M266" i="19"/>
  <c r="M258" i="19"/>
  <c r="M250" i="19"/>
  <c r="M293" i="19"/>
  <c r="M285" i="19"/>
  <c r="M277" i="19"/>
  <c r="M269" i="19"/>
  <c r="M261" i="19"/>
  <c r="M256" i="19"/>
  <c r="M292" i="19"/>
  <c r="M284" i="19"/>
  <c r="M276" i="19"/>
  <c r="M268" i="19"/>
  <c r="M260" i="19"/>
  <c r="M252" i="19"/>
  <c r="B14" i="20" l="1"/>
  <c r="B49" i="20" l="1"/>
  <c r="B50" i="20"/>
  <c r="B39" i="20"/>
  <c r="B40" i="20"/>
  <c r="B29" i="20"/>
  <c r="B30" i="20"/>
  <c r="B19" i="20"/>
  <c r="B20" i="20"/>
  <c r="B34" i="20" l="1"/>
  <c r="B4" i="20"/>
  <c r="B44" i="20"/>
  <c r="B24" i="20"/>
  <c r="B45" i="20" l="1"/>
  <c r="B46" i="20"/>
  <c r="B5" i="20"/>
  <c r="B6" i="20"/>
  <c r="B15" i="20"/>
  <c r="B16" i="20"/>
  <c r="B36" i="20" l="1"/>
  <c r="B26" i="20"/>
  <c r="B35" i="20"/>
  <c r="B25" i="20"/>
  <c r="B7" i="20"/>
  <c r="B8" i="20"/>
  <c r="B47" i="20"/>
  <c r="B48" i="20"/>
  <c r="B37" i="20"/>
  <c r="B38" i="20"/>
  <c r="B18" i="20"/>
  <c r="B28" i="20"/>
  <c r="B27" i="20" l="1"/>
  <c r="B17" i="20"/>
  <c r="B9" i="20" l="1"/>
  <c r="B10" i="20"/>
</calcChain>
</file>

<file path=xl/sharedStrings.xml><?xml version="1.0" encoding="utf-8"?>
<sst xmlns="http://schemas.openxmlformats.org/spreadsheetml/2006/main" count="6564" uniqueCount="1074">
  <si>
    <t>Registry</t>
  </si>
  <si>
    <t>England</t>
  </si>
  <si>
    <t>Scotland</t>
  </si>
  <si>
    <t>Wales</t>
  </si>
  <si>
    <t>Northern Ireland</t>
  </si>
  <si>
    <t>Republic of Ireland</t>
  </si>
  <si>
    <t>Haematology</t>
  </si>
  <si>
    <t>Patient's name</t>
  </si>
  <si>
    <t>Patient's address</t>
  </si>
  <si>
    <t>Sex</t>
  </si>
  <si>
    <t>Ethnicity</t>
  </si>
  <si>
    <t>Date of death (where dead)</t>
  </si>
  <si>
    <t>Postcode</t>
  </si>
  <si>
    <t>Date of birth</t>
  </si>
  <si>
    <t>Unique health identifier</t>
  </si>
  <si>
    <t>Anniversary (diagnosis) date</t>
  </si>
  <si>
    <t>Site of primary growth</t>
  </si>
  <si>
    <t>Type of growth</t>
  </si>
  <si>
    <t>Behaviour of growth</t>
  </si>
  <si>
    <t>Basis of diagnosis</t>
  </si>
  <si>
    <t xml:space="preserve">     All xnmsc - any treatment, ages 0-24</t>
  </si>
  <si>
    <t xml:space="preserve">     All xnmsc - any treatment, ages 25-64</t>
  </si>
  <si>
    <t xml:space="preserve">     All xnmsc - any treatment, ages 65+</t>
  </si>
  <si>
    <t xml:space="preserve">    Colorectal Cancer - any treatment, ages 0-64</t>
  </si>
  <si>
    <t xml:space="preserve">    Colorectal Cancer - any treatment, ages 65+</t>
  </si>
  <si>
    <t xml:space="preserve">    Female Breast Cancer - any treatment, ages 0-64</t>
  </si>
  <si>
    <t xml:space="preserve">    Female Breast Cancer - any treatment, ages 65+</t>
  </si>
  <si>
    <t xml:space="preserve">    Prostate Cancer - any treatment, ages 0-64</t>
  </si>
  <si>
    <t xml:space="preserve">    Prostate Cancer - any treatment, ages 65+</t>
  </si>
  <si>
    <t>Breast</t>
  </si>
  <si>
    <t>Colorectal (inc' anal canal)</t>
  </si>
  <si>
    <t>Lung</t>
  </si>
  <si>
    <t>Prostate</t>
  </si>
  <si>
    <t>Sarcoma</t>
  </si>
  <si>
    <t>Breast - All</t>
  </si>
  <si>
    <t>Anal Canal</t>
  </si>
  <si>
    <t>Appendix</t>
  </si>
  <si>
    <t>Colon</t>
  </si>
  <si>
    <t>Rectum</t>
  </si>
  <si>
    <t>Colorectal  (inc' anal canal) - All</t>
  </si>
  <si>
    <t>Cervix</t>
  </si>
  <si>
    <t>Endometrium</t>
  </si>
  <si>
    <t>Fallopian Tube</t>
  </si>
  <si>
    <t>Gestational Trophoblastic Disease</t>
  </si>
  <si>
    <t>Ovary</t>
  </si>
  <si>
    <t>Uterus - other</t>
  </si>
  <si>
    <t>Vagina</t>
  </si>
  <si>
    <t>Vulva</t>
  </si>
  <si>
    <t>Gynaecological - All</t>
  </si>
  <si>
    <t>CLL</t>
  </si>
  <si>
    <t>Hodgkin Lymphoma</t>
  </si>
  <si>
    <t>Myeloma</t>
  </si>
  <si>
    <t>Non-Hodgkin Lymphoma</t>
  </si>
  <si>
    <t>Haematological - All</t>
  </si>
  <si>
    <t>Head &amp; Neck - Larynx</t>
  </si>
  <si>
    <t>Head &amp; Neck - Lip, Oral Cavity and Pharynx</t>
  </si>
  <si>
    <t>Head &amp; Neck - Nasal and Accessory Sinus</t>
  </si>
  <si>
    <t>Thyroid</t>
  </si>
  <si>
    <t>Head and Neck - All</t>
  </si>
  <si>
    <t>Ampulla of Vater</t>
  </si>
  <si>
    <t>Extrahepatic Ducts/Bilary Tract, NOS</t>
  </si>
  <si>
    <t>Gallbladder</t>
  </si>
  <si>
    <t>Liver</t>
  </si>
  <si>
    <t>Liver - Intrahelpatic</t>
  </si>
  <si>
    <t>Pancreas</t>
  </si>
  <si>
    <t>Hepatobilliary &amp; Pancreas - All</t>
  </si>
  <si>
    <t>Pleura</t>
  </si>
  <si>
    <t>Penis</t>
  </si>
  <si>
    <t>Scrotum</t>
  </si>
  <si>
    <t>Testis</t>
  </si>
  <si>
    <t>Male Reproductive Organs - All</t>
  </si>
  <si>
    <t>Malignant melanoma of skin</t>
  </si>
  <si>
    <t>Malignant melanoma of skin - All</t>
  </si>
  <si>
    <t>Prostate - All</t>
  </si>
  <si>
    <t>Bone</t>
  </si>
  <si>
    <t>Soft Tissue</t>
  </si>
  <si>
    <t>Sarcoma - All</t>
  </si>
  <si>
    <t>Oesophagus</t>
  </si>
  <si>
    <t>Oesophagogastric Juntion</t>
  </si>
  <si>
    <t>Small Intestine</t>
  </si>
  <si>
    <t>Stomach</t>
  </si>
  <si>
    <t>Upper Gastro Intestinal - All</t>
  </si>
  <si>
    <t>Kidney, Renal Pelvis and Ureter</t>
  </si>
  <si>
    <t>Urinary Bladder</t>
  </si>
  <si>
    <t>Urethra</t>
  </si>
  <si>
    <t>Urological - All</t>
  </si>
  <si>
    <t>Adrenal Cortex</t>
  </si>
  <si>
    <t>Peritoneum</t>
  </si>
  <si>
    <t>Post code</t>
  </si>
  <si>
    <t>DATA ITEM</t>
  </si>
  <si>
    <t>Valid staging system</t>
  </si>
  <si>
    <t>Valid assumptions</t>
  </si>
  <si>
    <t>Sites (ICD10)</t>
  </si>
  <si>
    <t>Valid morphologies for staging ICD02</t>
  </si>
  <si>
    <t>TNM</t>
  </si>
  <si>
    <t>C00*-C06*</t>
  </si>
  <si>
    <t>C07, C08*, C09*</t>
  </si>
  <si>
    <t>C73</t>
  </si>
  <si>
    <t>8010-8231, 8246, 8260-8573</t>
  </si>
  <si>
    <t>8010-8231, 8246, 8255-8576</t>
  </si>
  <si>
    <t>C15*</t>
  </si>
  <si>
    <t>Oesophagogastric junction</t>
  </si>
  <si>
    <t>TNM, ENTS TNM</t>
  </si>
  <si>
    <t>C160</t>
  </si>
  <si>
    <t>8000,8010-8576, 8936</t>
  </si>
  <si>
    <t>C161-C169</t>
  </si>
  <si>
    <t>Small intestine</t>
  </si>
  <si>
    <t>C17*</t>
  </si>
  <si>
    <t>8010-8573, 8990</t>
  </si>
  <si>
    <t>C181</t>
  </si>
  <si>
    <t>TNM, DUKES, ENTS TNM</t>
  </si>
  <si>
    <t>C180,C182-C189,C19</t>
  </si>
  <si>
    <t>C20</t>
  </si>
  <si>
    <t>Anal canal</t>
  </si>
  <si>
    <t>C21*</t>
  </si>
  <si>
    <t>C220</t>
  </si>
  <si>
    <t xml:space="preserve"> 8170-8171</t>
  </si>
  <si>
    <t>8170-8175</t>
  </si>
  <si>
    <t>Liver - intrahepatic</t>
  </si>
  <si>
    <t>C221</t>
  </si>
  <si>
    <t>8000,8010,8140, 8160-8162,8180</t>
  </si>
  <si>
    <t>8000,8010,8140, 8160-8162, 8180</t>
  </si>
  <si>
    <t>C23</t>
  </si>
  <si>
    <t>Extrahepatic ducts/Bilary tract, NOS</t>
  </si>
  <si>
    <t>C240</t>
  </si>
  <si>
    <t>C241</t>
  </si>
  <si>
    <t>C25*</t>
  </si>
  <si>
    <t>C34*</t>
  </si>
  <si>
    <t>C450</t>
  </si>
  <si>
    <t>9050-9053</t>
  </si>
  <si>
    <t>C40*,C41*</t>
  </si>
  <si>
    <t>Soft tissue</t>
  </si>
  <si>
    <t>C381-3, C47*, C480, C49*</t>
  </si>
  <si>
    <t>Carcinoma of skin including eyelid</t>
  </si>
  <si>
    <t>C44*</t>
  </si>
  <si>
    <t>8010-8231, 8246, 8247, 8260-8573</t>
  </si>
  <si>
    <t>8010-8231, 8246, 8247, 8255-8576</t>
  </si>
  <si>
    <t>AJCC TNM</t>
  </si>
  <si>
    <t>T1aNXMx=T1aN0M0; T1bNXM0=T1bN0M0; T*N0Mx=T*N0M0</t>
  </si>
  <si>
    <t>C43*</t>
  </si>
  <si>
    <t>8720-8780</t>
  </si>
  <si>
    <t>C50*</t>
  </si>
  <si>
    <t>TNM or FIGO or AJCC TNM (melanoma)</t>
  </si>
  <si>
    <t>(for melanoma see malignant melanoma of skin)</t>
  </si>
  <si>
    <t>C51*</t>
  </si>
  <si>
    <t>TNM or FIGO</t>
  </si>
  <si>
    <t>C52</t>
  </si>
  <si>
    <t>TNM or FIGO + Valid N stage</t>
  </si>
  <si>
    <t>C53*</t>
  </si>
  <si>
    <t>C541</t>
  </si>
  <si>
    <t>C540,C542-C549,C55</t>
  </si>
  <si>
    <t>8890-8891, 8896, 8930-8933</t>
  </si>
  <si>
    <t>C56</t>
  </si>
  <si>
    <t>C481, C482, C488</t>
  </si>
  <si>
    <t>8010-8231, 8260-8573, 8590-8670, 8935, 8990, 9000, 9014, 9015, 9060-9090</t>
  </si>
  <si>
    <t>8010-8231, 8255-8576, 8590-8670, 8935-8936, 9000, 9014, 9015, 9060-9090</t>
  </si>
  <si>
    <t>Fallopian tube</t>
  </si>
  <si>
    <t>C570</t>
  </si>
  <si>
    <t>Gestational trophoblastic disease</t>
  </si>
  <si>
    <t>C58*</t>
  </si>
  <si>
    <t>9100-9102</t>
  </si>
  <si>
    <t>9100-9105</t>
  </si>
  <si>
    <t>TNM or AJCC TNM (melanoma)</t>
  </si>
  <si>
    <t>C60*</t>
  </si>
  <si>
    <t>C61</t>
  </si>
  <si>
    <t>C62*</t>
  </si>
  <si>
    <t>C632</t>
  </si>
  <si>
    <t>8010-8231, 8246, 8247, 8260-8573, 8720-8780</t>
  </si>
  <si>
    <t>8010-8231, 8246, 8247, 8255-8576, 8720-8780</t>
  </si>
  <si>
    <t>Kidney, renal pelvis and ureter</t>
  </si>
  <si>
    <t>TNM, NWTSG</t>
  </si>
  <si>
    <t>C64, C65, C66</t>
  </si>
  <si>
    <t>Urinary bladder</t>
  </si>
  <si>
    <t>C67*</t>
  </si>
  <si>
    <t>C680</t>
  </si>
  <si>
    <t>Adrenal cortex</t>
  </si>
  <si>
    <t>C740</t>
  </si>
  <si>
    <t>Conjunctiva</t>
  </si>
  <si>
    <t>C690</t>
  </si>
  <si>
    <t>8010-8231, 8246, 8260-8573, 8720-8780</t>
  </si>
  <si>
    <t>8010-8231, 8246, 8255-8576, 8720-8780</t>
  </si>
  <si>
    <t>Uvea</t>
  </si>
  <si>
    <t>C693,C694</t>
  </si>
  <si>
    <t>Retina</t>
  </si>
  <si>
    <t>C692</t>
  </si>
  <si>
    <t>9510-9512</t>
  </si>
  <si>
    <t>9510-9513</t>
  </si>
  <si>
    <t>Orbit</t>
  </si>
  <si>
    <t>C696</t>
  </si>
  <si>
    <t>Lacrimal gland</t>
  </si>
  <si>
    <t>C695</t>
  </si>
  <si>
    <t>Hodgkin lymphoma</t>
  </si>
  <si>
    <t>ANN-ARBOR</t>
  </si>
  <si>
    <t>C81*</t>
  </si>
  <si>
    <t>9650-9667</t>
  </si>
  <si>
    <t>Non-Hodgkin lymphoma</t>
  </si>
  <si>
    <t>C82*-C85*</t>
  </si>
  <si>
    <t>9590-9595, 9670-9714</t>
  </si>
  <si>
    <t>9590-9596, 9597,  9670-9729, 9735-9738</t>
  </si>
  <si>
    <t>ISS</t>
  </si>
  <si>
    <t>C900</t>
  </si>
  <si>
    <t>RAI or BINET</t>
  </si>
  <si>
    <t>C911</t>
  </si>
  <si>
    <t>2004 Number of Registrations</t>
  </si>
  <si>
    <t>2005 Number of Registrations</t>
  </si>
  <si>
    <t>2006 Number of Registrations</t>
  </si>
  <si>
    <t>2007 Number of Registrations</t>
  </si>
  <si>
    <t>2008 Number of Registrations</t>
  </si>
  <si>
    <t>2009 Number of Registrations</t>
  </si>
  <si>
    <t>2010 Number of Registrations</t>
  </si>
  <si>
    <t>2011 Number of Registrations</t>
  </si>
  <si>
    <t>2012 Number of Registrations</t>
  </si>
  <si>
    <t>Average number of registrations 2010-2012</t>
  </si>
  <si>
    <t>Initial registrations</t>
  </si>
  <si>
    <t>ONS ready</t>
  </si>
  <si>
    <t>Year of submission as check</t>
  </si>
  <si>
    <t>STATISTIC</t>
  </si>
  <si>
    <t>VALUE</t>
  </si>
  <si>
    <t>Melanoma</t>
  </si>
  <si>
    <t>Colo-</t>
  </si>
  <si>
    <t>Bladder</t>
  </si>
  <si>
    <t>Haemat-</t>
  </si>
  <si>
    <t>Ill-defined</t>
  </si>
  <si>
    <t>All invasive excl</t>
  </si>
  <si>
    <t>Invasive</t>
  </si>
  <si>
    <t>In Situ</t>
  </si>
  <si>
    <t>rectal</t>
  </si>
  <si>
    <t>ology</t>
  </si>
  <si>
    <t>sites</t>
  </si>
  <si>
    <t xml:space="preserve"> non-mel skin   </t>
  </si>
  <si>
    <t>Males</t>
  </si>
  <si>
    <t>Females</t>
  </si>
  <si>
    <t>M &lt;75</t>
  </si>
  <si>
    <t>M&gt;=75</t>
  </si>
  <si>
    <t>F &lt;75</t>
  </si>
  <si>
    <t>F&gt;=75</t>
  </si>
  <si>
    <t>Stability of incidence</t>
  </si>
  <si>
    <t>% Increase in registrations      M</t>
  </si>
  <si>
    <t>Significance</t>
  </si>
  <si>
    <t>% Increase in registrations      F</t>
  </si>
  <si>
    <t>Childhood incidence rates</t>
  </si>
  <si>
    <t>Incidence age 0 - 4, number of cases</t>
  </si>
  <si>
    <t>Incidence age 0 - 4, rate</t>
  </si>
  <si>
    <t>Expected values**</t>
  </si>
  <si>
    <t>Incidence age 5 - 9, number of cases</t>
  </si>
  <si>
    <t>Incidence age 5 - 9, rate</t>
  </si>
  <si>
    <t xml:space="preserve">Incidence age 10 - 14, number of cases   </t>
  </si>
  <si>
    <t>Incidence age 10 - 14, rate</t>
  </si>
  <si>
    <t>DCO Rates</t>
  </si>
  <si>
    <t xml:space="preserve">% "DCO" M &amp; F                     </t>
  </si>
  <si>
    <t xml:space="preserve">% "DCO" M &amp; F (Previous diagnosis year)           </t>
  </si>
  <si>
    <t xml:space="preserve">% Zero survival M &amp; F                     </t>
  </si>
  <si>
    <t>Microscopic verification</t>
  </si>
  <si>
    <t xml:space="preserve">% MV  M &amp; F                     </t>
  </si>
  <si>
    <t>Specificity of morphology</t>
  </si>
  <si>
    <t xml:space="preserve"> </t>
  </si>
  <si>
    <t>% with NOS morph of MV cases</t>
  </si>
  <si>
    <t>% with specific morph of non-MV cases***</t>
  </si>
  <si>
    <t xml:space="preserve">M:I ratio    </t>
  </si>
  <si>
    <t>Ratio observed</t>
  </si>
  <si>
    <t>% Invalid</t>
  </si>
  <si>
    <t>Ethnicity**</t>
  </si>
  <si>
    <t>Unique Health Identifier*</t>
  </si>
  <si>
    <t>Treatment</t>
  </si>
  <si>
    <t xml:space="preserve">     All xnmsc - Therapeutic Surgery (% yes)**</t>
  </si>
  <si>
    <t xml:space="preserve">     All xnmsc - Radiotherapy  (% yes)**</t>
  </si>
  <si>
    <t xml:space="preserve">     All xnmsc - Chemotherapy  (% yes)**</t>
  </si>
  <si>
    <t xml:space="preserve">     Breast cancer  - Hormone (% yes) ***</t>
  </si>
  <si>
    <t xml:space="preserve">     Prostate cancer  - Hormone (% yes) ***</t>
  </si>
  <si>
    <t>Screening status present and known</t>
  </si>
  <si>
    <t xml:space="preserve">     Breast cancer - % screen detected *</t>
  </si>
  <si>
    <t xml:space="preserve">     Breast cancer - % with full screening category **</t>
  </si>
  <si>
    <t xml:space="preserve">     Cervical cancer - % screen detected ***</t>
  </si>
  <si>
    <t xml:space="preserve">      Breast cancer - % with known Bloom and Richardson grade **</t>
  </si>
  <si>
    <t xml:space="preserve">      Breast cancer - % with known number of positive nodes ***</t>
  </si>
  <si>
    <t xml:space="preserve">      Breast cancer - % with known invasive size</t>
  </si>
  <si>
    <t xml:space="preserve">      Breast cancer - % with known NPI score ****</t>
  </si>
  <si>
    <t xml:space="preserve">Valid morphologies for staging ICD03 updated </t>
  </si>
  <si>
    <t>Tumours per site</t>
  </si>
  <si>
    <t>Valid known</t>
  </si>
  <si>
    <t>Partial known</t>
  </si>
  <si>
    <t>Blank</t>
  </si>
  <si>
    <t>Invalid</t>
  </si>
  <si>
    <t>Valid unknown</t>
  </si>
  <si>
    <t>% Valid known</t>
  </si>
  <si>
    <t>% Partial known</t>
  </si>
  <si>
    <t>%Blank</t>
  </si>
  <si>
    <t>% Valid unknown</t>
  </si>
  <si>
    <t>Check</t>
  </si>
  <si>
    <t>8010-8231, 8246, 8260-8573, 8720-8780, 8940-8941</t>
  </si>
  <si>
    <t>8010-8231, 8246, 8255-8576, 8720-8780, 8940-8941</t>
  </si>
  <si>
    <t>8010-8231, 8246, 8260-8573,8940-8941</t>
  </si>
  <si>
    <t>8010-8231, 8246, 8255-8576,8940-8941</t>
  </si>
  <si>
    <t>C10*-C14*, C30.0, C31.0, C31.1, C32*</t>
  </si>
  <si>
    <t>8010-8231, 8246, 8260-8573, 8990</t>
  </si>
  <si>
    <t>8010-8231, 8246, 8255-8576, 8936</t>
  </si>
  <si>
    <t>8010-8576, 8936</t>
  </si>
  <si>
    <t>8010-8573</t>
  </si>
  <si>
    <t>8010-8576</t>
  </si>
  <si>
    <t>8010-8246, 8260-8573</t>
  </si>
  <si>
    <t>8010-8249,8255-8576</t>
  </si>
  <si>
    <t>9180-9340 Excluding 9190 and 9221</t>
  </si>
  <si>
    <t>9180-9343 Excluding 9192, 9194 AND 9221</t>
  </si>
  <si>
    <t>8800, 8804, 8810, 8830, 8850, 8890, 8900, 8990, 9040, 9150, 9180, 9220, 9260, 9473, 9540, 9581</t>
  </si>
  <si>
    <t>T1N0MX =T1N0M0; T2N0MX =T2N0M0</t>
  </si>
  <si>
    <t xml:space="preserve">8010-8231, 8260-8573, 8890-8891, 8896 and 8930-8933 </t>
  </si>
  <si>
    <t xml:space="preserve">8010-8231, 8255-8576, 8890-8891, 8896 and 8930-8933 </t>
  </si>
  <si>
    <t>8010-8231, 8260-8573, 8590-8670, 8935, 9000, 9014, 9015, 9060-9090</t>
  </si>
  <si>
    <t>8010-8231, 8255-8576, 8590-8670, 8935, 9000, 9014, 9015, 9060-9090</t>
  </si>
  <si>
    <t>8120-8147, 8255-8323,8480-8490, 8500</t>
  </si>
  <si>
    <t>8120-8147, 8260-8323,8480-8490, 8500</t>
  </si>
  <si>
    <t>9061-9102</t>
  </si>
  <si>
    <t>8010-8231, 8246, 8260-8573, 8960</t>
  </si>
  <si>
    <t>8010-8231, 8246, 8255-8576, 8959, 8960</t>
  </si>
  <si>
    <t>8800-8920, 9120-9150</t>
  </si>
  <si>
    <t>8800-8921, 9120-9150</t>
  </si>
  <si>
    <t>2013 Initial £</t>
  </si>
  <si>
    <t>2013 ONS Ready £</t>
  </si>
  <si>
    <t>2013 % ONS Ready ***</t>
  </si>
  <si>
    <t>2013 Population</t>
  </si>
  <si>
    <t>-</t>
  </si>
  <si>
    <t>Lung - All</t>
  </si>
  <si>
    <t>All cancers excluding NMSC</t>
  </si>
  <si>
    <t>Timeliness</t>
  </si>
  <si>
    <t>Population figure as of 2013 (using LSOA populations)*</t>
  </si>
  <si>
    <t>Completeness - demongraphic and diagnostic details (percentage of valid cases where details are known)</t>
  </si>
  <si>
    <t>Completeness - demographic and diagnostic details (percentage of cases that were blank with regards to this information)</t>
  </si>
  <si>
    <t>Completeness - demographic and diagnostic details (percentage of invalid cases with this information available)</t>
  </si>
  <si>
    <t>Completeness - demographic and diagnostic details (percentage of invalid cases with unknown information available)</t>
  </si>
  <si>
    <t>Completeness - treatment information (percentage of valid cases where this information was known)</t>
  </si>
  <si>
    <t>Completeness - treatment information (percentage of valid cases where other information was known)</t>
  </si>
  <si>
    <t>Completeness - treatment information (percentage of cases where this information was blank)</t>
  </si>
  <si>
    <t>Completeness - treatment information (percentage of invalid cases where this information was available)</t>
  </si>
  <si>
    <t>Completeness - screening information (percentage of valid cases where information is available)</t>
  </si>
  <si>
    <t>Completeness - screening information (percentage of cases where information was blank)</t>
  </si>
  <si>
    <t>Completeness - screening information (percentage of valid cases that had "other" information)</t>
  </si>
  <si>
    <t>Completeness - site specific information for breast cancer (percentage of valid cases with this information known)</t>
  </si>
  <si>
    <t>Completeness - site specific information for breast cancer (percentage of other cases with this information known)</t>
  </si>
  <si>
    <t>Completeness - site specific information for breast cancer (percentage of valid cases where this information is unknown)</t>
  </si>
  <si>
    <t>Completeness - site specific information for breast cancer (percentage of invalid cases)</t>
  </si>
  <si>
    <t>Completeness - site specific information for breast cancer (percentage of blank cases)</t>
  </si>
  <si>
    <t>Completeness - demongraphic and diagnostic details (percentage of valid cases where details are unknown)</t>
  </si>
  <si>
    <t>Completeness - screening information (percentage of invalid cases)</t>
  </si>
  <si>
    <t>h</t>
  </si>
  <si>
    <t xml:space="preserve">  Number of registrations, 2010</t>
  </si>
  <si>
    <t xml:space="preserve">  Number of registrations, 2011</t>
  </si>
  <si>
    <t xml:space="preserve">  Number of registrations, 2012</t>
  </si>
  <si>
    <t xml:space="preserve">  Number of registrations, 2013</t>
  </si>
  <si>
    <t>Key</t>
  </si>
  <si>
    <t>To remove - PI Working Group to decide</t>
  </si>
  <si>
    <t>Staging Data Section</t>
  </si>
  <si>
    <t>To be filled in by registry</t>
  </si>
  <si>
    <t>Automatically calculated</t>
  </si>
  <si>
    <r>
      <t>8010-8231, 8246,</t>
    </r>
    <r>
      <rPr>
        <i/>
        <sz val="11"/>
        <color indexed="10"/>
        <rFont val="Calibri"/>
        <family val="2"/>
        <scheme val="minor"/>
      </rPr>
      <t xml:space="preserve"> 8255</t>
    </r>
    <r>
      <rPr>
        <i/>
        <sz val="11"/>
        <rFont val="Calibri"/>
        <family val="2"/>
        <scheme val="minor"/>
      </rPr>
      <t>-8576</t>
    </r>
  </si>
  <si>
    <r>
      <t xml:space="preserve">8010-8231, 8246,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 8720-8780</t>
    </r>
  </si>
  <si>
    <r>
      <t xml:space="preserve">8010-8231,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-8573,8950,8980</t>
    </r>
  </si>
  <si>
    <r>
      <t xml:space="preserve">8010-8231, </t>
    </r>
    <r>
      <rPr>
        <i/>
        <sz val="11"/>
        <color rgb="FFFF0000"/>
        <rFont val="Calibri"/>
        <family val="2"/>
        <scheme val="minor"/>
      </rPr>
      <t>8255</t>
    </r>
    <r>
      <rPr>
        <i/>
        <sz val="11"/>
        <rFont val="Calibri"/>
        <family val="2"/>
        <scheme val="minor"/>
      </rPr>
      <t>-8576,8950,8980</t>
    </r>
  </si>
  <si>
    <t/>
  </si>
  <si>
    <t>Popu</t>
  </si>
  <si>
    <t>Stab</t>
  </si>
  <si>
    <t>% In</t>
  </si>
  <si>
    <t xml:space="preserve">  Nu</t>
  </si>
  <si>
    <t>Not Sig</t>
  </si>
  <si>
    <t>Sig</t>
  </si>
  <si>
    <t>Sign</t>
  </si>
  <si>
    <t>Chil</t>
  </si>
  <si>
    <t>Inci</t>
  </si>
  <si>
    <t>Expe</t>
  </si>
  <si>
    <t xml:space="preserve">DCO </t>
  </si>
  <si>
    <t>% "D</t>
  </si>
  <si>
    <t>% Ze</t>
  </si>
  <si>
    <t>Micr</t>
  </si>
  <si>
    <t>% MV</t>
  </si>
  <si>
    <t>Spec</t>
  </si>
  <si>
    <t>% wi</t>
  </si>
  <si>
    <t xml:space="preserve">M:I </t>
  </si>
  <si>
    <t>Rati</t>
  </si>
  <si>
    <t>Comp</t>
  </si>
  <si>
    <t>Pati</t>
  </si>
  <si>
    <t>Ethn</t>
  </si>
  <si>
    <t>Date</t>
  </si>
  <si>
    <t>Post</t>
  </si>
  <si>
    <t>Uniq</t>
  </si>
  <si>
    <t>Anni</t>
  </si>
  <si>
    <t>Site</t>
  </si>
  <si>
    <t>Type</t>
  </si>
  <si>
    <t>Beha</t>
  </si>
  <si>
    <t>Basi</t>
  </si>
  <si>
    <t>Trea</t>
  </si>
  <si>
    <t xml:space="preserve">    </t>
  </si>
  <si>
    <t>Scre</t>
  </si>
  <si>
    <t>PI Data Sheet 1</t>
  </si>
  <si>
    <t>PI Data Sheet 2</t>
  </si>
  <si>
    <t>PI Data Sheet 3</t>
  </si>
  <si>
    <t>All Cancers Excluding NMSC</t>
  </si>
  <si>
    <t>Completeness - treatment information</t>
  </si>
  <si>
    <t>Completeness - screening information</t>
  </si>
  <si>
    <t>Standard Site Group</t>
  </si>
  <si>
    <t>All invasive xnmsc</t>
  </si>
  <si>
    <t>All registrations</t>
  </si>
  <si>
    <t>All xnmsc 0-24</t>
  </si>
  <si>
    <t>All xnmsc 25-59</t>
  </si>
  <si>
    <t>All xnmsc 60-79</t>
  </si>
  <si>
    <t>All xnmsc 80+</t>
  </si>
  <si>
    <t>Head and Neck</t>
  </si>
  <si>
    <t>Colorectal</t>
  </si>
  <si>
    <t>Upper GI</t>
  </si>
  <si>
    <t>HPB</t>
  </si>
  <si>
    <t>Female Genitals</t>
  </si>
  <si>
    <t>Kidney</t>
  </si>
  <si>
    <t>Brain</t>
  </si>
  <si>
    <t>CUPs</t>
  </si>
  <si>
    <t>Lymphoid and Haematopoietic</t>
  </si>
  <si>
    <t>Other invasive cancers</t>
  </si>
  <si>
    <t>Breast in situ</t>
  </si>
  <si>
    <t>Cervix in situ</t>
  </si>
  <si>
    <t>Other insitus / uncertains / unknowns</t>
  </si>
  <si>
    <t>NMSC</t>
  </si>
  <si>
    <t>Grading Applicable?</t>
  </si>
  <si>
    <t>Staging Applicable?</t>
  </si>
  <si>
    <t>No</t>
  </si>
  <si>
    <t>Yes</t>
  </si>
  <si>
    <t>Registry creep</t>
  </si>
  <si>
    <t>Cervical cancer screening completeness (%)</t>
  </si>
  <si>
    <t>Breast cancer screening completeness (%)</t>
  </si>
  <si>
    <t>Bowel cancer screening completeness (%)</t>
  </si>
  <si>
    <t>Concatenate cases &amp; % change</t>
  </si>
  <si>
    <t>Non-Melanoma Skin Cancer</t>
  </si>
  <si>
    <t>No. of 2014 full cases</t>
  </si>
  <si>
    <t>Cancer Site</t>
  </si>
  <si>
    <t>Unique Health Identifier</t>
  </si>
  <si>
    <t>Ascertainment</t>
  </si>
  <si>
    <t>Executive Summary</t>
  </si>
  <si>
    <t>Staging Completeness - Site with Highest % Reported</t>
  </si>
  <si>
    <t>Staging Completeness - Site with Lowest % Reported</t>
  </si>
  <si>
    <t>Ireland</t>
  </si>
  <si>
    <t xml:space="preserve">  Number of registrations, 2014</t>
  </si>
  <si>
    <t>Non Melanoma Skin Cancer</t>
  </si>
  <si>
    <t>Cancer of Unknown Primary</t>
  </si>
  <si>
    <t>Cancer Group</t>
  </si>
  <si>
    <t>C44</t>
  </si>
  <si>
    <t>ENGLAND</t>
  </si>
  <si>
    <t>Valid "Yes" (%)</t>
  </si>
  <si>
    <t>Valid Known (%)</t>
  </si>
  <si>
    <t>% Increase in registrations      P</t>
  </si>
  <si>
    <t xml:space="preserve">  Number of registrations (P), 2014</t>
  </si>
  <si>
    <t>Other (%)</t>
  </si>
  <si>
    <t>Other</t>
  </si>
  <si>
    <t>% Other</t>
  </si>
  <si>
    <t>STAGING: To be filled in by registry (current year)</t>
  </si>
  <si>
    <t>No. of Cases (current year) and percentage change vs. previous year (persons)</t>
  </si>
  <si>
    <t>Percentage  (%) of zero survival cases (persons)</t>
  </si>
  <si>
    <t>Percentage (%) of microscopically verified cases (persons)</t>
  </si>
  <si>
    <t>Percentage (%) of non-specificity of morphology codes for cases which are microscopically verified</t>
  </si>
  <si>
    <t>Completeness of the dataset (%) - demographics and diagnostic details</t>
  </si>
  <si>
    <r>
      <t xml:space="preserve">Completeness of the dataset (%) - stage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</si>
  <si>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CUP</t>
  </si>
  <si>
    <t>Other invasive cancer</t>
  </si>
  <si>
    <t>Registrations and Timeliness</t>
  </si>
  <si>
    <t>Other (No. of Cases)</t>
  </si>
  <si>
    <t>Valid Known (No. of Cases)</t>
  </si>
  <si>
    <t>Valid "Yes" (No. of Cases)</t>
  </si>
  <si>
    <t xml:space="preserve">No. of Zero survival Cases (M &amp; F)                     </t>
  </si>
  <si>
    <t xml:space="preserve">No. of "DCO" Cases (M &amp; F)                     </t>
  </si>
  <si>
    <t xml:space="preserve">No. of MV Cases (M &amp; F)                     </t>
  </si>
  <si>
    <t>No. of Deaths during PI collection period</t>
  </si>
  <si>
    <t>No. of cases with specific morph of non-MV***</t>
  </si>
  <si>
    <t>% of cases with specific morph of non-MV***</t>
  </si>
  <si>
    <t>No. of cases with NOS morph of MV</t>
  </si>
  <si>
    <t>Quality of treatment data</t>
  </si>
  <si>
    <t>Date of surgery known</t>
  </si>
  <si>
    <t>Trust / hospital of surgery known</t>
  </si>
  <si>
    <t>Type of surgery known (OPCS4 code)</t>
  </si>
  <si>
    <t>Date of teletherapy known</t>
  </si>
  <si>
    <t>Trust / hospital of teletherapy known</t>
  </si>
  <si>
    <t>Fractions and dose known</t>
  </si>
  <si>
    <t>Date of chemotherapy known</t>
  </si>
  <si>
    <t>Trust / hospital of chemotherapy known</t>
  </si>
  <si>
    <t>Drug name or regimen known</t>
  </si>
  <si>
    <t>% of men under 60 with prostate cancer &amp; received hormone treatment</t>
  </si>
  <si>
    <t>% of men under 60 with cancer (C00-C97 exc. C44) &amp; received hormone treatment</t>
  </si>
  <si>
    <t>% of women under 60 with breast cancer &amp; received hormone treatment</t>
  </si>
  <si>
    <t>% of all haematological cancer patients who received any treatment</t>
  </si>
  <si>
    <t>% of children and young adults (0-24 group) with cancer &amp; underwent any treatment</t>
  </si>
  <si>
    <t>Total No. of Cases of Site</t>
  </si>
  <si>
    <t>Chemotherapy (CT)</t>
  </si>
  <si>
    <t>Teletherapy (TT)</t>
  </si>
  <si>
    <t>Surgery (S)</t>
  </si>
  <si>
    <t>No. of Cases treated with S</t>
  </si>
  <si>
    <t>% of Cases treated with S</t>
  </si>
  <si>
    <t>% of Cases treated with TT</t>
  </si>
  <si>
    <t>No. of Cases treated with TT</t>
  </si>
  <si>
    <t xml:space="preserve">No. of Cases treated with CT </t>
  </si>
  <si>
    <t>% of Cases treated with CT</t>
  </si>
  <si>
    <t>Hormone Therapy (HT)</t>
  </si>
  <si>
    <t xml:space="preserve">No. of Cases treated with HT </t>
  </si>
  <si>
    <t>% of Cases treated with HT</t>
  </si>
  <si>
    <t>Brachytherapy (BT)</t>
  </si>
  <si>
    <t xml:space="preserve">No. of Cases treated with BT </t>
  </si>
  <si>
    <t>% of Cases treated with BT</t>
  </si>
  <si>
    <t>Watch and Wait/Active monitoring (WW/AM)</t>
  </si>
  <si>
    <t>No. of Cases treated with WW/AM</t>
  </si>
  <si>
    <t>% of Cases treated with WW/AM</t>
  </si>
  <si>
    <t>Palliative Care (PC)</t>
  </si>
  <si>
    <t>No. of Cases treated with PC</t>
  </si>
  <si>
    <t>% of Cases treated with PC</t>
  </si>
  <si>
    <r>
      <t xml:space="preserve">Surgery </t>
    </r>
    <r>
      <rPr>
        <b/>
        <i/>
        <sz val="10"/>
        <rFont val="Arial"/>
        <family val="2"/>
      </rPr>
      <t>(denominator - all tumours known to be treated with surgery, first recorded surgery for that tumour)</t>
    </r>
    <r>
      <rPr>
        <b/>
        <sz val="10"/>
        <rFont val="Arial"/>
        <family val="2"/>
      </rPr>
      <t>:</t>
    </r>
  </si>
  <si>
    <r>
      <t xml:space="preserve">Surgery </t>
    </r>
    <r>
      <rPr>
        <b/>
        <i/>
        <sz val="10"/>
        <color theme="0"/>
        <rFont val="Arial"/>
        <family val="2"/>
      </rPr>
      <t>(denominator - all tumours known to be treated with surgery, first recorded surgery for that tumour)</t>
    </r>
    <r>
      <rPr>
        <b/>
        <sz val="10"/>
        <color theme="0"/>
        <rFont val="Arial"/>
        <family val="2"/>
      </rPr>
      <t>:</t>
    </r>
  </si>
  <si>
    <r>
      <t xml:space="preserve">Teletherapy </t>
    </r>
    <r>
      <rPr>
        <b/>
        <i/>
        <sz val="10"/>
        <color theme="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color theme="0"/>
        <rFont val="Arial"/>
        <family val="2"/>
      </rPr>
      <t>:</t>
    </r>
  </si>
  <si>
    <t>% of Cohort</t>
  </si>
  <si>
    <t>No. of Cases</t>
  </si>
  <si>
    <t>Total</t>
  </si>
  <si>
    <t>Total No. of Surgical Cases</t>
  </si>
  <si>
    <t>% of Cases</t>
  </si>
  <si>
    <t>Total No. of Teletherapy Cases</t>
  </si>
  <si>
    <r>
      <t xml:space="preserve">Teletherapy </t>
    </r>
    <r>
      <rPr>
        <b/>
        <i/>
        <sz val="1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rFont val="Arial"/>
        <family val="2"/>
      </rPr>
      <t>:</t>
    </r>
  </si>
  <si>
    <t>% of Cases treated with Hormone Therapy</t>
  </si>
  <si>
    <t>% of Cases treated with Chemotherapy</t>
  </si>
  <si>
    <t>% of Cases treated with Teletherapy</t>
  </si>
  <si>
    <t>% of Cases treated with Surgery</t>
  </si>
  <si>
    <t>% of all cancer cases (xnmsc)</t>
  </si>
  <si>
    <t>% of Cases treated with Brachytherapy</t>
  </si>
  <si>
    <t>% of Cases treated with Watch &amp; Wait/Active Monitoring</t>
  </si>
  <si>
    <t>% of Cases treated with Palliative Care</t>
  </si>
  <si>
    <t>Specific cohorts where treatment completeness data is expected (%)</t>
  </si>
  <si>
    <r>
      <t xml:space="preserve">Chemotherapy </t>
    </r>
    <r>
      <rPr>
        <b/>
        <i/>
        <sz val="10"/>
        <color theme="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color theme="0"/>
        <rFont val="Arial"/>
        <family val="2"/>
      </rPr>
      <t>:</t>
    </r>
  </si>
  <si>
    <t>Diagnosis with hospital</t>
  </si>
  <si>
    <t>Stage I and II patients receiving any treatment (%)</t>
  </si>
  <si>
    <r>
      <t xml:space="preserve">Completeness of the dataset (%) - grade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</si>
  <si>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Cells to be manually filled in are shaded bright yellow</t>
  </si>
  <si>
    <t>Do not overtype white cells</t>
  </si>
  <si>
    <t>Do not overtype other cells</t>
  </si>
  <si>
    <t>Manually fill in columns H-J (staging information) and columns AD-AF (grading information) shaded bright yellow.</t>
  </si>
  <si>
    <t>Specific cohorts where treatment data is expected/not expected</t>
  </si>
  <si>
    <t xml:space="preserve">  Number of registrations (P), 2013</t>
  </si>
  <si>
    <t>Valid "No" (%)</t>
  </si>
  <si>
    <t>Valid "No" (No. of Cases)</t>
  </si>
  <si>
    <t>No Treatment</t>
  </si>
  <si>
    <t>Manually fill in columns B and C (D for treatment indicator)</t>
  </si>
  <si>
    <t>Other Female Genitals</t>
  </si>
  <si>
    <t>Other tumours</t>
  </si>
  <si>
    <t>C77-C80</t>
  </si>
  <si>
    <t>Radiotherapy (RT)</t>
  </si>
  <si>
    <t>No. of Cases treated with RT</t>
  </si>
  <si>
    <t>% of Cases treated with RT</t>
  </si>
  <si>
    <t>% of Cases treated with Radiotherapy</t>
  </si>
  <si>
    <t>Brain and CNS</t>
  </si>
  <si>
    <t>C70-C72</t>
  </si>
  <si>
    <t>1.1  Timeliness</t>
  </si>
  <si>
    <t>Not-finalised cases</t>
  </si>
  <si>
    <t>8000,8010-8231, 8246, 8255-8576, 8720-8780, 8940-8941</t>
  </si>
  <si>
    <t>8000,8010-8231, 8246, 8255-8576,8940-8941</t>
  </si>
  <si>
    <t>C10*-C14*, C300, C310, C311, C32*</t>
  </si>
  <si>
    <t>8000,8010-8231, 8246, 8255-8576, 8720-8780</t>
  </si>
  <si>
    <t>8000,8010-8231, 8246, 8255-8576, 8936</t>
  </si>
  <si>
    <t>8000,8010-8573, 8990</t>
  </si>
  <si>
    <t>8000,8010-8231, 8246, 8260-8573</t>
  </si>
  <si>
    <t>8000,8010-8231, 8246, 8255-8576</t>
  </si>
  <si>
    <t>8000, 8010-8231, 8246, 8260-8573</t>
  </si>
  <si>
    <t>8000,8010-8573</t>
  </si>
  <si>
    <t>8000,8010-8576</t>
  </si>
  <si>
    <t>8000,8010-8246, 8260-8573</t>
  </si>
  <si>
    <t>8000,8010-8249,8255-8576</t>
  </si>
  <si>
    <t>8000, 8800-8804, 9180-9340 Excluding 9190 and 9221</t>
  </si>
  <si>
    <t>8000, 8800-8805,9180-9187, 9193, 9195-9220, 9230-9343</t>
  </si>
  <si>
    <t>8800-8804, 8810, 8811, 8830, 8850-8858, 8890-8896, 8900-8920, 8990, 9040-9043, 9150, 9180, 9220, 9240, 9260, 9473, 9540, 9581</t>
  </si>
  <si>
    <t>8800-8805, 8810, 8811, 8830, 8850-8858, 8890-8896, 8900-8921, 8990, 9040-9043, 9150, 9180, 9220, 9240, 9260, 9473, 9540, 9581</t>
  </si>
  <si>
    <t>T1N0MX =T1N0M0; T2N0MX =T2N0M0 (only if tumour size is known and &lt;30mm)</t>
  </si>
  <si>
    <t>8000, 8010-8231, 8246, 8250-8576</t>
  </si>
  <si>
    <t>8000, 8010-8231, 8246, 8255-8576, 8720-8780</t>
  </si>
  <si>
    <t>8000, 8010-8231, 8246, 8255-8576</t>
  </si>
  <si>
    <t>8000, 8010-8231, 8260-8573, 8890-8891, 8896, 8930-8933</t>
  </si>
  <si>
    <t>8000, 8010-8231, 8255-8576, 8890-8891, 8896, 8930-8933</t>
  </si>
  <si>
    <t>8000, 8010-8231, 8250-8573,8950,8980</t>
  </si>
  <si>
    <t>8000, 8010-8231, 8250-8576,8950,8980</t>
  </si>
  <si>
    <t>8000, 8010-8231, 8260-8573, 8590-8670, 8930-8935, 9000, 9014, 9015, 9060-9090</t>
  </si>
  <si>
    <t>8000, 8010-8231, 8255-8576, 8590-8670, 8930-8935, 9000, 9014, 9015, 9060-9090</t>
  </si>
  <si>
    <t>8000, 8010-8231, 8246, 8260-8573, 8720-8780</t>
  </si>
  <si>
    <t>8000, 8010, 8120-8147, 8255-8323,8480-8490, 8500</t>
  </si>
  <si>
    <t>8000, 8010, 8120-8147, 8260-8323,8480-8490, 8500</t>
  </si>
  <si>
    <t>8000, 9061-9102</t>
  </si>
  <si>
    <t>8000, 8010-8231, 8246, 8260-8573, 8960</t>
  </si>
  <si>
    <t>8000, 8010-8231, 8246, 8255-8576, 8959, 8960</t>
  </si>
  <si>
    <t>8000, 8800-8920, 9120-9150</t>
  </si>
  <si>
    <t>8000, 8800-8921, 9120-9150</t>
  </si>
  <si>
    <t>1.2 1.2 Completeness - demographic and diagnostic details</t>
  </si>
  <si>
    <t>Lower GI</t>
  </si>
  <si>
    <t>% of all stage 1 cancer patients (exc. Brain and CNS tumours) who received any treatment</t>
  </si>
  <si>
    <t>Thyroid &amp; other endocrine glands</t>
  </si>
  <si>
    <t>8000, 8010-8231, 8246, 8250-8260 8573, 8720-8780</t>
  </si>
  <si>
    <t>DO5</t>
  </si>
  <si>
    <t>D06</t>
  </si>
  <si>
    <t>ICDO2</t>
  </si>
  <si>
    <t>ICDO3</t>
  </si>
  <si>
    <t>Codes pre-2012 PI cycle</t>
  </si>
  <si>
    <t>Table 3H Codes from last PI cycle</t>
  </si>
  <si>
    <t>Wales Feedback</t>
  </si>
  <si>
    <t>Suggested New ICDO2 Morphology Code</t>
  </si>
  <si>
    <t>Reason</t>
  </si>
  <si>
    <t>Suggested New ICDO3 Morphology Code</t>
  </si>
  <si>
    <t>BR Comments</t>
  </si>
  <si>
    <t>8000,8010-8231, 8246, 8260-8573, 8720-8780, 8940-8941, 8982</t>
  </si>
  <si>
    <t>Updated to now include 8982</t>
  </si>
  <si>
    <t>Used in previous PI cycle</t>
  </si>
  <si>
    <t>8000,8010-8231, 8246, 8260-8573, 8720-8780, 8940-8941</t>
  </si>
  <si>
    <t>8000,8010-8231,8290,8310,8430,8450,8480,8500,8550,8560,8562,8573?, 8720-8780, 8940-8941, 8982</t>
  </si>
  <si>
    <t>8000,8010-8231, 8246, 8260-8573,8940-8941, 8982</t>
  </si>
  <si>
    <t>8000,8010-8231, 8246, 8260-8573,8940-8941</t>
  </si>
  <si>
    <t>8000,8010-8231, M8240, 8290,8310,8430,8450,8480,8500,8550,8560,8562,8573,8940-8941 8982</t>
  </si>
  <si>
    <t>8000,8010-8231, 8246, 8260-8573, 8720-8780</t>
  </si>
  <si>
    <t>Used previous PI codes, no consensus over 8240</t>
  </si>
  <si>
    <t>8000,8010-8231,M8240,  8260-8573?, 8720-8780</t>
  </si>
  <si>
    <t>Used previous PI codes, no consensus over changing the range used</t>
  </si>
  <si>
    <t>No change - same codes from all sources</t>
  </si>
  <si>
    <t>8260-8573</t>
  </si>
  <si>
    <t>8000,8010-8231, 8246, 8260-8573, 8990</t>
  </si>
  <si>
    <t>Used codes from previous PI cycles</t>
  </si>
  <si>
    <t>Used in previous PI cycle, but removed 8396 as does not exist in ICD10</t>
  </si>
  <si>
    <t xml:space="preserve">8000,8010-8231, 8246, 8260-8573?, 8990 </t>
  </si>
  <si>
    <t>8000,8010-8573? Code range, 8990  Why no squamous cell carcinoma (M8070)</t>
  </si>
  <si>
    <t>Wales Feedback &amp; Codes from last PI cycle match, so these codes should be used</t>
  </si>
  <si>
    <t>8000, 8010-8231, 8246, 8250-8573, 8720-8780</t>
  </si>
  <si>
    <t>Used previous PI codes, but is this correct? Wales suggested including additional codes?</t>
  </si>
  <si>
    <t>8010-8231, 8260-8573,8950,8980</t>
  </si>
  <si>
    <t>8010-8231, 8255-8576,8950,8980</t>
  </si>
  <si>
    <t>Happy to add 8982.</t>
  </si>
  <si>
    <t>Happy to add 8982.  8240 (carcinoid) should not be added.</t>
  </si>
  <si>
    <t>8240 (carcinoid) should not be added.</t>
  </si>
  <si>
    <t>Disagree.  Stage grouping cannot be applied without specific morphologies but T, N and M categories can.</t>
  </si>
  <si>
    <t>Happy to add 8990 (as this was the code used in ICD10 for GIST). 8936 does not exist in ICD10.</t>
  </si>
  <si>
    <t>As above.  Squamous cell carcinoma is in range 8010-8573.</t>
  </si>
  <si>
    <t>Excludes carcinoid and melanoma 872-878</t>
  </si>
  <si>
    <t>Trachea, Bronchus &amp; Lung</t>
  </si>
  <si>
    <t>Thyroid and other endocrine glands</t>
  </si>
  <si>
    <r>
      <t xml:space="preserve">Radiotherapy </t>
    </r>
    <r>
      <rPr>
        <b/>
        <i/>
        <sz val="10"/>
        <color theme="0"/>
        <rFont val="Arial"/>
        <family val="2"/>
      </rPr>
      <t>(denominator - all tumours known to be treated with radiotherapy, take the first recorded radiotherapy event for that tumour)</t>
    </r>
    <r>
      <rPr>
        <b/>
        <sz val="10"/>
        <color theme="0"/>
        <rFont val="Arial"/>
        <family val="2"/>
      </rPr>
      <t>:</t>
    </r>
  </si>
  <si>
    <t>Date of radiotherapy known</t>
  </si>
  <si>
    <t>Trust / hospital of radiotherapy known</t>
  </si>
  <si>
    <t>Total No. of Chemotherapy Cases</t>
  </si>
  <si>
    <t>Total No. of Radiotherapy Cases</t>
  </si>
  <si>
    <t>SCOTLAND</t>
  </si>
  <si>
    <t>Surgery (denominator - all tumours known to be treated with surgery, first recorded surgery for that tumour):</t>
  </si>
  <si>
    <t>Teletherapy (denominator - all tumours known to be treated with teletherapy , first recorded teletherapy treatment for that tumour):</t>
  </si>
  <si>
    <t>Chemotherapy (denominator - all tumours known to be treated with chemotherapy, first recorded chemotherapy treatment for that tumour):</t>
  </si>
  <si>
    <t>Radiotherapy (denominator - all tumours known to be treated with radiotherapy, take the first recorded radiotherapy event for that tumour):</t>
  </si>
  <si>
    <t>Most Cases</t>
  </si>
  <si>
    <t>Least Cases</t>
  </si>
  <si>
    <t>DCO Most Cases</t>
  </si>
  <si>
    <t>DCO Least Cases</t>
  </si>
  <si>
    <t>Useful Summary Statements for 2014 PI Data</t>
  </si>
  <si>
    <r>
      <t xml:space="preserve">Chemotherapy </t>
    </r>
    <r>
      <rPr>
        <b/>
        <i/>
        <sz val="1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rFont val="Arial"/>
        <family val="2"/>
      </rPr>
      <t>:</t>
    </r>
  </si>
  <si>
    <t>Other non-melanoma skin cancer</t>
  </si>
  <si>
    <t>Basal cell carcinoma</t>
  </si>
  <si>
    <t>Squamous cell carcinoma</t>
  </si>
  <si>
    <t>Bronchus &amp; Lung</t>
  </si>
  <si>
    <t>Other Non-Melanoma Skin Cancer</t>
  </si>
  <si>
    <t xml:space="preserve">  Number of registrations, 2015</t>
  </si>
  <si>
    <t xml:space="preserve">  Number of registrations (P), 2015</t>
  </si>
  <si>
    <t>Target attained</t>
  </si>
  <si>
    <t>UKIACR average (population)</t>
  </si>
  <si>
    <t>UKIACR average (country)</t>
  </si>
  <si>
    <t>Indicator</t>
  </si>
  <si>
    <t>NA – not available (average excludes corresponding country)</t>
  </si>
  <si>
    <t>Target not reached or not in line with other registries</t>
  </si>
  <si>
    <t>2015 (from Previous PI)</t>
  </si>
  <si>
    <t>No. of 2016 not-finalised cases</t>
  </si>
  <si>
    <t>No. of 2016 full cases</t>
  </si>
  <si>
    <t>Breast cancer - % screen detected for ages 50-64 (data 2016)</t>
  </si>
  <si>
    <t>Breast cancer - % screen detected for ages 50-64 (last year, 2015)</t>
  </si>
  <si>
    <t>Breast cancer - % with full screening history for ages 50-64 (data 2016)</t>
  </si>
  <si>
    <t>Breast cancer - % with full screening history for ages 50-64 (last year, 2015)</t>
  </si>
  <si>
    <t>Cervical cancer - % screen detected for ages 25-60 (data 2016)</t>
  </si>
  <si>
    <t>Cervical cancer - % screen detected for ages 25-60 (last year, 2015)</t>
  </si>
  <si>
    <t>Cervical cancer - % with full screening history for ages 25-60 (data 2016)</t>
  </si>
  <si>
    <t>Cervical cancer - % with full screening history for ages 25-60 (last year, 2015)</t>
  </si>
  <si>
    <t>Bowel cancer - % screen detected for ages 60-69 (data 2016)</t>
  </si>
  <si>
    <t>Bowel cancer - % screen detected for ages 60-69 (last year, 2015)</t>
  </si>
  <si>
    <t>Bowel cancer - % with full screening history for ages 60-69 (data 2016)</t>
  </si>
  <si>
    <t>Bowel cancer - % with full screening history for ages 60-69 (last year, 2015)</t>
  </si>
  <si>
    <t>Grade</t>
  </si>
  <si>
    <t>No. of cases with a valid known grade</t>
  </si>
  <si>
    <t>% with a grade</t>
  </si>
  <si>
    <t>Head &amp; Neck -paranasal sinuses</t>
  </si>
  <si>
    <t>C312-C319</t>
  </si>
  <si>
    <t>8720-8780,9490-9500</t>
  </si>
  <si>
    <r>
      <t>Non-melanoma malignancies</t>
    </r>
    <r>
      <rPr>
        <sz val="10"/>
        <color rgb="FF000000"/>
        <rFont val="Calibri"/>
        <family val="2"/>
        <scheme val="minor"/>
      </rPr>
      <t xml:space="preserve"> of skin including eyelid</t>
    </r>
  </si>
  <si>
    <t>Uterus</t>
  </si>
  <si>
    <r>
      <t xml:space="preserve">TNM or FIGO, </t>
    </r>
    <r>
      <rPr>
        <b/>
        <sz val="10"/>
        <color theme="1"/>
        <rFont val="Calibri"/>
        <family val="2"/>
        <scheme val="minor"/>
      </rPr>
      <t>INRS/INRG</t>
    </r>
  </si>
  <si>
    <t>C54*, C55</t>
  </si>
  <si>
    <r>
      <t xml:space="preserve">8000, 8010-8231, 8250-8573,8950, 8890-8891, 8896, 8930-8933, 8980,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</si>
  <si>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8250-8576,8950, 8890-8891, 8896, 8930-8933, 8980, </t>
    </r>
    <r>
      <rPr>
        <b/>
        <sz val="10"/>
        <color theme="1"/>
        <rFont val="Calibri"/>
        <family val="2"/>
        <scheme val="minor"/>
      </rPr>
      <t>9490-9500</t>
    </r>
  </si>
  <si>
    <t>Neuroblastoma at other sites</t>
  </si>
  <si>
    <t>INRS/INRG</t>
  </si>
  <si>
    <t>C749, C76*</t>
  </si>
  <si>
    <t>9490-9500</t>
  </si>
  <si>
    <r>
      <t xml:space="preserve">TNM,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</si>
  <si>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8000,8010-8231, 8246, 8260-8573, 8720-8780, 8940-8941, </t>
    </r>
    <r>
      <rPr>
        <b/>
        <sz val="10"/>
        <color theme="1"/>
        <rFont val="Calibri"/>
        <family val="2"/>
        <scheme val="minor"/>
      </rPr>
      <t xml:space="preserve">8980, </t>
    </r>
    <r>
      <rPr>
        <sz val="10"/>
        <color theme="1"/>
        <rFont val="Calibri"/>
        <family val="2"/>
        <scheme val="minor"/>
      </rPr>
      <t xml:space="preserve">8982,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</si>
  <si>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8255-8576, 8720-8780, 8940-8941, </t>
    </r>
    <r>
      <rPr>
        <b/>
        <sz val="10"/>
        <color theme="1"/>
        <rFont val="Calibri"/>
        <family val="2"/>
        <scheme val="minor"/>
      </rPr>
      <t>8980, 9490-9500</t>
    </r>
  </si>
  <si>
    <r>
      <t xml:space="preserve">8000,8010-8231, 8246, 8260-8573,8940-8941, </t>
    </r>
    <r>
      <rPr>
        <b/>
        <sz val="10"/>
        <color theme="1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8982,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</si>
  <si>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8255-8576,8940-8941, </t>
    </r>
    <r>
      <rPr>
        <b/>
        <sz val="10"/>
        <color theme="1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</si>
  <si>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8260-8573, 8720-8780, </t>
    </r>
    <r>
      <rPr>
        <b/>
        <sz val="10"/>
        <color theme="1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</si>
  <si>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8255-8576, 8720-8780, </t>
    </r>
    <r>
      <rPr>
        <b/>
        <sz val="10"/>
        <color theme="1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</si>
  <si>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8260-8573,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</si>
  <si>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8255-8576,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</si>
  <si>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8260-8573, 8990,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</si>
  <si>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8255-8576,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</si>
  <si>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8000,8010-8573, 8990,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</si>
  <si>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</si>
  <si>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8000,8010-8576, 8936,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</si>
  <si>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8010-8573, 8990,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</si>
  <si>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8010-8576, 8936,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</si>
  <si>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8000,8010-8231, 8246, 8260-8573, </t>
    </r>
    <r>
      <rPr>
        <b/>
        <sz val="10"/>
        <color theme="1"/>
        <rFont val="Calibri"/>
        <family val="2"/>
        <scheme val="minor"/>
      </rPr>
      <t>9490-9500</t>
    </r>
  </si>
  <si>
    <t>C220, C221, C227, C229</t>
  </si>
  <si>
    <r>
      <t xml:space="preserve">8000, 8010,8140, 8160-8162, 8180, </t>
    </r>
    <r>
      <rPr>
        <b/>
        <sz val="10"/>
        <color theme="1"/>
        <rFont val="Calibri"/>
        <family val="2"/>
        <scheme val="minor"/>
      </rPr>
      <t>8480, 8500, 8560</t>
    </r>
  </si>
  <si>
    <r>
      <t xml:space="preserve">8000, 8010, 8140, 8160-8162, 8180, </t>
    </r>
    <r>
      <rPr>
        <b/>
        <sz val="10"/>
        <color theme="1"/>
        <rFont val="Calibri"/>
        <family val="2"/>
        <scheme val="minor"/>
      </rPr>
      <t>8480, 8500, 8560</t>
    </r>
  </si>
  <si>
    <r>
      <t xml:space="preserve">8000, 8010-8231, 8246, 8260-8573,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</si>
  <si>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8000,8010-8573,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</si>
  <si>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8000,8010-8246, 8260-8573,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</si>
  <si>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8000,8010-8249,8255-8576,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</si>
  <si>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9050-9053,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</si>
  <si>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8800-8804, </t>
    </r>
    <r>
      <rPr>
        <b/>
        <sz val="10"/>
        <color theme="1"/>
        <rFont val="Calibri"/>
        <family val="2"/>
        <scheme val="minor"/>
      </rPr>
      <t xml:space="preserve">8810, 8830, 8850, 8890, 8982, 8990, 9040-9043, 9120, 9133, </t>
    </r>
    <r>
      <rPr>
        <sz val="10"/>
        <color theme="1"/>
        <rFont val="Calibri"/>
        <family val="2"/>
        <scheme val="minor"/>
      </rPr>
      <t xml:space="preserve">9180-9340 Excluding 9190 and 9221, </t>
    </r>
    <r>
      <rPr>
        <b/>
        <sz val="10"/>
        <color theme="1"/>
        <rFont val="Calibri"/>
        <family val="2"/>
        <scheme val="minor"/>
      </rPr>
      <t>9364, 9370, 9490-9500</t>
    </r>
  </si>
  <si>
    <r>
      <t xml:space="preserve">8000, 8800-8805, </t>
    </r>
    <r>
      <rPr>
        <b/>
        <sz val="10"/>
        <color theme="1"/>
        <rFont val="Calibri"/>
        <family val="2"/>
        <scheme val="minor"/>
      </rPr>
      <t xml:space="preserve">8810, 8830, 8850, 8890, 8982, 8990, 9040-9043, 9120, 9133, </t>
    </r>
    <r>
      <rPr>
        <sz val="10"/>
        <color theme="1"/>
        <rFont val="Calibri"/>
        <family val="2"/>
        <scheme val="minor"/>
      </rPr>
      <t xml:space="preserve">9180-9187, 9193, 9195-9220, 9230-9343, </t>
    </r>
    <r>
      <rPr>
        <b/>
        <sz val="10"/>
        <color theme="1"/>
        <rFont val="Calibri"/>
        <family val="2"/>
        <scheme val="minor"/>
      </rPr>
      <t>9364-9365, 9370,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9490-9500</t>
    </r>
  </si>
  <si>
    <r>
      <t>8800-</t>
    </r>
    <r>
      <rPr>
        <strike/>
        <sz val="10"/>
        <color theme="1"/>
        <rFont val="Calibri"/>
        <family val="2"/>
        <scheme val="minor"/>
      </rPr>
      <t>8804, 8810, 8811</t>
    </r>
    <r>
      <rPr>
        <sz val="10"/>
        <color theme="1"/>
        <rFont val="Calibri"/>
        <family val="2"/>
        <scheme val="minor"/>
      </rPr>
      <t xml:space="preserve">8814, 8830, 8850-8858, 8890-8896, 8900-8920, 8990, 9040-9043, 9150, 9180, 9220, </t>
    </r>
    <r>
      <rPr>
        <b/>
        <sz val="10"/>
        <color theme="1"/>
        <rFont val="Calibri"/>
        <family val="2"/>
        <scheme val="minor"/>
      </rPr>
      <t>9231</t>
    </r>
    <r>
      <rPr>
        <sz val="10"/>
        <color theme="1"/>
        <rFont val="Calibri"/>
        <family val="2"/>
        <scheme val="minor"/>
      </rPr>
      <t xml:space="preserve">, 9240, 9260, </t>
    </r>
    <r>
      <rPr>
        <b/>
        <sz val="10"/>
        <color theme="1"/>
        <rFont val="Calibri"/>
        <family val="2"/>
        <scheme val="minor"/>
      </rPr>
      <t>9364</t>
    </r>
    <r>
      <rPr>
        <sz val="10"/>
        <color theme="1"/>
        <rFont val="Calibri"/>
        <family val="2"/>
        <scheme val="minor"/>
      </rPr>
      <t xml:space="preserve">, 9473, </t>
    </r>
    <r>
      <rPr>
        <b/>
        <sz val="10"/>
        <color theme="1"/>
        <rFont val="Calibri"/>
        <family val="2"/>
        <scheme val="minor"/>
      </rPr>
      <t>9490-9500</t>
    </r>
    <r>
      <rPr>
        <sz val="10"/>
        <color theme="1"/>
        <rFont val="Calibri"/>
        <family val="2"/>
        <scheme val="minor"/>
      </rPr>
      <t xml:space="preserve">, 9540, </t>
    </r>
    <r>
      <rPr>
        <b/>
        <sz val="10"/>
        <color theme="1"/>
        <rFont val="Calibri"/>
        <family val="2"/>
        <scheme val="minor"/>
      </rPr>
      <t xml:space="preserve">9561, </t>
    </r>
    <r>
      <rPr>
        <sz val="10"/>
        <color theme="1"/>
        <rFont val="Calibri"/>
        <family val="2"/>
        <scheme val="minor"/>
      </rPr>
      <t>9581</t>
    </r>
  </si>
  <si>
    <r>
      <t>8800-</t>
    </r>
    <r>
      <rPr>
        <strike/>
        <sz val="10"/>
        <color theme="1"/>
        <rFont val="Calibri"/>
        <family val="2"/>
        <scheme val="minor"/>
      </rPr>
      <t>8805, 8810, 8811</t>
    </r>
    <r>
      <rPr>
        <sz val="10"/>
        <color theme="1"/>
        <rFont val="Calibri"/>
        <family val="2"/>
        <scheme val="minor"/>
      </rPr>
      <t>8815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8830, 8850-8858, 8890-8896, 8900-8921, 8990, 9040-9043, 9150, 9180, 9220, </t>
    </r>
    <r>
      <rPr>
        <b/>
        <sz val="10"/>
        <color theme="1"/>
        <rFont val="Calibri"/>
        <family val="2"/>
        <scheme val="minor"/>
      </rPr>
      <t>9231</t>
    </r>
    <r>
      <rPr>
        <sz val="10"/>
        <color theme="1"/>
        <rFont val="Calibri"/>
        <family val="2"/>
        <scheme val="minor"/>
      </rPr>
      <t xml:space="preserve">, 9240, 9260, </t>
    </r>
    <r>
      <rPr>
        <b/>
        <sz val="10"/>
        <color theme="1"/>
        <rFont val="Calibri"/>
        <family val="2"/>
        <scheme val="minor"/>
      </rPr>
      <t>9364</t>
    </r>
    <r>
      <rPr>
        <sz val="10"/>
        <color theme="1"/>
        <rFont val="Calibri"/>
        <family val="2"/>
        <scheme val="minor"/>
      </rPr>
      <t xml:space="preserve">, 9473, </t>
    </r>
    <r>
      <rPr>
        <b/>
        <sz val="10"/>
        <color theme="1"/>
        <rFont val="Calibri"/>
        <family val="2"/>
        <scheme val="minor"/>
      </rPr>
      <t>9490-9500</t>
    </r>
    <r>
      <rPr>
        <sz val="10"/>
        <color theme="1"/>
        <rFont val="Calibri"/>
        <family val="2"/>
        <scheme val="minor"/>
      </rPr>
      <t xml:space="preserve">, 9540, </t>
    </r>
    <r>
      <rPr>
        <b/>
        <sz val="10"/>
        <color theme="1"/>
        <rFont val="Calibri"/>
        <family val="2"/>
        <scheme val="minor"/>
      </rPr>
      <t xml:space="preserve">9561, </t>
    </r>
    <r>
      <rPr>
        <sz val="10"/>
        <color theme="1"/>
        <rFont val="Calibri"/>
        <family val="2"/>
        <scheme val="minor"/>
      </rPr>
      <t>9581</t>
    </r>
  </si>
  <si>
    <t xml:space="preserve">Non Melanoma skin </t>
  </si>
  <si>
    <r>
      <t xml:space="preserve">AJCC TNM,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</si>
  <si>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8010-8231, 8246, 8247, 8260-8573,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</si>
  <si>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8247, 8255-8576,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</si>
  <si>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8246, 8260-8573, </t>
    </r>
    <r>
      <rPr>
        <b/>
        <sz val="10"/>
        <color theme="1"/>
        <rFont val="Calibri"/>
        <family val="2"/>
        <scheme val="minor"/>
      </rPr>
      <t>8800-8814, 8830, 8850-8858, 8890-8896, 8900-8920, 8990, 8982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9040-9043, 9150, 9180, 9220, 9231, 9240, 9260, 9364, 9473, 9490-9500, 9540, 9561, 9581</t>
    </r>
  </si>
  <si>
    <r>
      <t xml:space="preserve">8000, 8010-8231, 8246, 8250-8576, </t>
    </r>
    <r>
      <rPr>
        <b/>
        <sz val="10"/>
        <color theme="1"/>
        <rFont val="Calibri"/>
        <family val="2"/>
        <scheme val="minor"/>
      </rPr>
      <t>8800-8815</t>
    </r>
    <r>
      <rPr>
        <b/>
        <strike/>
        <sz val="10"/>
        <color theme="1"/>
        <rFont val="Calibri"/>
        <family val="2"/>
        <scheme val="minor"/>
      </rPr>
      <t>,</t>
    </r>
    <r>
      <rPr>
        <b/>
        <sz val="10"/>
        <color theme="1"/>
        <rFont val="Calibri"/>
        <family val="2"/>
        <scheme val="minor"/>
      </rPr>
      <t xml:space="preserve"> 8830, 8850-8858, 8890-8896, 8900-8921, 8982-8983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9490-9500, 8990, 9040-9043, 9150, 9180, 9220, 9231, 9240, 9260, 9364, 9473, 9490-9500, 9540, 9561, 9581</t>
    </r>
  </si>
  <si>
    <r>
      <t xml:space="preserve">TNM or FIGO or AJCC TNM (melanoma) 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</si>
  <si>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8000, 8010-8231, 8246, 8250-8573,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</si>
  <si>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8246, 8255-8576,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</si>
  <si>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8246, 8255-8576,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</si>
  <si>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TNM or FIGO + Valid N stage,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</si>
  <si>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8000, 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8260-8573, 8890-8891, 8896, 8930-8933, </t>
    </r>
    <r>
      <rPr>
        <b/>
        <sz val="10"/>
        <color theme="1"/>
        <rFont val="Calibri"/>
        <family val="2"/>
        <scheme val="minor"/>
      </rPr>
      <t>8980,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9110, 9490-9500</t>
    </r>
  </si>
  <si>
    <r>
      <t xml:space="preserve">8000, 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8255-8576, 8890-8891, 8896, 8930-8933, </t>
    </r>
    <r>
      <rPr>
        <b/>
        <sz val="10"/>
        <color theme="1"/>
        <rFont val="Calibri"/>
        <family val="2"/>
        <scheme val="minor"/>
      </rPr>
      <t>8980, 9110, 9490-9500</t>
    </r>
  </si>
  <si>
    <r>
      <t xml:space="preserve">TNM or FIGO, </t>
    </r>
    <r>
      <rPr>
        <b/>
        <strike/>
        <sz val="10"/>
        <color theme="1"/>
        <rFont val="Calibri"/>
        <family val="2"/>
        <scheme val="minor"/>
      </rPr>
      <t>INRS/INRG</t>
    </r>
  </si>
  <si>
    <r>
      <t xml:space="preserve">8000, 8010-8231,  </t>
    </r>
    <r>
      <rPr>
        <b/>
        <sz val="10"/>
        <color theme="1"/>
        <rFont val="Calibri"/>
        <family val="2"/>
        <scheme val="minor"/>
      </rPr>
      <t>8240, 8246</t>
    </r>
    <r>
      <rPr>
        <sz val="10"/>
        <color theme="1"/>
        <rFont val="Calibri"/>
        <family val="2"/>
        <scheme val="minor"/>
      </rPr>
      <t xml:space="preserve">, 8260-8573, 8590-8670, </t>
    </r>
    <r>
      <rPr>
        <b/>
        <sz val="10"/>
        <color theme="1"/>
        <rFont val="Calibri"/>
        <family val="2"/>
        <scheme val="minor"/>
      </rPr>
      <t>8900-8920</t>
    </r>
    <r>
      <rPr>
        <sz val="10"/>
        <color theme="1"/>
        <rFont val="Calibri"/>
        <family val="2"/>
        <scheme val="minor"/>
      </rPr>
      <t xml:space="preserve">, 8930-8935, </t>
    </r>
    <r>
      <rPr>
        <b/>
        <sz val="10"/>
        <color theme="1"/>
        <rFont val="Calibri"/>
        <family val="2"/>
        <scheme val="minor"/>
      </rPr>
      <t xml:space="preserve">8950, 8980, </t>
    </r>
    <r>
      <rPr>
        <sz val="10"/>
        <color theme="1"/>
        <rFont val="Calibri"/>
        <family val="2"/>
        <scheme val="minor"/>
      </rPr>
      <t xml:space="preserve">9000, 9014, 9015, 9060-9090, </t>
    </r>
    <r>
      <rPr>
        <b/>
        <sz val="10"/>
        <color theme="1"/>
        <rFont val="Calibri"/>
        <family val="2"/>
        <scheme val="minor"/>
      </rPr>
      <t>9100</t>
    </r>
  </si>
  <si>
    <r>
      <t xml:space="preserve">8000, 8010-8231, </t>
    </r>
    <r>
      <rPr>
        <b/>
        <sz val="10"/>
        <color theme="1"/>
        <rFont val="Calibri"/>
        <family val="2"/>
        <scheme val="minor"/>
      </rPr>
      <t>8240, 8246</t>
    </r>
    <r>
      <rPr>
        <sz val="10"/>
        <color theme="1"/>
        <rFont val="Calibri"/>
        <family val="2"/>
        <scheme val="minor"/>
      </rPr>
      <t xml:space="preserve">, 8255-8576, 8590-8670, </t>
    </r>
    <r>
      <rPr>
        <b/>
        <sz val="10"/>
        <color theme="1"/>
        <rFont val="Calibri"/>
        <family val="2"/>
        <scheme val="minor"/>
      </rPr>
      <t>8900-8921,</t>
    </r>
    <r>
      <rPr>
        <sz val="10"/>
        <color theme="1"/>
        <rFont val="Calibri"/>
        <family val="2"/>
        <scheme val="minor"/>
      </rPr>
      <t xml:space="preserve"> 8930-8935, </t>
    </r>
    <r>
      <rPr>
        <b/>
        <sz val="10"/>
        <color theme="1"/>
        <rFont val="Calibri"/>
        <family val="2"/>
        <scheme val="minor"/>
      </rPr>
      <t xml:space="preserve">8950, 8980, </t>
    </r>
    <r>
      <rPr>
        <sz val="10"/>
        <color theme="1"/>
        <rFont val="Calibri"/>
        <family val="2"/>
        <scheme val="minor"/>
      </rPr>
      <t xml:space="preserve">9000, 9014, 9015, 9060-9090, </t>
    </r>
    <r>
      <rPr>
        <b/>
        <sz val="10"/>
        <color theme="1"/>
        <rFont val="Calibri"/>
        <family val="2"/>
        <scheme val="minor"/>
      </rPr>
      <t>9100</t>
    </r>
  </si>
  <si>
    <r>
      <t xml:space="preserve">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8260-8573, 8590-8670, </t>
    </r>
    <r>
      <rPr>
        <b/>
        <sz val="10"/>
        <color theme="1"/>
        <rFont val="Calibri"/>
        <family val="2"/>
        <scheme val="minor"/>
      </rPr>
      <t>8850-8858, 8890-8896,</t>
    </r>
    <r>
      <rPr>
        <sz val="10"/>
        <color theme="1"/>
        <rFont val="Calibri"/>
        <family val="2"/>
        <scheme val="minor"/>
      </rPr>
      <t xml:space="preserve"> 8935, </t>
    </r>
    <r>
      <rPr>
        <b/>
        <sz val="10"/>
        <color theme="1"/>
        <rFont val="Calibri"/>
        <family val="2"/>
        <scheme val="minor"/>
      </rPr>
      <t xml:space="preserve">8950, 8980, </t>
    </r>
    <r>
      <rPr>
        <sz val="10"/>
        <color theme="1"/>
        <rFont val="Calibri"/>
        <family val="2"/>
        <scheme val="minor"/>
      </rPr>
      <t xml:space="preserve">8990, 9000, 9014, 9015, </t>
    </r>
    <r>
      <rPr>
        <b/>
        <sz val="10"/>
        <color theme="1"/>
        <rFont val="Calibri"/>
        <family val="2"/>
        <scheme val="minor"/>
      </rPr>
      <t>9040-9043</t>
    </r>
    <r>
      <rPr>
        <sz val="10"/>
        <color theme="1"/>
        <rFont val="Calibri"/>
        <family val="2"/>
        <scheme val="minor"/>
      </rPr>
      <t xml:space="preserve">, 9060-9090,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</si>
  <si>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8255-8576, 8590-8670, 8850-8858, </t>
    </r>
    <r>
      <rPr>
        <b/>
        <sz val="10"/>
        <color theme="1"/>
        <rFont val="Calibri"/>
        <family val="2"/>
        <scheme val="minor"/>
      </rPr>
      <t>8890-8896</t>
    </r>
    <r>
      <rPr>
        <sz val="10"/>
        <color theme="1"/>
        <rFont val="Calibri"/>
        <family val="2"/>
        <scheme val="minor"/>
      </rPr>
      <t xml:space="preserve">, 8935-8936, </t>
    </r>
    <r>
      <rPr>
        <b/>
        <sz val="10"/>
        <color theme="1"/>
        <rFont val="Calibri"/>
        <family val="2"/>
        <scheme val="minor"/>
      </rPr>
      <t xml:space="preserve">8950, 8980, </t>
    </r>
    <r>
      <rPr>
        <sz val="10"/>
        <color theme="1"/>
        <rFont val="Calibri"/>
        <family val="2"/>
        <scheme val="minor"/>
      </rPr>
      <t xml:space="preserve">9000, 9014, 9015, </t>
    </r>
    <r>
      <rPr>
        <b/>
        <sz val="10"/>
        <color theme="1"/>
        <rFont val="Calibri"/>
        <family val="2"/>
        <scheme val="minor"/>
      </rPr>
      <t>9040-9043</t>
    </r>
    <r>
      <rPr>
        <sz val="10"/>
        <color theme="1"/>
        <rFont val="Calibri"/>
        <family val="2"/>
        <scheme val="minor"/>
      </rPr>
      <t xml:space="preserve">, 9060-9090,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</si>
  <si>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8246, 8260-8573, </t>
    </r>
    <r>
      <rPr>
        <b/>
        <sz val="10"/>
        <color theme="1"/>
        <rFont val="Calibri"/>
        <family val="2"/>
        <scheme val="minor"/>
      </rPr>
      <t>8950, 8980, 9490-9500</t>
    </r>
  </si>
  <si>
    <r>
      <t xml:space="preserve">8000, 8010-8231, 8246, 8255-8576, </t>
    </r>
    <r>
      <rPr>
        <b/>
        <sz val="10"/>
        <color theme="1"/>
        <rFont val="Calibri"/>
        <family val="2"/>
        <scheme val="minor"/>
      </rPr>
      <t>8950, 8980, 9490-9500</t>
    </r>
  </si>
  <si>
    <r>
      <t xml:space="preserve">TNM or AJCC TNM (melanoma) 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</si>
  <si>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8000, 8010-8231, 8246, 8260-8573,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</si>
  <si>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8000, 8010, </t>
    </r>
    <r>
      <rPr>
        <b/>
        <sz val="10"/>
        <color theme="1"/>
        <rFont val="Calibri"/>
        <family val="2"/>
        <scheme val="minor"/>
      </rPr>
      <t>8045</t>
    </r>
    <r>
      <rPr>
        <sz val="10"/>
        <color theme="1"/>
        <rFont val="Calibri"/>
        <family val="2"/>
        <scheme val="minor"/>
      </rPr>
      <t xml:space="preserve">, 8120-8147, 8255-8323,8480-8490, 8500, </t>
    </r>
    <r>
      <rPr>
        <b/>
        <sz val="10"/>
        <color theme="1"/>
        <rFont val="Calibri"/>
        <family val="2"/>
        <scheme val="minor"/>
      </rPr>
      <t>8560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</si>
  <si>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8000, 8010, </t>
    </r>
    <r>
      <rPr>
        <b/>
        <sz val="10"/>
        <color theme="1"/>
        <rFont val="Calibri"/>
        <family val="2"/>
        <scheme val="minor"/>
      </rPr>
      <t>8045</t>
    </r>
    <r>
      <rPr>
        <sz val="10"/>
        <color theme="1"/>
        <rFont val="Calibri"/>
        <family val="2"/>
        <scheme val="minor"/>
      </rPr>
      <t xml:space="preserve">, 8120-8147, 8260-8323,8480-8490, 8500, </t>
    </r>
    <r>
      <rPr>
        <b/>
        <sz val="10"/>
        <color theme="1"/>
        <rFont val="Calibri"/>
        <family val="2"/>
        <scheme val="minor"/>
      </rPr>
      <t>8560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</si>
  <si>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9061-9102,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</si>
  <si>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8247, 8260-8573,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</si>
  <si>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8247, 8255-8576,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</si>
  <si>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TNM, NWTSG,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</si>
  <si>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8000, 8010-8231, 8246, 8260-8573, 8960, </t>
    </r>
    <r>
      <rPr>
        <b/>
        <sz val="10"/>
        <color theme="1"/>
        <rFont val="Calibri"/>
        <family val="2"/>
        <scheme val="minor"/>
      </rPr>
      <t>8963, 9490-9500</t>
    </r>
  </si>
  <si>
    <r>
      <t xml:space="preserve">8000, 8010-8231, 8246, 8255-8576, 8959, 8960, </t>
    </r>
    <r>
      <rPr>
        <b/>
        <sz val="10"/>
        <color theme="1"/>
        <rFont val="Calibri"/>
        <family val="2"/>
        <scheme val="minor"/>
      </rPr>
      <t>8963, 9490-9500</t>
    </r>
  </si>
  <si>
    <r>
      <t xml:space="preserve">8010-8231, 8246, 8260-8573,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</si>
  <si>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8255-8576, 8720-8780, </t>
    </r>
    <r>
      <rPr>
        <b/>
        <sz val="10"/>
        <color theme="1"/>
        <rFont val="Calibri"/>
        <family val="2"/>
        <scheme val="minor"/>
      </rPr>
      <t>9490-9500</t>
    </r>
  </si>
  <si>
    <t>C693, C694</t>
  </si>
  <si>
    <r>
      <t xml:space="preserve">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</si>
  <si>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9510-9512,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</si>
  <si>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9510-9513,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</si>
  <si>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8800-8920, 9120-9150,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</si>
  <si>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8800-8921, 9120-9150,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</si>
  <si>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8260-8573, </t>
    </r>
    <r>
      <rPr>
        <b/>
        <sz val="10"/>
        <color theme="1"/>
        <rFont val="Calibri"/>
        <family val="2"/>
        <scheme val="minor"/>
      </rPr>
      <t>9490-9500</t>
    </r>
  </si>
  <si>
    <t xml:space="preserve">  Number of registrations, 2016</t>
  </si>
  <si>
    <t xml:space="preserve">  Number of registrations (P), 2016</t>
  </si>
  <si>
    <t>NI figures not included</t>
  </si>
  <si>
    <t>NA</t>
  </si>
  <si>
    <t>Country average (population)</t>
  </si>
  <si>
    <t>Country average (country)</t>
  </si>
  <si>
    <r>
      <t>Diagnosing Hospital Known:</t>
    </r>
    <r>
      <rPr>
        <sz val="11"/>
        <color theme="1"/>
        <rFont val="Arial"/>
        <family val="2"/>
      </rPr>
      <t xml:space="preserve"> Percentage (%) of all cancers (C00-C97 ex. C44) registered with an organisation of diagnosis</t>
    </r>
  </si>
  <si>
    <r>
      <t xml:space="preserve">Microscopically Verified: </t>
    </r>
    <r>
      <rPr>
        <sz val="11"/>
        <color theme="1"/>
        <rFont val="Arial"/>
        <family val="2"/>
      </rPr>
      <t>Percentage (%) of all cancers (C00-C97 ex. C44) that are microscopically verified</t>
    </r>
  </si>
  <si>
    <r>
      <t xml:space="preserve">Non Specific Codes: </t>
    </r>
    <r>
      <rPr>
        <sz val="11"/>
        <color theme="1"/>
        <rFont val="Arial"/>
        <family val="2"/>
      </rPr>
      <t>Percentage (%) of all cancers (C00-C97 ex. C44) that are microscopically verified with non specific morphology codes</t>
    </r>
  </si>
  <si>
    <r>
      <rPr>
        <b/>
        <sz val="11"/>
        <color theme="1"/>
        <rFont val="Arial"/>
        <family val="2"/>
      </rPr>
      <t xml:space="preserve">Grade: </t>
    </r>
    <r>
      <rPr>
        <sz val="11"/>
        <color theme="1"/>
        <rFont val="Arial"/>
        <family val="2"/>
      </rPr>
      <t>Percentage (%) of all cancers (C00-C97 ex. C44) registered with a known grade</t>
    </r>
  </si>
  <si>
    <r>
      <t>Treatment:</t>
    </r>
    <r>
      <rPr>
        <sz val="11"/>
        <color theme="1"/>
        <rFont val="Arial"/>
        <family val="2"/>
      </rPr>
      <t xml:space="preserve"> Percentage (%) of all cancers (C00-C97 ex. C44) registered with any treatment</t>
    </r>
  </si>
  <si>
    <t>*** not mandatory to provide data</t>
  </si>
  <si>
    <t>Melanoma of skin</t>
  </si>
  <si>
    <t>2016 (from Previous PI)</t>
  </si>
  <si>
    <t>No. of 2017 not-finalised cases</t>
  </si>
  <si>
    <t>No. of 2017 full cases</t>
  </si>
  <si>
    <t>Completeness - demographic and diagnostic details</t>
  </si>
  <si>
    <t>Breast cancer - % screen detected for ages 50-64 (data 2017)</t>
  </si>
  <si>
    <t>Breast cancer - % screen detected for ages 50-64 (last year, 2016)</t>
  </si>
  <si>
    <t>Breast cancer - % with full screening history for ages 50-64 (data 2017)</t>
  </si>
  <si>
    <t>Breast cancer - % with full screening history for ages 50-64 (last year, 2016)</t>
  </si>
  <si>
    <t>Cervical cancer - % screen detected for ages 25-60 (data 2017)</t>
  </si>
  <si>
    <t>Cervical cancer - % screen detected for ages 25-60 (last year, 2016)</t>
  </si>
  <si>
    <t>Cervical cancer - % with full screening history for ages 25-60 (data 2017)</t>
  </si>
  <si>
    <t>Cervical cancer - % with full screening history for ages 25-60 (last year, 2016)</t>
  </si>
  <si>
    <t>Bowel cancer - % screen detected for ages 60-69 (data 2017)</t>
  </si>
  <si>
    <t>Bowel cancer - % screen detected for ages 60-69 (last year, 2016)</t>
  </si>
  <si>
    <t>Bowel cancer - % with full screening history for ages 60-69 (data 2017)</t>
  </si>
  <si>
    <t>Bowel cancer - % with full screening history for ages 60-69 (last year, 2016)</t>
  </si>
  <si>
    <t>% of all stage 1 cancer patients who received any treatment</t>
  </si>
  <si>
    <t>Breast cancer - % screen detected for ages 50-64 (data 2015)</t>
  </si>
  <si>
    <t>Breast cancer - % screen detected for ages 50-64 (last year, 2014)</t>
  </si>
  <si>
    <t>Breast cancer - % with full screening history for ages 50-64 (data 2015)</t>
  </si>
  <si>
    <t>Breast cancer - % with full screening history for ages 50-64 (last year, 2014)</t>
  </si>
  <si>
    <t>Cervical cancer - % screen detected for ages 25-60 (data 2015)</t>
  </si>
  <si>
    <t>Cervical cancer - % screen detected for ages 25-60 (last year, 2014)</t>
  </si>
  <si>
    <t>Cervical cancer - % with full screening history for ages 25-60 (data 2015)</t>
  </si>
  <si>
    <t>Cervical cancer - % with full screening history for ages 25-60 (last year, 2014)</t>
  </si>
  <si>
    <t>Bowel cancer - % screen detected for ages 60-69 (data 2015)</t>
  </si>
  <si>
    <t>Bowel cancer - % screen detected for ages 60-69 (last year, 2014)</t>
  </si>
  <si>
    <t>Bowel cancer - % with full screening history for ages 60-69 (data 2015)</t>
  </si>
  <si>
    <t>Bowel cancer - % with full screening history for ages 60-69 (last year, 2014)</t>
  </si>
  <si>
    <t>UK average</t>
  </si>
  <si>
    <t>WALES</t>
  </si>
  <si>
    <t xml:space="preserve">  Number of registrations, 2017</t>
  </si>
  <si>
    <t>156445 (0.4%)</t>
  </si>
  <si>
    <t>1642 (-6%)</t>
  </si>
  <si>
    <t>28808 (1.3%)</t>
  </si>
  <si>
    <t>91962 (0.9%)</t>
  </si>
  <si>
    <t>34033 (-1.2%)</t>
  </si>
  <si>
    <t>250123 (0.5%)</t>
  </si>
  <si>
    <t>16034 (1.2%)</t>
  </si>
  <si>
    <t>6856 (2.3%)</t>
  </si>
  <si>
    <t>20654 (0.8%)</t>
  </si>
  <si>
    <t>8659 (-0.5%)</t>
  </si>
  <si>
    <t>8579 (3.7%)</t>
  </si>
  <si>
    <t>20333 (-1.1%)</t>
  </si>
  <si>
    <t>6971 (3.6%)</t>
  </si>
  <si>
    <t>319 (0.5%)</t>
  </si>
  <si>
    <t>41201 (0.4%)</t>
  </si>
  <si>
    <t>6566 (-2.5%)</t>
  </si>
  <si>
    <t>6327 (0.9%)</t>
  </si>
  <si>
    <t>2758 (2.7%)</t>
  </si>
  <si>
    <t>1030 (5.6%)</t>
  </si>
  <si>
    <t>3314 (-5.6%)</t>
  </si>
  <si>
    <t>6844 (-1.7%)</t>
  </si>
  <si>
    <t>35 (59.1%)</t>
  </si>
  <si>
    <t>22168 (0.5%)</t>
  </si>
  <si>
    <t>947 (9.9%)</t>
  </si>
  <si>
    <t>51503 (-1.7%)</t>
  </si>
  <si>
    <t>19025 (7.7%)</t>
  </si>
  <si>
    <t>149243 (0.3%)</t>
  </si>
  <si>
    <t>1527 (-7.9%)</t>
  </si>
  <si>
    <t>43046 (1.1%)</t>
  </si>
  <si>
    <t>71136 (1.4%)</t>
  </si>
  <si>
    <t>33534 (-2.6%)</t>
  </si>
  <si>
    <t>248485 (-0.9%)</t>
  </si>
  <si>
    <t>11868 (0.5%)</t>
  </si>
  <si>
    <t>3090 (3.1%)</t>
  </si>
  <si>
    <t>16870 (-0.9%)</t>
  </si>
  <si>
    <t>4053 (-4.9%)</t>
  </si>
  <si>
    <t>7072 (1.7%)</t>
  </si>
  <si>
    <t>18573 (3.6%)</t>
  </si>
  <si>
    <t>6769 (0.9%)</t>
  </si>
  <si>
    <t>45790 (-0.4%)</t>
  </si>
  <si>
    <t>2591 (0.3%)</t>
  </si>
  <si>
    <t>15435 (-0.1%)</t>
  </si>
  <si>
    <t>4020 (-0.1%)</t>
  </si>
  <si>
    <t>2359 (0.5%)</t>
  </si>
  <si>
    <t>2011 (-0.5%)</t>
  </si>
  <si>
    <t>2469 (4.5%)</t>
  </si>
  <si>
    <t>3578 (-4.7%)</t>
  </si>
  <si>
    <t>2695 (0.8%)</t>
  </si>
  <si>
    <t>7014 (2.6%)</t>
  </si>
  <si>
    <t>20978 (-14%)</t>
  </si>
  <si>
    <t>16408 (4.6%)</t>
  </si>
  <si>
    <t>626 (7.9%)</t>
  </si>
  <si>
    <t>43270 (-2%)</t>
  </si>
  <si>
    <t>10946 (5.8%)</t>
  </si>
  <si>
    <t xml:space="preserve">  Number of registrations (P), 2017</t>
  </si>
  <si>
    <t>305688 (0.3%)</t>
  </si>
  <si>
    <t>3169 (-6.9%)</t>
  </si>
  <si>
    <t>71854 (1.2%)</t>
  </si>
  <si>
    <t>163098 (1.1%)</t>
  </si>
  <si>
    <t>67567 (-1.9%)</t>
  </si>
  <si>
    <t>498608 (-0.2%)</t>
  </si>
  <si>
    <t>27902 (0.9%)</t>
  </si>
  <si>
    <t>9946 (2.5%)</t>
  </si>
  <si>
    <t>37524 (0%)</t>
  </si>
  <si>
    <t>12712 (-2%)</t>
  </si>
  <si>
    <t>15651 (2.8%)</t>
  </si>
  <si>
    <t>38906 (1.1%)</t>
  </si>
  <si>
    <t>13740 (2.3%)</t>
  </si>
  <si>
    <t>46109 (-0.4%)</t>
  </si>
  <si>
    <t>10586 (-1.6%)</t>
  </si>
  <si>
    <t>8686 (0.8%)</t>
  </si>
  <si>
    <t>4769 (1.3%)</t>
  </si>
  <si>
    <t>3499 (4.8%)</t>
  </si>
  <si>
    <t>6892 (-5.1%)</t>
  </si>
  <si>
    <t>9539 (-1%)</t>
  </si>
  <si>
    <t>7049 (2.8%)</t>
  </si>
  <si>
    <t>38576 (2.2%)</t>
  </si>
  <si>
    <t>1573 (9.1%)</t>
  </si>
  <si>
    <t>94773 (-1.8%)</t>
  </si>
  <si>
    <t>29971 (7%)</t>
  </si>
  <si>
    <t>10136 (0.4%)</t>
  </si>
  <si>
    <t>81 (-15.6%)</t>
  </si>
  <si>
    <t>1705 (3.8%)</t>
  </si>
  <si>
    <t>6202 (1.1%)</t>
  </si>
  <si>
    <t>2148 (-3.3%)</t>
  </si>
  <si>
    <t>17684 (22.4%)</t>
  </si>
  <si>
    <t>874 (-11%)</t>
  </si>
  <si>
    <t>503 (4.4%)</t>
  </si>
  <si>
    <t>1436 (0.9%)</t>
  </si>
  <si>
    <t>588 (-1.4%)</t>
  </si>
  <si>
    <t>526 (-1%)</t>
  </si>
  <si>
    <t>1312 (-2.2%)</t>
  </si>
  <si>
    <t>447 (8%)</t>
  </si>
  <si>
    <t>21 (43.2%)</t>
  </si>
  <si>
    <t>2782 (6.1%)</t>
  </si>
  <si>
    <t>371 (-1.1%)</t>
  </si>
  <si>
    <t>392 (-7%)</t>
  </si>
  <si>
    <t>164 (-1.4%)</t>
  </si>
  <si>
    <t>40 (-10.4%)</t>
  </si>
  <si>
    <t>276 (11.4%)</t>
  </si>
  <si>
    <t>404 (-6.2%)</t>
  </si>
  <si>
    <t>3 (350%)</t>
  </si>
  <si>
    <t>1433 (-13.6%)</t>
  </si>
  <si>
    <t>69 (-57.8%)</t>
  </si>
  <si>
    <t>4526 (236.9%)</t>
  </si>
  <si>
    <t>1517 (27.4%)</t>
  </si>
  <si>
    <t>9378 (-1%)</t>
  </si>
  <si>
    <t>79 (-19.1%)</t>
  </si>
  <si>
    <t>2394 (-1.6%)</t>
  </si>
  <si>
    <t>4754 (0.9%)</t>
  </si>
  <si>
    <t>2151 (-3.9%)</t>
  </si>
  <si>
    <t>16631 (10%)</t>
  </si>
  <si>
    <t>642 (-13.7%)</t>
  </si>
  <si>
    <t>211 (6.6%)</t>
  </si>
  <si>
    <t>1058 (-2.2%)</t>
  </si>
  <si>
    <t>270 (-10.3%)</t>
  </si>
  <si>
    <t>442 (0.6%)</t>
  </si>
  <si>
    <t>1243 (8.2%)</t>
  </si>
  <si>
    <t>399 (1%)</t>
  </si>
  <si>
    <t>2833 (-2.5%)</t>
  </si>
  <si>
    <t>170 (7.1%)</t>
  </si>
  <si>
    <t>1010 (-2.8%)</t>
  </si>
  <si>
    <t>251 (13.1%)</t>
  </si>
  <si>
    <t>156 (-2.5%)</t>
  </si>
  <si>
    <t>130 (3.4%)</t>
  </si>
  <si>
    <t>96 (5.5%)</t>
  </si>
  <si>
    <t>301 (5.9%)</t>
  </si>
  <si>
    <t>166 (-9.1%)</t>
  </si>
  <si>
    <t>496 (31.7%)</t>
  </si>
  <si>
    <t>1213 (-35.2%)</t>
  </si>
  <si>
    <t>1205 (-17.5%)</t>
  </si>
  <si>
    <t>45 (-66.5%)</t>
  </si>
  <si>
    <t>3398 (203.5%)</t>
  </si>
  <si>
    <t>896 (33.3%)</t>
  </si>
  <si>
    <t>19514 (-0.3%)</t>
  </si>
  <si>
    <t>160 (-17.4%)</t>
  </si>
  <si>
    <t>4099 (0.6%)</t>
  </si>
  <si>
    <t>10956 (1%)</t>
  </si>
  <si>
    <t>4299 (-3.6%)</t>
  </si>
  <si>
    <t>34315 (16.1%)</t>
  </si>
  <si>
    <t>1516 (-12.1%)</t>
  </si>
  <si>
    <t>714 (5%)</t>
  </si>
  <si>
    <t>2494 (-0.5%)</t>
  </si>
  <si>
    <t>858 (-4.4%)</t>
  </si>
  <si>
    <t>968 (-0.3%)</t>
  </si>
  <si>
    <t>2555 (2.6%)</t>
  </si>
  <si>
    <t>846 (4.6%)</t>
  </si>
  <si>
    <t>2854 (-2.3%)</t>
  </si>
  <si>
    <t>622 (4.2%)</t>
  </si>
  <si>
    <t>548 (-5.7%)</t>
  </si>
  <si>
    <t>294 (0.7%)</t>
  </si>
  <si>
    <t>136 (0.2%)</t>
  </si>
  <si>
    <t>577 (8.5%)</t>
  </si>
  <si>
    <t>570 (-7.1%)</t>
  </si>
  <si>
    <t>499 (32.2%)</t>
  </si>
  <si>
    <t>2638 (-15.4%)</t>
  </si>
  <si>
    <t>114 (-61.7%)</t>
  </si>
  <si>
    <t>7924 (221.7%)</t>
  </si>
  <si>
    <t>2413 (29.5%)</t>
  </si>
  <si>
    <t>4777 (1.3%)</t>
  </si>
  <si>
    <t>60 (6.5%)</t>
  </si>
  <si>
    <t>1002 (6.7%)</t>
  </si>
  <si>
    <t>2820 (0.8%)</t>
  </si>
  <si>
    <t>895 (-3.1%)</t>
  </si>
  <si>
    <t>8507 (0.6%)</t>
  </si>
  <si>
    <t>497 (10%)</t>
  </si>
  <si>
    <t>236 (0.9%)</t>
  </si>
  <si>
    <t>670 (-2.5%)</t>
  </si>
  <si>
    <t>287 (0.5%)</t>
  </si>
  <si>
    <t>263 (3%)</t>
  </si>
  <si>
    <t>693 (2.8%)</t>
  </si>
  <si>
    <t>149 (-18.7%)</t>
  </si>
  <si>
    <t>19 (96.6%)</t>
  </si>
  <si>
    <t>1137 (-2.2%)</t>
  </si>
  <si>
    <t>248 (10.4%)</t>
  </si>
  <si>
    <t>168 (12%)</t>
  </si>
  <si>
    <t>79 (-9.2%)</t>
  </si>
  <si>
    <t>39 (44.4%)</t>
  </si>
  <si>
    <t>86 (-5.5%)</t>
  </si>
  <si>
    <t>206 (5.8%)</t>
  </si>
  <si>
    <t>1 (-25%)</t>
  </si>
  <si>
    <t>1514 (-5.7%)</t>
  </si>
  <si>
    <t>36 (30.1%)</t>
  </si>
  <si>
    <t>1493 (1.8%)</t>
  </si>
  <si>
    <t>686 (7.2%)</t>
  </si>
  <si>
    <t>4744 (-0.1%)</t>
  </si>
  <si>
    <t>56 (1.2%)</t>
  </si>
  <si>
    <t>1465 (1.8%)</t>
  </si>
  <si>
    <t>2248 (0%)</t>
  </si>
  <si>
    <t>975 (-3%)</t>
  </si>
  <si>
    <t>8634 (-3.8%)</t>
  </si>
  <si>
    <t>350 (-3.8%)</t>
  </si>
  <si>
    <t>106 (10.4%)</t>
  </si>
  <si>
    <t>577 (3.7%)</t>
  </si>
  <si>
    <t>128 (-16.9%)</t>
  </si>
  <si>
    <t>206 (-11.8%)</t>
  </si>
  <si>
    <t>597 (-5.7%)</t>
  </si>
  <si>
    <t>195 (-4.3%)</t>
  </si>
  <si>
    <t>1478 (5.4%)</t>
  </si>
  <si>
    <t>66 (-19.2%)</t>
  </si>
  <si>
    <t>503 (-1.8%)</t>
  </si>
  <si>
    <t>139 (10.6%)</t>
  </si>
  <si>
    <t>63 (-2.6%)</t>
  </si>
  <si>
    <t>70 (21.4%)</t>
  </si>
  <si>
    <t>103 (53.7%)</t>
  </si>
  <si>
    <t>83 (-17.8%)</t>
  </si>
  <si>
    <t>80 (-15.2%)</t>
  </si>
  <si>
    <t>245 (11.5%)</t>
  </si>
  <si>
    <t>787 (-27.9%)</t>
  </si>
  <si>
    <t>1268 (-6.7%)</t>
  </si>
  <si>
    <t>24 (12.5%)</t>
  </si>
  <si>
    <t>1181 (0.8%)</t>
  </si>
  <si>
    <t>385 (4.8%)</t>
  </si>
  <si>
    <t>9521 (0.6%)</t>
  </si>
  <si>
    <t>116 (3.9%)</t>
  </si>
  <si>
    <t>2467 (3.7%)</t>
  </si>
  <si>
    <t>5068 (0.5%)</t>
  </si>
  <si>
    <t>1870 (-3.1%)</t>
  </si>
  <si>
    <t>17141 (-1.7%)</t>
  </si>
  <si>
    <t>847 (3.8%)</t>
  </si>
  <si>
    <t>342 (3.6%)</t>
  </si>
  <si>
    <t>1247 (0.3%)</t>
  </si>
  <si>
    <t>415 (-5.6%)</t>
  </si>
  <si>
    <t>469 (-4.1%)</t>
  </si>
  <si>
    <t>1290 (-1.3%)</t>
  </si>
  <si>
    <t>344 (-11.1%)</t>
  </si>
  <si>
    <t>1497 (6%)</t>
  </si>
  <si>
    <t>387 (10.5%)</t>
  </si>
  <si>
    <t>231 (7.6%)</t>
  </si>
  <si>
    <t>149 (3%)</t>
  </si>
  <si>
    <t>142 (51.1%)</t>
  </si>
  <si>
    <t>169 (-12%)</t>
  </si>
  <si>
    <t>286 (-1%)</t>
  </si>
  <si>
    <t>246 (11.3%)</t>
  </si>
  <si>
    <t>2782 (-6.2%)</t>
  </si>
  <si>
    <t>60 (22.4%)</t>
  </si>
  <si>
    <t>2674 (1.4%)</t>
  </si>
  <si>
    <t>1071 (6.4%)</t>
  </si>
  <si>
    <t>Not 100% as demonimator is all invasive cancers rather than stageable invasive cancers</t>
  </si>
  <si>
    <t>Statistically significant difference in 2017 compared to 2014-2016</t>
  </si>
  <si>
    <t>No statistical significant difference in 2017 compared to 2014-2016</t>
  </si>
  <si>
    <t>Percentage (%) of death certificate only cases (persons) for 2017</t>
  </si>
  <si>
    <t>Scotland figures not included</t>
  </si>
  <si>
    <t>Scotland not included</t>
  </si>
  <si>
    <r>
      <t>Stability:</t>
    </r>
    <r>
      <rPr>
        <sz val="11"/>
        <color theme="1"/>
        <rFont val="Arial"/>
        <family val="2"/>
      </rPr>
      <t xml:space="preserve"> Percentage change (%) for all cancers (C00-C97 ex. C44) in 2017 compared with 2014-2016</t>
    </r>
    <r>
      <rPr>
        <vertAlign val="superscript"/>
        <sz val="11"/>
        <color theme="1"/>
        <rFont val="Arial"/>
        <family val="2"/>
      </rPr>
      <t>1</t>
    </r>
  </si>
  <si>
    <t>1. Data for Wales is for 2016 throughout unless otherwise specified (here 2016 compared with 2013-2015)</t>
  </si>
  <si>
    <r>
      <t>Wales</t>
    </r>
    <r>
      <rPr>
        <b/>
        <vertAlign val="superscript"/>
        <sz val="16"/>
        <rFont val="Arial"/>
        <family val="2"/>
      </rPr>
      <t>1</t>
    </r>
  </si>
  <si>
    <t>1. Data for Wales is on the preceding year.</t>
  </si>
  <si>
    <r>
      <rPr>
        <b/>
        <sz val="11"/>
        <color theme="1"/>
        <rFont val="Arial"/>
        <family val="2"/>
      </rPr>
      <t>Staging:</t>
    </r>
    <r>
      <rPr>
        <sz val="11"/>
        <color theme="1"/>
        <rFont val="Arial"/>
        <family val="2"/>
      </rPr>
      <t xml:space="preserve">  Proportion (%) of all cases (C00-C97 ex. C44) with valid known stage registered out of all 2017 registered cancers (C00-C97 ex. C44)</t>
    </r>
    <r>
      <rPr>
        <vertAlign val="superscript"/>
        <sz val="11"/>
        <color theme="1"/>
        <rFont val="Arial"/>
        <family val="2"/>
      </rPr>
      <t>2</t>
    </r>
  </si>
  <si>
    <r>
      <t xml:space="preserve">Average of Core Patient Information Complete: </t>
    </r>
    <r>
      <rPr>
        <sz val="11"/>
        <color theme="1"/>
        <rFont val="Arial"/>
        <family val="2"/>
      </rPr>
      <t>Average percentage (%) of all cancers (C00-C97 ex. C44) registered with demographic information</t>
    </r>
    <r>
      <rPr>
        <vertAlign val="superscript"/>
        <sz val="11"/>
        <color theme="1"/>
        <rFont val="Arial"/>
        <family val="2"/>
      </rPr>
      <t>3</t>
    </r>
  </si>
  <si>
    <r>
      <t xml:space="preserve">Average of Core Tumour Information Complete: </t>
    </r>
    <r>
      <rPr>
        <sz val="11"/>
        <color theme="1"/>
        <rFont val="Arial"/>
        <family val="2"/>
      </rPr>
      <t>Average percentage (%) of all cancers (C00-C97 ex. C44) registered with tumour information</t>
    </r>
    <r>
      <rPr>
        <vertAlign val="superscript"/>
        <sz val="11"/>
        <color theme="1"/>
        <rFont val="Arial"/>
        <family val="2"/>
      </rPr>
      <t>4</t>
    </r>
  </si>
  <si>
    <r>
      <t>Death Certificate Only (DCO) Rates:</t>
    </r>
    <r>
      <rPr>
        <sz val="11"/>
        <color theme="1"/>
        <rFont val="Arial"/>
        <family val="2"/>
      </rPr>
      <t xml:space="preserve"> Percentage (%) of all cancers (C00-C97 ex. C44) registered as a DCO</t>
    </r>
    <r>
      <rPr>
        <vertAlign val="superscript"/>
        <sz val="11"/>
        <color theme="1"/>
        <rFont val="Arial"/>
        <family val="2"/>
      </rPr>
      <t>5</t>
    </r>
  </si>
  <si>
    <r>
      <t>Zero Day Survivors:</t>
    </r>
    <r>
      <rPr>
        <sz val="11"/>
        <color theme="1"/>
        <rFont val="Arial"/>
        <family val="2"/>
      </rPr>
      <t xml:space="preserve"> Percentage (%) of all cancers (C00-C97 ex. C44) registered with the date of death equals the date of diagnosis</t>
    </r>
    <r>
      <rPr>
        <vertAlign val="superscript"/>
        <sz val="11"/>
        <color theme="1"/>
        <rFont val="Arial"/>
        <family val="2"/>
      </rPr>
      <t>5</t>
    </r>
  </si>
  <si>
    <r>
      <t xml:space="preserve">Breast Screening Data: </t>
    </r>
    <r>
      <rPr>
        <sz val="11"/>
        <color theme="1"/>
        <rFont val="Arial"/>
        <family val="2"/>
      </rPr>
      <t>Percentage of breast cancer (C50) cases from 2016 screen detected for ages 50-64</t>
    </r>
    <r>
      <rPr>
        <vertAlign val="superscript"/>
        <sz val="11"/>
        <color theme="1"/>
        <rFont val="Arial"/>
        <family val="2"/>
      </rPr>
      <t>6</t>
    </r>
  </si>
  <si>
    <r>
      <t xml:space="preserve">Cervical Screening Data: </t>
    </r>
    <r>
      <rPr>
        <sz val="11"/>
        <color theme="1"/>
        <rFont val="Arial"/>
        <family val="2"/>
      </rPr>
      <t>Percentage of cervical cancer (C53) cases from 2016 screen detected for ages 25-60</t>
    </r>
    <r>
      <rPr>
        <vertAlign val="superscript"/>
        <sz val="11"/>
        <color theme="1"/>
        <rFont val="Arial"/>
        <family val="2"/>
      </rPr>
      <t>6</t>
    </r>
  </si>
  <si>
    <r>
      <t xml:space="preserve">Bowel Screening Data: </t>
    </r>
    <r>
      <rPr>
        <sz val="11"/>
        <color theme="1"/>
        <rFont val="Arial"/>
        <family val="2"/>
      </rPr>
      <t>Percentage of bowel cancer (C18-C20) cases from 2016 screen detected for ages 60-69</t>
    </r>
    <r>
      <rPr>
        <vertAlign val="superscript"/>
        <sz val="11"/>
        <color theme="1"/>
        <rFont val="Arial"/>
        <family val="2"/>
      </rPr>
      <t>6</t>
    </r>
  </si>
  <si>
    <t>2. Staging target: &gt; 70%</t>
  </si>
  <si>
    <t>3. Core Patient information includes name, address, postcode, sex, date of birth, ethnicity, date of death, unique health identifier</t>
  </si>
  <si>
    <t>4. Core Tumour information includes date of diagnosis, site of primary growth, type of growth, behaviour of growth, basis of diagnosis, hospital of diagnosis</t>
  </si>
  <si>
    <t>5. DCO and zero survivor rate targets: &lt;2%</t>
  </si>
  <si>
    <t>NI &amp; Wales figures not included</t>
  </si>
  <si>
    <t>Northern Ireland not included</t>
  </si>
  <si>
    <t>6. Screening data for Wales is for 2015</t>
  </si>
  <si>
    <t>Mortality : Incidence ratios (2017)</t>
  </si>
  <si>
    <t>UK Average</t>
  </si>
  <si>
    <r>
      <t xml:space="preserve">Registry Creep:  </t>
    </r>
    <r>
      <rPr>
        <sz val="11"/>
        <color theme="1"/>
        <rFont val="Arial"/>
        <family val="2"/>
      </rPr>
      <t>Percentage (%) for all cancers (C00-C97 ex. C44) of 2016 registrations between 02/02/2019 to 01/03/2019  compared with registrations at 31/01/2018</t>
    </r>
    <r>
      <rPr>
        <vertAlign val="superscript"/>
        <sz val="11"/>
        <color theme="1"/>
        <rFont val="Arial"/>
        <family val="2"/>
      </rPr>
      <t>7</t>
    </r>
    <r>
      <rPr>
        <sz val="11"/>
        <color theme="1"/>
        <rFont val="Arial"/>
        <family val="2"/>
      </rPr>
      <t>.</t>
    </r>
  </si>
  <si>
    <t>7. England &amp; Wales 02/02/2019, Scotland 01/03/2019 &amp; Northern Ireland 28/02/2019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</si>
</sst>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</numFmts>
  <fonts count="90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  <charset val="1"/>
    </font>
    <font>
      <sz val="9"/>
      <color indexed="8"/>
      <name val="Arial"/>
      <family val="2"/>
    </font>
    <font>
      <b/>
      <u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sz val="11"/>
      <color indexed="2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i/>
      <sz val="11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2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b/>
      <i/>
      <sz val="10"/>
      <name val="Arial"/>
      <family val="2"/>
    </font>
    <font>
      <b/>
      <i/>
      <sz val="10"/>
      <color theme="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u/>
      <sz val="20"/>
      <color theme="0"/>
      <name val="Arial"/>
      <family val="2"/>
    </font>
    <font>
      <b/>
      <u/>
      <sz val="16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u/>
      <sz val="22"/>
      <color theme="0"/>
      <name val="Arial"/>
      <family val="2"/>
    </font>
    <font>
      <b/>
      <u/>
      <sz val="16"/>
      <color theme="1"/>
      <name val="Arial"/>
      <family val="2"/>
    </font>
    <font>
      <i/>
      <sz val="10"/>
      <name val="Arial"/>
      <family val="2"/>
    </font>
    <font>
      <b/>
      <sz val="12"/>
      <color rgb="FFFF0000"/>
      <name val="Arial"/>
      <family val="2"/>
    </font>
    <font>
      <u/>
      <sz val="22"/>
      <color theme="1"/>
      <name val="Arial"/>
      <family val="2"/>
    </font>
    <font>
      <b/>
      <sz val="10"/>
      <color rgb="FFFF0000"/>
      <name val="Arial"/>
      <family val="2"/>
    </font>
    <font>
      <i/>
      <sz val="11"/>
      <color theme="1"/>
      <name val="Arial"/>
      <family val="2"/>
    </font>
    <font>
      <b/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trike/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0"/>
      <color rgb="FFFF0000"/>
      <name val="Arial"/>
      <family val="2"/>
    </font>
    <font>
      <vertAlign val="superscript"/>
      <sz val="11"/>
      <color theme="1"/>
      <name val="Arial"/>
      <family val="2"/>
    </font>
    <font>
      <b/>
      <vertAlign val="superscript"/>
      <sz val="16"/>
      <name val="Arial"/>
      <family val="2"/>
    </font>
    <font>
      <i/>
      <sz val="10"/>
      <color rgb="FFFF0000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</fills>
  <borders count="8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</borders>
  <cellStyleXfs count="28">
    <xf numFmtId="0" fontId="0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7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44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0" fillId="25" borderId="0" applyNumberFormat="0" applyBorder="0" applyAlignment="0" applyProtection="0"/>
    <xf numFmtId="0" fontId="81" fillId="26" borderId="0" applyNumberFormat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786">
    <xf numFmtId="0" fontId="0" fillId="0" borderId="0" xfId="0"/>
    <xf numFmtId="0" fontId="6" fillId="3" borderId="28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right"/>
    </xf>
    <xf numFmtId="0" fontId="7" fillId="0" borderId="16" xfId="0" applyFont="1" applyFill="1" applyBorder="1" applyAlignment="1">
      <alignment horizontal="right"/>
    </xf>
    <xf numFmtId="0" fontId="7" fillId="0" borderId="50" xfId="0" applyFont="1" applyFill="1" applyBorder="1" applyAlignment="1">
      <alignment horizontal="right"/>
    </xf>
    <xf numFmtId="0" fontId="7" fillId="0" borderId="24" xfId="0" applyFont="1" applyFill="1" applyBorder="1" applyAlignment="1">
      <alignment horizontal="right"/>
    </xf>
    <xf numFmtId="164" fontId="6" fillId="0" borderId="41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10" fillId="0" borderId="36" xfId="0" applyFont="1" applyBorder="1" applyAlignment="1" applyProtection="1">
      <alignment horizontal="right"/>
      <protection locked="0"/>
    </xf>
    <xf numFmtId="0" fontId="10" fillId="0" borderId="10" xfId="0" applyFont="1" applyBorder="1" applyAlignment="1" applyProtection="1">
      <alignment horizontal="right"/>
      <protection locked="0"/>
    </xf>
    <xf numFmtId="0" fontId="16" fillId="0" borderId="0" xfId="6" applyFont="1" applyBorder="1"/>
    <xf numFmtId="0" fontId="14" fillId="0" borderId="0" xfId="6" applyFont="1" applyBorder="1"/>
    <xf numFmtId="0" fontId="17" fillId="0" borderId="0" xfId="6" applyFont="1" applyFill="1"/>
    <xf numFmtId="0" fontId="14" fillId="0" borderId="0" xfId="6" applyFont="1"/>
    <xf numFmtId="0" fontId="3" fillId="10" borderId="11" xfId="6" applyFont="1" applyFill="1" applyBorder="1" applyAlignment="1">
      <alignment horizontal="center" vertical="center"/>
    </xf>
    <xf numFmtId="0" fontId="3" fillId="10" borderId="11" xfId="6" applyFont="1" applyFill="1" applyBorder="1" applyAlignment="1">
      <alignment horizontal="centerContinuous" vertical="center"/>
    </xf>
    <xf numFmtId="0" fontId="5" fillId="10" borderId="51" xfId="6" applyFont="1" applyFill="1" applyBorder="1" applyAlignment="1">
      <alignment horizontal="centerContinuous"/>
    </xf>
    <xf numFmtId="0" fontId="5" fillId="10" borderId="20" xfId="6" applyFont="1" applyFill="1" applyBorder="1"/>
    <xf numFmtId="0" fontId="3" fillId="10" borderId="20" xfId="6" applyFont="1" applyFill="1" applyBorder="1" applyAlignment="1">
      <alignment horizontal="center" vertical="center"/>
    </xf>
    <xf numFmtId="0" fontId="3" fillId="10" borderId="61" xfId="6" applyFont="1" applyFill="1" applyBorder="1" applyAlignment="1">
      <alignment horizontal="centerContinuous" vertical="center" wrapText="1"/>
    </xf>
    <xf numFmtId="0" fontId="3" fillId="10" borderId="19" xfId="6" applyFont="1" applyFill="1" applyBorder="1" applyAlignment="1">
      <alignment horizontal="centerContinuous" vertical="center"/>
    </xf>
    <xf numFmtId="0" fontId="3" fillId="10" borderId="61" xfId="6" applyFont="1" applyFill="1" applyBorder="1" applyAlignment="1">
      <alignment horizontal="centerContinuous" vertical="center"/>
    </xf>
    <xf numFmtId="0" fontId="5" fillId="10" borderId="53" xfId="6" applyFont="1" applyFill="1" applyBorder="1"/>
    <xf numFmtId="0" fontId="3" fillId="10" borderId="53" xfId="6" applyFont="1" applyFill="1" applyBorder="1" applyAlignment="1">
      <alignment horizontal="center" vertical="center"/>
    </xf>
    <xf numFmtId="0" fontId="3" fillId="10" borderId="53" xfId="6" applyFont="1" applyFill="1" applyBorder="1" applyAlignment="1">
      <alignment horizontal="center" vertical="center" wrapText="1"/>
    </xf>
    <xf numFmtId="0" fontId="3" fillId="10" borderId="0" xfId="6" applyFont="1" applyFill="1" applyBorder="1" applyAlignment="1">
      <alignment horizontal="centerContinuous" vertical="center" wrapText="1"/>
    </xf>
    <xf numFmtId="0" fontId="3" fillId="10" borderId="59" xfId="6" applyFont="1" applyFill="1" applyBorder="1" applyAlignment="1">
      <alignment horizontal="centerContinuous" vertical="center"/>
    </xf>
    <xf numFmtId="0" fontId="3" fillId="10" borderId="0" xfId="6" applyFont="1" applyFill="1" applyBorder="1" applyAlignment="1">
      <alignment horizontal="centerContinuous" vertical="center"/>
    </xf>
    <xf numFmtId="0" fontId="3" fillId="10" borderId="36" xfId="6" applyFont="1" applyFill="1" applyBorder="1" applyAlignment="1">
      <alignment horizontal="center" vertical="center"/>
    </xf>
    <xf numFmtId="0" fontId="3" fillId="10" borderId="36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/>
    </xf>
    <xf numFmtId="0" fontId="15" fillId="7" borderId="11" xfId="6" applyFont="1" applyFill="1" applyBorder="1" applyAlignment="1">
      <alignment wrapText="1"/>
    </xf>
    <xf numFmtId="0" fontId="14" fillId="7" borderId="51" xfId="6" applyFont="1" applyFill="1" applyBorder="1" applyAlignment="1">
      <alignment horizontal="right"/>
    </xf>
    <xf numFmtId="0" fontId="14" fillId="0" borderId="20" xfId="6" applyFont="1" applyBorder="1" applyAlignment="1"/>
    <xf numFmtId="164" fontId="18" fillId="0" borderId="10" xfId="6" applyNumberFormat="1" applyFont="1" applyBorder="1" applyAlignment="1">
      <alignment horizontal="right"/>
    </xf>
    <xf numFmtId="0" fontId="18" fillId="5" borderId="20" xfId="6" applyFont="1" applyFill="1" applyBorder="1" applyAlignment="1" applyProtection="1">
      <alignment horizontal="right"/>
      <protection locked="0"/>
    </xf>
    <xf numFmtId="0" fontId="14" fillId="0" borderId="10" xfId="6" applyFont="1" applyBorder="1" applyAlignment="1">
      <alignment horizontal="right"/>
    </xf>
    <xf numFmtId="0" fontId="14" fillId="0" borderId="10" xfId="6" applyNumberFormat="1" applyFont="1" applyBorder="1"/>
    <xf numFmtId="2" fontId="18" fillId="5" borderId="10" xfId="6" applyNumberFormat="1" applyFont="1" applyFill="1" applyBorder="1" applyAlignment="1" applyProtection="1">
      <alignment horizontal="right"/>
      <protection locked="0"/>
    </xf>
    <xf numFmtId="0" fontId="18" fillId="0" borderId="10" xfId="6" applyFont="1" applyBorder="1" applyAlignment="1"/>
    <xf numFmtId="0" fontId="18" fillId="0" borderId="10" xfId="6" applyFont="1" applyBorder="1" applyAlignment="1">
      <alignment horizontal="right"/>
    </xf>
    <xf numFmtId="0" fontId="18" fillId="5" borderId="10" xfId="6" applyFont="1" applyFill="1" applyBorder="1" applyAlignment="1">
      <alignment horizontal="right"/>
    </xf>
    <xf numFmtId="0" fontId="14" fillId="0" borderId="10" xfId="6" applyFont="1" applyBorder="1" applyAlignment="1"/>
    <xf numFmtId="0" fontId="18" fillId="5" borderId="10" xfId="6" applyFont="1" applyFill="1" applyBorder="1" applyAlignment="1" applyProtection="1">
      <alignment horizontal="right"/>
      <protection locked="0"/>
    </xf>
    <xf numFmtId="0" fontId="18" fillId="5" borderId="61" xfId="6" applyFont="1" applyFill="1" applyBorder="1" applyAlignment="1" applyProtection="1">
      <alignment horizontal="right"/>
      <protection locked="0"/>
    </xf>
    <xf numFmtId="0" fontId="14" fillId="0" borderId="53" xfId="6" applyFont="1" applyBorder="1" applyAlignment="1"/>
    <xf numFmtId="2" fontId="18" fillId="5" borderId="61" xfId="6" applyNumberFormat="1" applyFont="1" applyFill="1" applyBorder="1" applyAlignment="1" applyProtection="1">
      <alignment horizontal="right"/>
      <protection locked="0"/>
    </xf>
    <xf numFmtId="0" fontId="18" fillId="0" borderId="61" xfId="6" applyFont="1" applyBorder="1" applyAlignment="1">
      <alignment horizontal="right"/>
    </xf>
    <xf numFmtId="0" fontId="18" fillId="0" borderId="61" xfId="6" applyFont="1" applyFill="1" applyBorder="1" applyAlignment="1">
      <alignment horizontal="right"/>
    </xf>
    <xf numFmtId="0" fontId="18" fillId="0" borderId="10" xfId="6" applyFont="1" applyFill="1" applyBorder="1" applyAlignment="1">
      <alignment horizontal="right"/>
    </xf>
    <xf numFmtId="0" fontId="18" fillId="5" borderId="61" xfId="6" applyFont="1" applyFill="1" applyBorder="1" applyAlignment="1">
      <alignment horizontal="right"/>
    </xf>
    <xf numFmtId="0" fontId="15" fillId="7" borderId="57" xfId="6" applyFont="1" applyFill="1" applyBorder="1" applyAlignment="1">
      <alignment wrapText="1"/>
    </xf>
    <xf numFmtId="0" fontId="14" fillId="7" borderId="60" xfId="6" applyFont="1" applyFill="1" applyBorder="1" applyAlignment="1">
      <alignment horizontal="right"/>
    </xf>
    <xf numFmtId="0" fontId="14" fillId="0" borderId="36" xfId="6" applyFont="1" applyBorder="1" applyAlignment="1">
      <alignment wrapText="1"/>
    </xf>
    <xf numFmtId="0" fontId="14" fillId="5" borderId="36" xfId="6" applyFont="1" applyFill="1" applyBorder="1" applyAlignment="1" applyProtection="1">
      <alignment horizontal="right"/>
      <protection locked="0"/>
    </xf>
    <xf numFmtId="0" fontId="14" fillId="0" borderId="36" xfId="6" applyFont="1" applyBorder="1" applyAlignment="1">
      <alignment horizontal="right"/>
    </xf>
    <xf numFmtId="0" fontId="14" fillId="5" borderId="20" xfId="6" applyFont="1" applyFill="1" applyBorder="1" applyAlignment="1" applyProtection="1">
      <alignment horizontal="right"/>
      <protection locked="0"/>
    </xf>
    <xf numFmtId="0" fontId="17" fillId="0" borderId="0" xfId="6" applyFont="1" applyBorder="1"/>
    <xf numFmtId="0" fontId="14" fillId="0" borderId="10" xfId="6" applyFont="1" applyBorder="1" applyAlignment="1">
      <alignment wrapText="1"/>
    </xf>
    <xf numFmtId="0" fontId="14" fillId="5" borderId="10" xfId="6" applyFont="1" applyFill="1" applyBorder="1" applyAlignment="1" applyProtection="1">
      <alignment horizontal="right"/>
      <protection locked="0"/>
    </xf>
    <xf numFmtId="0" fontId="20" fillId="5" borderId="10" xfId="6" applyFont="1" applyFill="1" applyBorder="1" applyAlignment="1" applyProtection="1">
      <alignment horizontal="right"/>
      <protection locked="0"/>
    </xf>
    <xf numFmtId="0" fontId="17" fillId="0" borderId="36" xfId="6" applyFont="1" applyBorder="1" applyAlignment="1">
      <alignment wrapText="1"/>
    </xf>
    <xf numFmtId="0" fontId="14" fillId="7" borderId="51" xfId="6" applyFont="1" applyFill="1" applyBorder="1" applyProtection="1">
      <protection locked="0"/>
    </xf>
    <xf numFmtId="164" fontId="14" fillId="0" borderId="36" xfId="6" applyNumberFormat="1" applyFont="1" applyBorder="1" applyAlignment="1">
      <alignment horizontal="right"/>
    </xf>
    <xf numFmtId="164" fontId="14" fillId="5" borderId="36" xfId="6" applyNumberFormat="1" applyFont="1" applyFill="1" applyBorder="1" applyAlignment="1">
      <alignment horizontal="right"/>
    </xf>
    <xf numFmtId="164" fontId="14" fillId="0" borderId="20" xfId="6" applyNumberFormat="1" applyFont="1" applyFill="1" applyBorder="1" applyAlignment="1">
      <alignment horizontal="right"/>
    </xf>
    <xf numFmtId="164" fontId="14" fillId="0" borderId="10" xfId="6" applyNumberFormat="1" applyFont="1" applyFill="1" applyBorder="1" applyAlignment="1">
      <alignment horizontal="right"/>
    </xf>
    <xf numFmtId="0" fontId="14" fillId="0" borderId="56" xfId="6" applyFont="1" applyBorder="1" applyAlignment="1">
      <alignment wrapText="1"/>
    </xf>
    <xf numFmtId="0" fontId="14" fillId="5" borderId="10" xfId="6" applyFont="1" applyFill="1" applyBorder="1" applyAlignment="1">
      <alignment horizontal="right"/>
    </xf>
    <xf numFmtId="164" fontId="14" fillId="7" borderId="51" xfId="6" applyNumberFormat="1" applyFont="1" applyFill="1" applyBorder="1" applyAlignment="1">
      <alignment horizontal="right"/>
    </xf>
    <xf numFmtId="164" fontId="14" fillId="0" borderId="53" xfId="6" applyNumberFormat="1" applyFont="1" applyBorder="1" applyAlignment="1">
      <alignment horizontal="right"/>
    </xf>
    <xf numFmtId="164" fontId="14" fillId="5" borderId="20" xfId="6" applyNumberFormat="1" applyFont="1" applyFill="1" applyBorder="1" applyAlignment="1" applyProtection="1">
      <alignment horizontal="right"/>
      <protection locked="0"/>
    </xf>
    <xf numFmtId="0" fontId="14" fillId="0" borderId="57" xfId="6" applyFont="1" applyFill="1" applyBorder="1" applyAlignment="1">
      <alignment wrapText="1"/>
    </xf>
    <xf numFmtId="0" fontId="14" fillId="0" borderId="10" xfId="6" applyFont="1" applyFill="1" applyBorder="1" applyAlignment="1">
      <alignment horizontal="right"/>
    </xf>
    <xf numFmtId="0" fontId="14" fillId="0" borderId="10" xfId="6" applyFont="1" applyFill="1" applyBorder="1" applyAlignment="1"/>
    <xf numFmtId="0" fontId="14" fillId="0" borderId="10" xfId="6" applyFont="1" applyFill="1" applyBorder="1" applyAlignment="1" applyProtection="1">
      <alignment horizontal="right"/>
      <protection locked="0"/>
    </xf>
    <xf numFmtId="2" fontId="14" fillId="0" borderId="10" xfId="6" applyNumberFormat="1" applyFont="1" applyFill="1" applyBorder="1" applyAlignment="1">
      <alignment horizontal="right"/>
    </xf>
    <xf numFmtId="2" fontId="14" fillId="5" borderId="10" xfId="6" applyNumberFormat="1" applyFont="1" applyFill="1" applyBorder="1" applyAlignment="1">
      <alignment horizontal="right"/>
    </xf>
    <xf numFmtId="0" fontId="3" fillId="10" borderId="53" xfId="6" applyFont="1" applyFill="1" applyBorder="1"/>
    <xf numFmtId="164" fontId="15" fillId="0" borderId="0" xfId="6" applyNumberFormat="1" applyFont="1" applyFill="1" applyBorder="1"/>
    <xf numFmtId="0" fontId="15" fillId="0" borderId="0" xfId="6" applyFont="1" applyBorder="1"/>
    <xf numFmtId="2" fontId="14" fillId="0" borderId="0" xfId="6" applyNumberFormat="1" applyFont="1" applyBorder="1"/>
    <xf numFmtId="164" fontId="14" fillId="0" borderId="10" xfId="6" applyNumberFormat="1" applyFont="1" applyBorder="1" applyAlignment="1">
      <alignment horizontal="right"/>
    </xf>
    <xf numFmtId="165" fontId="14" fillId="0" borderId="10" xfId="2" applyNumberFormat="1" applyFont="1" applyBorder="1" applyAlignment="1">
      <alignment horizontal="right"/>
    </xf>
    <xf numFmtId="164" fontId="14" fillId="0" borderId="0" xfId="6" applyNumberFormat="1" applyFont="1" applyBorder="1"/>
    <xf numFmtId="164" fontId="5" fillId="0" borderId="0" xfId="6" applyNumberFormat="1" applyFont="1" applyBorder="1"/>
    <xf numFmtId="2" fontId="9" fillId="4" borderId="29" xfId="0" applyNumberFormat="1" applyFont="1" applyFill="1" applyBorder="1" applyAlignment="1">
      <alignment vertical="center"/>
    </xf>
    <xf numFmtId="0" fontId="12" fillId="11" borderId="10" xfId="5" applyFont="1" applyFill="1" applyBorder="1" applyAlignment="1" applyProtection="1">
      <alignment vertical="top"/>
    </xf>
    <xf numFmtId="1" fontId="7" fillId="0" borderId="41" xfId="2" applyNumberFormat="1" applyFont="1" applyBorder="1" applyAlignment="1">
      <alignment horizontal="right" indent="1"/>
    </xf>
    <xf numFmtId="9" fontId="7" fillId="6" borderId="28" xfId="2" applyFont="1" applyFill="1" applyBorder="1" applyAlignment="1">
      <alignment horizontal="right" indent="1"/>
    </xf>
    <xf numFmtId="1" fontId="7" fillId="0" borderId="43" xfId="2" applyNumberFormat="1" applyFont="1" applyBorder="1" applyAlignment="1">
      <alignment horizontal="right" indent="1"/>
    </xf>
    <xf numFmtId="0" fontId="10" fillId="0" borderId="10" xfId="0" applyFont="1" applyBorder="1" applyAlignment="1">
      <alignment vertical="center"/>
    </xf>
    <xf numFmtId="9" fontId="7" fillId="6" borderId="58" xfId="2" applyFont="1" applyFill="1" applyBorder="1" applyAlignment="1">
      <alignment horizontal="right" indent="1"/>
    </xf>
    <xf numFmtId="2" fontId="7" fillId="13" borderId="45" xfId="2" applyNumberFormat="1" applyFont="1" applyFill="1" applyBorder="1" applyAlignment="1">
      <alignment horizontal="right" indent="1"/>
    </xf>
    <xf numFmtId="2" fontId="7" fillId="13" borderId="46" xfId="2" applyNumberFormat="1" applyFont="1" applyFill="1" applyBorder="1" applyAlignment="1">
      <alignment horizontal="right" indent="1"/>
    </xf>
    <xf numFmtId="0" fontId="14" fillId="12" borderId="0" xfId="6" applyFont="1" applyFill="1" applyBorder="1"/>
    <xf numFmtId="164" fontId="5" fillId="12" borderId="0" xfId="6" applyNumberFormat="1" applyFont="1" applyFill="1" applyBorder="1"/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0" fillId="12" borderId="62" xfId="0" applyFill="1" applyBorder="1" applyAlignment="1">
      <alignment horizontal="center" vertical="center" wrapText="1"/>
    </xf>
    <xf numFmtId="0" fontId="5" fillId="12" borderId="0" xfId="6" applyFont="1" applyFill="1" applyBorder="1"/>
    <xf numFmtId="0" fontId="15" fillId="12" borderId="0" xfId="6" applyFont="1" applyFill="1" applyBorder="1"/>
    <xf numFmtId="0" fontId="6" fillId="12" borderId="38" xfId="0" applyFont="1" applyFill="1" applyBorder="1" applyAlignment="1">
      <alignment vertical="center"/>
    </xf>
    <xf numFmtId="0" fontId="7" fillId="12" borderId="44" xfId="0" applyFont="1" applyFill="1" applyBorder="1" applyAlignment="1">
      <alignment horizontal="right" vertical="center"/>
    </xf>
    <xf numFmtId="0" fontId="14" fillId="12" borderId="0" xfId="6" applyNumberFormat="1" applyFont="1" applyFill="1" applyBorder="1"/>
    <xf numFmtId="165" fontId="14" fillId="12" borderId="0" xfId="6" applyNumberFormat="1" applyFont="1" applyFill="1" applyBorder="1"/>
    <xf numFmtId="0" fontId="7" fillId="12" borderId="47" xfId="0" applyFont="1" applyFill="1" applyBorder="1" applyAlignment="1">
      <alignment horizontal="right" vertical="center"/>
    </xf>
    <xf numFmtId="0" fontId="7" fillId="12" borderId="8" xfId="0" applyFont="1" applyFill="1" applyBorder="1" applyAlignment="1">
      <alignment horizontal="right" vertical="center"/>
    </xf>
    <xf numFmtId="0" fontId="7" fillId="12" borderId="7" xfId="0" applyFont="1" applyFill="1" applyBorder="1" applyAlignment="1">
      <alignment horizontal="right" vertical="center"/>
    </xf>
    <xf numFmtId="0" fontId="7" fillId="12" borderId="23" xfId="0" applyFont="1" applyFill="1" applyBorder="1" applyAlignment="1">
      <alignment horizontal="right" vertical="center"/>
    </xf>
    <xf numFmtId="0" fontId="7" fillId="12" borderId="50" xfId="0" applyFont="1" applyFill="1" applyBorder="1" applyAlignment="1">
      <alignment horizontal="right" vertical="center"/>
    </xf>
    <xf numFmtId="0" fontId="7" fillId="12" borderId="22" xfId="0" applyFont="1" applyFill="1" applyBorder="1" applyAlignment="1">
      <alignment horizontal="right" vertical="center"/>
    </xf>
    <xf numFmtId="0" fontId="7" fillId="12" borderId="44" xfId="0" applyFont="1" applyFill="1" applyBorder="1" applyAlignment="1">
      <alignment horizontal="right" vertical="center" wrapText="1"/>
    </xf>
    <xf numFmtId="0" fontId="7" fillId="12" borderId="23" xfId="0" applyFont="1" applyFill="1" applyBorder="1" applyAlignment="1">
      <alignment horizontal="right" vertical="center" wrapText="1"/>
    </xf>
    <xf numFmtId="0" fontId="7" fillId="12" borderId="8" xfId="0" applyFont="1" applyFill="1" applyBorder="1" applyAlignment="1">
      <alignment horizontal="right" vertical="center" wrapText="1"/>
    </xf>
    <xf numFmtId="0" fontId="7" fillId="12" borderId="28" xfId="0" applyFont="1" applyFill="1" applyBorder="1" applyAlignment="1">
      <alignment horizontal="right" vertical="center"/>
    </xf>
    <xf numFmtId="0" fontId="7" fillId="12" borderId="6" xfId="0" applyFont="1" applyFill="1" applyBorder="1" applyAlignment="1">
      <alignment horizontal="right" vertical="center"/>
    </xf>
    <xf numFmtId="0" fontId="7" fillId="12" borderId="15" xfId="0" applyFont="1" applyFill="1" applyBorder="1" applyAlignment="1">
      <alignment horizontal="right" vertical="center"/>
    </xf>
    <xf numFmtId="0" fontId="7" fillId="12" borderId="12" xfId="0" applyFont="1" applyFill="1" applyBorder="1" applyAlignment="1">
      <alignment horizontal="right" vertical="center"/>
    </xf>
    <xf numFmtId="0" fontId="7" fillId="12" borderId="18" xfId="0" applyFont="1" applyFill="1" applyBorder="1" applyAlignment="1">
      <alignment horizontal="right" vertical="center"/>
    </xf>
    <xf numFmtId="0" fontId="7" fillId="12" borderId="26" xfId="0" applyFont="1" applyFill="1" applyBorder="1" applyAlignment="1">
      <alignment horizontal="right"/>
    </xf>
    <xf numFmtId="10" fontId="12" fillId="11" borderId="10" xfId="1" applyNumberFormat="1" applyFont="1" applyFill="1" applyBorder="1" applyAlignment="1" applyProtection="1">
      <alignment vertical="top"/>
    </xf>
    <xf numFmtId="165" fontId="9" fillId="4" borderId="30" xfId="1" applyNumberFormat="1" applyFont="1" applyFill="1" applyBorder="1" applyAlignment="1">
      <alignment vertical="center"/>
    </xf>
    <xf numFmtId="9" fontId="7" fillId="13" borderId="41" xfId="1" applyNumberFormat="1" applyFont="1" applyFill="1" applyBorder="1" applyAlignment="1">
      <alignment horizontal="right" indent="1"/>
    </xf>
    <xf numFmtId="9" fontId="14" fillId="0" borderId="0" xfId="6" applyNumberFormat="1" applyFont="1" applyBorder="1"/>
    <xf numFmtId="0" fontId="0" fillId="4" borderId="0" xfId="0" applyFill="1" applyBorder="1"/>
    <xf numFmtId="0" fontId="6" fillId="8" borderId="38" xfId="0" applyFont="1" applyFill="1" applyBorder="1" applyAlignment="1">
      <alignment horizontal="right"/>
    </xf>
    <xf numFmtId="0" fontId="19" fillId="12" borderId="10" xfId="6" applyFont="1" applyFill="1" applyBorder="1" applyAlignment="1">
      <alignment wrapText="1"/>
    </xf>
    <xf numFmtId="0" fontId="19" fillId="12" borderId="10" xfId="6" applyFont="1" applyFill="1" applyBorder="1" applyAlignment="1" applyProtection="1">
      <alignment horizontal="right"/>
      <protection locked="0"/>
    </xf>
    <xf numFmtId="164" fontId="18" fillId="12" borderId="10" xfId="6" applyNumberFormat="1" applyFont="1" applyFill="1" applyBorder="1" applyAlignment="1" applyProtection="1">
      <alignment horizontal="right"/>
    </xf>
    <xf numFmtId="0" fontId="14" fillId="12" borderId="20" xfId="6" applyFont="1" applyFill="1" applyBorder="1" applyAlignment="1" applyProtection="1">
      <alignment horizontal="right"/>
      <protection locked="0"/>
    </xf>
    <xf numFmtId="0" fontId="20" fillId="12" borderId="10" xfId="6" applyFont="1" applyFill="1" applyBorder="1" applyAlignment="1" applyProtection="1">
      <alignment horizontal="right"/>
      <protection locked="0"/>
    </xf>
    <xf numFmtId="0" fontId="19" fillId="12" borderId="20" xfId="6" applyFont="1" applyFill="1" applyBorder="1" applyAlignment="1" applyProtection="1">
      <alignment horizontal="right"/>
      <protection locked="0"/>
    </xf>
    <xf numFmtId="0" fontId="15" fillId="8" borderId="0" xfId="6" applyFont="1" applyFill="1" applyBorder="1" applyAlignment="1">
      <alignment horizontal="center" vertical="center"/>
    </xf>
    <xf numFmtId="0" fontId="18" fillId="12" borderId="10" xfId="6" applyFont="1" applyFill="1" applyBorder="1" applyAlignment="1">
      <alignment wrapText="1"/>
    </xf>
    <xf numFmtId="164" fontId="18" fillId="12" borderId="36" xfId="6" applyNumberFormat="1" applyFont="1" applyFill="1" applyBorder="1" applyAlignment="1">
      <alignment horizontal="right"/>
    </xf>
    <xf numFmtId="0" fontId="18" fillId="12" borderId="10" xfId="6" applyFont="1" applyFill="1" applyBorder="1" applyAlignment="1">
      <alignment horizontal="right"/>
    </xf>
    <xf numFmtId="164" fontId="18" fillId="12" borderId="20" xfId="6" applyNumberFormat="1" applyFont="1" applyFill="1" applyBorder="1" applyAlignment="1">
      <alignment horizontal="right"/>
    </xf>
    <xf numFmtId="0" fontId="21" fillId="12" borderId="0" xfId="6" applyFont="1" applyFill="1" applyBorder="1"/>
    <xf numFmtId="164" fontId="14" fillId="12" borderId="10" xfId="6" applyNumberFormat="1" applyFont="1" applyFill="1" applyBorder="1" applyAlignment="1">
      <alignment horizontal="center" vertical="center"/>
    </xf>
    <xf numFmtId="164" fontId="18" fillId="12" borderId="0" xfId="6" applyNumberFormat="1" applyFont="1" applyFill="1" applyBorder="1" applyAlignment="1">
      <alignment horizontal="right"/>
    </xf>
    <xf numFmtId="164" fontId="14" fillId="12" borderId="20" xfId="6" applyNumberFormat="1" applyFont="1" applyFill="1" applyBorder="1" applyAlignment="1">
      <alignment horizontal="right"/>
    </xf>
    <xf numFmtId="164" fontId="14" fillId="12" borderId="10" xfId="6" applyNumberFormat="1" applyFont="1" applyFill="1" applyBorder="1" applyAlignment="1">
      <alignment horizontal="center"/>
    </xf>
    <xf numFmtId="164" fontId="22" fillId="12" borderId="10" xfId="6" applyNumberFormat="1" applyFont="1" applyFill="1" applyBorder="1" applyAlignment="1">
      <alignment horizontal="right"/>
    </xf>
    <xf numFmtId="0" fontId="23" fillId="12" borderId="20" xfId="6" applyFont="1" applyFill="1" applyBorder="1" applyAlignment="1">
      <alignment horizontal="right"/>
    </xf>
    <xf numFmtId="0" fontId="23" fillId="12" borderId="10" xfId="6" applyFont="1" applyFill="1" applyBorder="1" applyAlignment="1">
      <alignment horizontal="right"/>
    </xf>
    <xf numFmtId="0" fontId="23" fillId="12" borderId="0" xfId="6" applyFont="1" applyFill="1" applyBorder="1"/>
    <xf numFmtId="2" fontId="18" fillId="12" borderId="10" xfId="6" applyNumberFormat="1" applyFont="1" applyFill="1" applyBorder="1" applyAlignment="1">
      <alignment wrapText="1"/>
    </xf>
    <xf numFmtId="2" fontId="17" fillId="12" borderId="10" xfId="6" applyNumberFormat="1" applyFont="1" applyFill="1" applyBorder="1" applyAlignment="1">
      <alignment horizontal="center"/>
    </xf>
    <xf numFmtId="2" fontId="22" fillId="12" borderId="36" xfId="6" applyNumberFormat="1" applyFont="1" applyFill="1" applyBorder="1" applyAlignment="1">
      <alignment horizontal="right"/>
    </xf>
    <xf numFmtId="2" fontId="22" fillId="12" borderId="10" xfId="6" applyNumberFormat="1" applyFont="1" applyFill="1" applyBorder="1" applyAlignment="1">
      <alignment horizontal="right"/>
    </xf>
    <xf numFmtId="2" fontId="23" fillId="12" borderId="10" xfId="6" applyNumberFormat="1" applyFont="1" applyFill="1" applyBorder="1" applyAlignment="1">
      <alignment horizontal="right"/>
    </xf>
    <xf numFmtId="2" fontId="22" fillId="12" borderId="0" xfId="6" applyNumberFormat="1" applyFont="1" applyFill="1" applyBorder="1"/>
    <xf numFmtId="0" fontId="3" fillId="10" borderId="0" xfId="6" applyFont="1" applyFill="1" applyBorder="1"/>
    <xf numFmtId="0" fontId="6" fillId="12" borderId="47" xfId="0" applyFont="1" applyFill="1" applyBorder="1" applyAlignment="1">
      <alignment vertical="center"/>
    </xf>
    <xf numFmtId="0" fontId="14" fillId="0" borderId="64" xfId="6" applyFont="1" applyBorder="1" applyAlignment="1">
      <alignment vertical="top" wrapText="1"/>
    </xf>
    <xf numFmtId="0" fontId="14" fillId="0" borderId="10" xfId="6" applyFont="1" applyBorder="1" applyAlignment="1">
      <alignment vertical="top" wrapText="1"/>
    </xf>
    <xf numFmtId="0" fontId="18" fillId="0" borderId="10" xfId="6" applyFont="1" applyFill="1" applyBorder="1" applyAlignment="1">
      <alignment vertical="top" wrapText="1"/>
    </xf>
    <xf numFmtId="0" fontId="17" fillId="8" borderId="10" xfId="5" applyFont="1" applyFill="1" applyBorder="1" applyAlignment="1" applyProtection="1">
      <alignment vertical="top"/>
    </xf>
    <xf numFmtId="0" fontId="17" fillId="8" borderId="10" xfId="5" applyFont="1" applyFill="1" applyBorder="1" applyAlignment="1">
      <alignment vertical="top"/>
    </xf>
    <xf numFmtId="165" fontId="26" fillId="9" borderId="9" xfId="5" applyNumberFormat="1" applyFont="1" applyFill="1" applyBorder="1" applyAlignment="1">
      <alignment vertical="top"/>
    </xf>
    <xf numFmtId="165" fontId="17" fillId="9" borderId="9" xfId="5" applyNumberFormat="1" applyFont="1" applyFill="1" applyBorder="1" applyAlignment="1">
      <alignment vertical="top"/>
    </xf>
    <xf numFmtId="0" fontId="18" fillId="0" borderId="63" xfId="3" applyFont="1" applyFill="1" applyBorder="1" applyAlignment="1">
      <alignment wrapText="1"/>
    </xf>
    <xf numFmtId="0" fontId="27" fillId="0" borderId="10" xfId="6" applyFont="1" applyBorder="1" applyAlignment="1">
      <alignment vertical="top" wrapText="1"/>
    </xf>
    <xf numFmtId="0" fontId="14" fillId="0" borderId="10" xfId="6" applyFont="1" applyFill="1" applyBorder="1" applyAlignment="1">
      <alignment vertical="top" wrapText="1"/>
    </xf>
    <xf numFmtId="0" fontId="14" fillId="0" borderId="63" xfId="6" applyFont="1" applyBorder="1" applyAlignment="1">
      <alignment wrapText="1"/>
    </xf>
    <xf numFmtId="0" fontId="18" fillId="0" borderId="63" xfId="6" applyFont="1" applyBorder="1" applyAlignment="1">
      <alignment wrapText="1"/>
    </xf>
    <xf numFmtId="0" fontId="24" fillId="0" borderId="10" xfId="6" applyFont="1" applyBorder="1" applyAlignment="1">
      <alignment vertical="top" wrapText="1"/>
    </xf>
    <xf numFmtId="0" fontId="28" fillId="0" borderId="10" xfId="6" applyFont="1" applyFill="1" applyBorder="1" applyAlignment="1">
      <alignment vertical="top" wrapText="1"/>
    </xf>
    <xf numFmtId="165" fontId="29" fillId="9" borderId="9" xfId="5" applyNumberFormat="1" applyFont="1" applyFill="1" applyBorder="1" applyAlignment="1">
      <alignment vertical="top"/>
    </xf>
    <xf numFmtId="165" fontId="23" fillId="9" borderId="9" xfId="5" applyNumberFormat="1" applyFont="1" applyFill="1" applyBorder="1" applyAlignment="1">
      <alignment vertical="top"/>
    </xf>
    <xf numFmtId="0" fontId="14" fillId="0" borderId="63" xfId="6" applyFont="1" applyBorder="1" applyAlignment="1">
      <alignment vertical="top" wrapText="1"/>
    </xf>
    <xf numFmtId="0" fontId="3" fillId="10" borderId="0" xfId="0" applyFont="1" applyFill="1"/>
    <xf numFmtId="0" fontId="7" fillId="0" borderId="66" xfId="0" applyFont="1" applyFill="1" applyBorder="1" applyAlignment="1">
      <alignment horizontal="right"/>
    </xf>
    <xf numFmtId="0" fontId="0" fillId="0" borderId="60" xfId="0" applyBorder="1"/>
    <xf numFmtId="0" fontId="0" fillId="14" borderId="0" xfId="0" applyFill="1"/>
    <xf numFmtId="0" fontId="3" fillId="15" borderId="0" xfId="0" applyFont="1" applyFill="1"/>
    <xf numFmtId="0" fontId="3" fillId="4" borderId="0" xfId="6" applyFont="1" applyFill="1" applyBorder="1"/>
    <xf numFmtId="0" fontId="25" fillId="4" borderId="0" xfId="6" applyFont="1" applyFill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31" fillId="0" borderId="0" xfId="0" applyFont="1"/>
    <xf numFmtId="0" fontId="32" fillId="10" borderId="0" xfId="0" applyFont="1" applyFill="1" applyAlignment="1">
      <alignment horizontal="center" vertical="center"/>
    </xf>
    <xf numFmtId="0" fontId="31" fillId="4" borderId="0" xfId="0" applyFont="1" applyFill="1"/>
    <xf numFmtId="0" fontId="0" fillId="4" borderId="0" xfId="0" applyFill="1" applyBorder="1" applyAlignment="1">
      <alignment wrapText="1"/>
    </xf>
    <xf numFmtId="0" fontId="0" fillId="0" borderId="0" xfId="0" applyAlignment="1">
      <alignment horizontal="center" vertical="center"/>
    </xf>
    <xf numFmtId="0" fontId="0" fillId="4" borderId="3" xfId="0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0" fillId="4" borderId="0" xfId="0" applyFill="1"/>
    <xf numFmtId="0" fontId="37" fillId="0" borderId="45" xfId="6" applyFont="1" applyBorder="1" applyAlignment="1">
      <alignment vertical="top" wrapText="1"/>
    </xf>
    <xf numFmtId="0" fontId="37" fillId="0" borderId="36" xfId="6" applyFont="1" applyBorder="1" applyAlignment="1">
      <alignment vertical="top" wrapText="1"/>
    </xf>
    <xf numFmtId="0" fontId="37" fillId="0" borderId="16" xfId="6" applyFont="1" applyBorder="1" applyAlignment="1">
      <alignment vertical="top" wrapText="1"/>
    </xf>
    <xf numFmtId="0" fontId="37" fillId="0" borderId="10" xfId="6" applyFont="1" applyBorder="1" applyAlignment="1">
      <alignment vertical="top" wrapText="1"/>
    </xf>
    <xf numFmtId="0" fontId="37" fillId="0" borderId="16" xfId="6" applyFont="1" applyFill="1" applyBorder="1" applyAlignment="1">
      <alignment vertical="top" wrapText="1"/>
    </xf>
    <xf numFmtId="0" fontId="40" fillId="0" borderId="16" xfId="6" applyFont="1" applyBorder="1" applyAlignment="1">
      <alignment vertical="top" wrapText="1"/>
    </xf>
    <xf numFmtId="0" fontId="40" fillId="0" borderId="10" xfId="6" applyFont="1" applyBorder="1" applyAlignment="1">
      <alignment vertical="top" wrapText="1"/>
    </xf>
    <xf numFmtId="0" fontId="38" fillId="4" borderId="0" xfId="0" applyFont="1" applyFill="1" applyBorder="1" applyAlignment="1">
      <alignment horizontal="center"/>
    </xf>
    <xf numFmtId="0" fontId="34" fillId="4" borderId="0" xfId="6" applyFont="1" applyFill="1" applyBorder="1" applyAlignment="1">
      <alignment horizontal="center" vertical="center" wrapText="1"/>
    </xf>
    <xf numFmtId="0" fontId="39" fillId="4" borderId="0" xfId="6" applyFont="1" applyFill="1" applyBorder="1" applyAlignment="1">
      <alignment horizontal="center" vertical="center" wrapText="1"/>
    </xf>
    <xf numFmtId="0" fontId="30" fillId="4" borderId="0" xfId="6" applyFont="1" applyFill="1" applyBorder="1" applyAlignment="1">
      <alignment horizontal="center"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15" fillId="4" borderId="0" xfId="6" applyFont="1" applyFill="1" applyBorder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0" fontId="7" fillId="0" borderId="15" xfId="7" applyFont="1" applyFill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left"/>
    </xf>
    <xf numFmtId="0" fontId="7" fillId="0" borderId="7" xfId="0" applyFont="1" applyFill="1" applyBorder="1" applyAlignment="1">
      <alignment horizontal="right"/>
    </xf>
    <xf numFmtId="0" fontId="7" fillId="0" borderId="34" xfId="0" applyFont="1" applyFill="1" applyBorder="1" applyAlignment="1">
      <alignment horizontal="right"/>
    </xf>
    <xf numFmtId="0" fontId="0" fillId="4" borderId="29" xfId="0" applyFill="1" applyBorder="1" applyAlignment="1">
      <alignment vertical="center" wrapText="1"/>
    </xf>
    <xf numFmtId="0" fontId="0" fillId="4" borderId="61" xfId="0" applyFill="1" applyBorder="1"/>
    <xf numFmtId="0" fontId="6" fillId="4" borderId="27" xfId="0" applyFont="1" applyFill="1" applyBorder="1" applyAlignment="1">
      <alignment wrapText="1"/>
    </xf>
    <xf numFmtId="0" fontId="6" fillId="4" borderId="27" xfId="0" applyFont="1" applyFill="1" applyBorder="1" applyAlignment="1">
      <alignment vertical="center" wrapText="1"/>
    </xf>
    <xf numFmtId="0" fontId="6" fillId="4" borderId="27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3" fillId="10" borderId="0" xfId="0" applyFont="1" applyFill="1" applyAlignment="1">
      <alignment horizontal="center" vertical="center"/>
    </xf>
    <xf numFmtId="0" fontId="37" fillId="0" borderId="66" xfId="6" applyFont="1" applyFill="1" applyBorder="1" applyAlignment="1">
      <alignment vertical="top" wrapText="1"/>
    </xf>
    <xf numFmtId="0" fontId="37" fillId="0" borderId="45" xfId="6" applyFont="1" applyFill="1" applyBorder="1" applyAlignment="1">
      <alignment vertical="top" wrapText="1"/>
    </xf>
    <xf numFmtId="0" fontId="37" fillId="0" borderId="36" xfId="6" applyFont="1" applyFill="1" applyBorder="1" applyAlignment="1">
      <alignment vertical="top" wrapText="1"/>
    </xf>
    <xf numFmtId="0" fontId="45" fillId="18" borderId="36" xfId="6" applyFont="1" applyFill="1" applyBorder="1" applyAlignment="1">
      <alignment horizontal="center" vertical="center" wrapText="1"/>
    </xf>
    <xf numFmtId="0" fontId="37" fillId="0" borderId="36" xfId="6" applyFont="1" applyBorder="1" applyAlignment="1">
      <alignment horizontal="center" vertical="center" wrapText="1"/>
    </xf>
    <xf numFmtId="0" fontId="37" fillId="0" borderId="10" xfId="6" applyFont="1" applyFill="1" applyBorder="1" applyAlignment="1">
      <alignment vertical="top" wrapText="1"/>
    </xf>
    <xf numFmtId="0" fontId="45" fillId="17" borderId="36" xfId="6" applyFont="1" applyFill="1" applyBorder="1" applyAlignment="1">
      <alignment horizontal="center" vertical="center" wrapText="1"/>
    </xf>
    <xf numFmtId="0" fontId="45" fillId="6" borderId="36" xfId="6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4" borderId="47" xfId="0" applyFont="1" applyFill="1" applyBorder="1" applyAlignment="1">
      <alignment wrapText="1"/>
    </xf>
    <xf numFmtId="0" fontId="5" fillId="2" borderId="0" xfId="0" applyFont="1" applyFill="1"/>
    <xf numFmtId="0" fontId="14" fillId="2" borderId="0" xfId="0" applyFont="1" applyFill="1"/>
    <xf numFmtId="0" fontId="6" fillId="2" borderId="27" xfId="0" applyFont="1" applyFill="1" applyBorder="1" applyAlignment="1">
      <alignment horizontal="right" vertical="center" wrapText="1"/>
    </xf>
    <xf numFmtId="165" fontId="7" fillId="0" borderId="13" xfId="1" applyNumberFormat="1" applyFont="1" applyFill="1" applyBorder="1" applyAlignment="1">
      <alignment horizontal="center"/>
    </xf>
    <xf numFmtId="165" fontId="7" fillId="0" borderId="36" xfId="1" applyNumberFormat="1" applyFont="1" applyFill="1" applyBorder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0" fontId="0" fillId="4" borderId="31" xfId="0" applyNumberFormat="1" applyFill="1" applyBorder="1" applyAlignment="1">
      <alignment horizontal="center" wrapText="1"/>
    </xf>
    <xf numFmtId="0" fontId="0" fillId="4" borderId="29" xfId="0" applyNumberFormat="1" applyFill="1" applyBorder="1" applyAlignment="1">
      <alignment horizontal="center" vertical="center" wrapText="1"/>
    </xf>
    <xf numFmtId="0" fontId="0" fillId="4" borderId="42" xfId="0" applyNumberFormat="1" applyFill="1" applyBorder="1" applyAlignment="1">
      <alignment horizontal="center" vertical="center" wrapText="1"/>
    </xf>
    <xf numFmtId="0" fontId="6" fillId="4" borderId="29" xfId="0" applyNumberFormat="1" applyFont="1" applyFill="1" applyBorder="1" applyAlignment="1">
      <alignment horizontal="center" vertical="center" wrapText="1"/>
    </xf>
    <xf numFmtId="0" fontId="6" fillId="4" borderId="42" xfId="0" applyNumberFormat="1" applyFont="1" applyFill="1" applyBorder="1" applyAlignment="1">
      <alignment horizontal="center" vertical="center" wrapText="1"/>
    </xf>
    <xf numFmtId="0" fontId="7" fillId="0" borderId="17" xfId="1" applyNumberFormat="1" applyFont="1" applyFill="1" applyBorder="1" applyAlignment="1">
      <alignment horizontal="center"/>
    </xf>
    <xf numFmtId="0" fontId="47" fillId="0" borderId="43" xfId="9" applyNumberFormat="1" applyFont="1" applyBorder="1" applyAlignment="1">
      <alignment horizontal="center" vertical="center"/>
    </xf>
    <xf numFmtId="0" fontId="47" fillId="0" borderId="13" xfId="9" applyNumberFormat="1" applyFont="1" applyBorder="1" applyAlignment="1">
      <alignment horizontal="center" vertical="center"/>
    </xf>
    <xf numFmtId="0" fontId="47" fillId="0" borderId="33" xfId="9" applyNumberFormat="1" applyFont="1" applyBorder="1" applyAlignment="1">
      <alignment horizontal="center" vertical="center"/>
    </xf>
    <xf numFmtId="0" fontId="47" fillId="0" borderId="4" xfId="9" applyNumberFormat="1" applyFont="1" applyBorder="1" applyAlignment="1">
      <alignment horizontal="center" vertical="center"/>
    </xf>
    <xf numFmtId="0" fontId="47" fillId="0" borderId="10" xfId="9" applyNumberFormat="1" applyFont="1" applyBorder="1" applyAlignment="1">
      <alignment horizontal="center" vertical="center"/>
    </xf>
    <xf numFmtId="0" fontId="47" fillId="0" borderId="17" xfId="9" applyNumberFormat="1" applyFont="1" applyBorder="1" applyAlignment="1">
      <alignment horizontal="center" vertical="center"/>
    </xf>
    <xf numFmtId="165" fontId="7" fillId="8" borderId="39" xfId="1" applyNumberFormat="1" applyFont="1" applyFill="1" applyBorder="1" applyAlignment="1">
      <alignment horizontal="center"/>
    </xf>
    <xf numFmtId="165" fontId="47" fillId="0" borderId="10" xfId="1" applyNumberFormat="1" applyFont="1" applyBorder="1" applyAlignment="1">
      <alignment horizontal="center" vertical="center"/>
    </xf>
    <xf numFmtId="165" fontId="47" fillId="0" borderId="17" xfId="1" applyNumberFormat="1" applyFont="1" applyBorder="1" applyAlignment="1">
      <alignment horizontal="center" vertical="center"/>
    </xf>
    <xf numFmtId="165" fontId="47" fillId="0" borderId="35" xfId="1" applyNumberFormat="1" applyFont="1" applyBorder="1" applyAlignment="1">
      <alignment horizontal="center" vertical="center"/>
    </xf>
    <xf numFmtId="3" fontId="47" fillId="0" borderId="17" xfId="9" applyNumberFormat="1" applyFont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0" fontId="37" fillId="6" borderId="20" xfId="6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165" fontId="7" fillId="0" borderId="37" xfId="1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65" fontId="46" fillId="0" borderId="17" xfId="5" applyNumberFormat="1" applyFont="1" applyFill="1" applyBorder="1" applyAlignment="1">
      <alignment horizontal="center" vertical="center"/>
    </xf>
    <xf numFmtId="165" fontId="46" fillId="0" borderId="71" xfId="5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/>
    </xf>
    <xf numFmtId="2" fontId="7" fillId="0" borderId="17" xfId="1" applyNumberFormat="1" applyFont="1" applyFill="1" applyBorder="1" applyAlignment="1">
      <alignment horizontal="center"/>
    </xf>
    <xf numFmtId="2" fontId="7" fillId="0" borderId="10" xfId="1" applyNumberFormat="1" applyFont="1" applyFill="1" applyBorder="1" applyAlignment="1">
      <alignment horizontal="center"/>
    </xf>
    <xf numFmtId="165" fontId="7" fillId="0" borderId="37" xfId="1" applyNumberFormat="1" applyFont="1" applyFill="1" applyBorder="1" applyAlignment="1">
      <alignment horizontal="center"/>
    </xf>
    <xf numFmtId="165" fontId="7" fillId="0" borderId="35" xfId="1" applyNumberFormat="1" applyFont="1" applyFill="1" applyBorder="1" applyAlignment="1">
      <alignment horizontal="center"/>
    </xf>
    <xf numFmtId="165" fontId="47" fillId="0" borderId="4" xfId="1" applyNumberFormat="1" applyFont="1" applyBorder="1" applyAlignment="1">
      <alignment horizontal="center" vertical="center"/>
    </xf>
    <xf numFmtId="165" fontId="46" fillId="0" borderId="10" xfId="5" applyNumberFormat="1" applyFont="1" applyFill="1" applyBorder="1" applyAlignment="1">
      <alignment horizontal="center" vertical="center"/>
    </xf>
    <xf numFmtId="165" fontId="46" fillId="0" borderId="36" xfId="5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7" fillId="0" borderId="50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7" fillId="4" borderId="0" xfId="0" applyFont="1" applyFill="1" applyBorder="1" applyAlignment="1">
      <alignment horizontal="center"/>
    </xf>
    <xf numFmtId="0" fontId="3" fillId="4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31" fillId="0" borderId="0" xfId="0" applyFont="1" applyFill="1" applyAlignment="1">
      <alignment horizontal="center"/>
    </xf>
    <xf numFmtId="10" fontId="36" fillId="0" borderId="0" xfId="1" applyNumberFormat="1" applyFont="1" applyAlignment="1">
      <alignment horizontal="center"/>
    </xf>
    <xf numFmtId="0" fontId="36" fillId="0" borderId="0" xfId="0" applyFont="1" applyAlignment="1">
      <alignment horizontal="center"/>
    </xf>
    <xf numFmtId="0" fontId="36" fillId="0" borderId="0" xfId="0" applyFont="1" applyFill="1" applyAlignment="1">
      <alignment horizontal="center"/>
    </xf>
    <xf numFmtId="0" fontId="36" fillId="0" borderId="61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 vertical="center" wrapText="1"/>
    </xf>
    <xf numFmtId="0" fontId="7" fillId="3" borderId="50" xfId="9" applyNumberFormat="1" applyFont="1" applyFill="1" applyBorder="1" applyAlignment="1">
      <alignment horizontal="center"/>
    </xf>
    <xf numFmtId="165" fontId="7" fillId="3" borderId="50" xfId="1" applyNumberFormat="1" applyFont="1" applyFill="1" applyBorder="1" applyAlignment="1">
      <alignment horizontal="center"/>
    </xf>
    <xf numFmtId="165" fontId="7" fillId="8" borderId="41" xfId="1" applyNumberFormat="1" applyFont="1" applyFill="1" applyBorder="1" applyAlignment="1">
      <alignment horizontal="center"/>
    </xf>
    <xf numFmtId="165" fontId="7" fillId="0" borderId="4" xfId="1" applyNumberFormat="1" applyFont="1" applyFill="1" applyBorder="1" applyAlignment="1">
      <alignment horizontal="center"/>
    </xf>
    <xf numFmtId="2" fontId="7" fillId="0" borderId="4" xfId="1" applyNumberFormat="1" applyFont="1" applyFill="1" applyBorder="1" applyAlignment="1">
      <alignment horizontal="center"/>
    </xf>
    <xf numFmtId="165" fontId="7" fillId="0" borderId="43" xfId="1" applyNumberFormat="1" applyFont="1" applyFill="1" applyBorder="1" applyAlignment="1">
      <alignment horizontal="center"/>
    </xf>
    <xf numFmtId="0" fontId="0" fillId="0" borderId="53" xfId="0" applyBorder="1"/>
    <xf numFmtId="0" fontId="0" fillId="4" borderId="54" xfId="0" applyFill="1" applyBorder="1" applyAlignment="1">
      <alignment wrapText="1"/>
    </xf>
    <xf numFmtId="0" fontId="0" fillId="4" borderId="53" xfId="0" applyFill="1" applyBorder="1" applyAlignment="1">
      <alignment wrapText="1"/>
    </xf>
    <xf numFmtId="0" fontId="0" fillId="4" borderId="39" xfId="0" applyFill="1" applyBorder="1" applyAlignment="1">
      <alignment vertical="center" wrapText="1"/>
    </xf>
    <xf numFmtId="165" fontId="6" fillId="8" borderId="27" xfId="1" applyNumberFormat="1" applyFont="1" applyFill="1" applyBorder="1" applyAlignment="1">
      <alignment horizontal="center"/>
    </xf>
    <xf numFmtId="165" fontId="6" fillId="8" borderId="39" xfId="1" applyNumberFormat="1" applyFont="1" applyFill="1" applyBorder="1" applyAlignment="1">
      <alignment horizontal="center"/>
    </xf>
    <xf numFmtId="1" fontId="7" fillId="3" borderId="36" xfId="9" applyNumberFormat="1" applyFont="1" applyFill="1" applyBorder="1" applyAlignment="1">
      <alignment horizontal="center"/>
    </xf>
    <xf numFmtId="165" fontId="7" fillId="0" borderId="51" xfId="1" applyNumberFormat="1" applyFont="1" applyFill="1" applyBorder="1" applyAlignment="1">
      <alignment horizontal="center"/>
    </xf>
    <xf numFmtId="165" fontId="7" fillId="8" borderId="10" xfId="1" applyNumberFormat="1" applyFont="1" applyFill="1" applyBorder="1" applyAlignment="1">
      <alignment horizontal="center"/>
    </xf>
    <xf numFmtId="0" fontId="7" fillId="0" borderId="50" xfId="7" applyFont="1" applyFill="1" applyBorder="1" applyAlignment="1">
      <alignment horizontal="left"/>
    </xf>
    <xf numFmtId="0" fontId="7" fillId="0" borderId="24" xfId="7" applyFont="1" applyFill="1" applyBorder="1" applyAlignment="1">
      <alignment horizontal="left"/>
    </xf>
    <xf numFmtId="165" fontId="6" fillId="8" borderId="40" xfId="0" applyNumberFormat="1" applyFont="1" applyFill="1" applyBorder="1" applyAlignment="1">
      <alignment horizontal="center"/>
    </xf>
    <xf numFmtId="165" fontId="46" fillId="8" borderId="42" xfId="5" applyNumberFormat="1" applyFont="1" applyFill="1" applyBorder="1" applyAlignment="1">
      <alignment horizontal="center" vertical="center"/>
    </xf>
    <xf numFmtId="0" fontId="49" fillId="0" borderId="76" xfId="0" applyFont="1" applyBorder="1" applyAlignment="1">
      <alignment horizontal="center" vertical="center" wrapText="1"/>
    </xf>
    <xf numFmtId="0" fontId="49" fillId="0" borderId="53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50" fillId="0" borderId="54" xfId="0" applyFont="1" applyBorder="1" applyAlignment="1">
      <alignment horizontal="center" vertical="center" wrapText="1"/>
    </xf>
    <xf numFmtId="0" fontId="50" fillId="0" borderId="55" xfId="0" applyFont="1" applyBorder="1" applyAlignment="1">
      <alignment horizontal="center" vertical="center" wrapText="1"/>
    </xf>
    <xf numFmtId="0" fontId="52" fillId="0" borderId="28" xfId="0" applyFont="1" applyBorder="1"/>
    <xf numFmtId="165" fontId="53" fillId="16" borderId="15" xfId="1" applyNumberFormat="1" applyFont="1" applyFill="1" applyBorder="1" applyAlignment="1">
      <alignment horizontal="center" vertical="center" wrapText="1"/>
    </xf>
    <xf numFmtId="165" fontId="53" fillId="17" borderId="6" xfId="1" applyNumberFormat="1" applyFont="1" applyFill="1" applyBorder="1" applyAlignment="1">
      <alignment horizontal="center" vertical="center" wrapText="1"/>
    </xf>
    <xf numFmtId="0" fontId="52" fillId="0" borderId="0" xfId="0" applyFont="1"/>
    <xf numFmtId="0" fontId="57" fillId="4" borderId="0" xfId="6" applyFont="1" applyFill="1" applyBorder="1" applyAlignment="1">
      <alignment horizontal="center" vertical="center" wrapText="1"/>
    </xf>
    <xf numFmtId="0" fontId="58" fillId="0" borderId="67" xfId="6" applyFont="1" applyFill="1" applyBorder="1" applyAlignment="1">
      <alignment vertical="center" wrapText="1"/>
    </xf>
    <xf numFmtId="0" fontId="59" fillId="4" borderId="0" xfId="6" applyFont="1" applyFill="1" applyBorder="1"/>
    <xf numFmtId="0" fontId="55" fillId="6" borderId="15" xfId="6" applyFont="1" applyFill="1" applyBorder="1" applyAlignment="1">
      <alignment vertical="center" wrapText="1"/>
    </xf>
    <xf numFmtId="0" fontId="55" fillId="0" borderId="6" xfId="6" applyFont="1" applyFill="1" applyBorder="1" applyAlignment="1">
      <alignment vertical="center" wrapText="1"/>
    </xf>
    <xf numFmtId="0" fontId="60" fillId="10" borderId="27" xfId="0" applyFont="1" applyFill="1" applyBorder="1" applyAlignment="1">
      <alignment horizontal="left" vertical="center" wrapText="1"/>
    </xf>
    <xf numFmtId="0" fontId="52" fillId="10" borderId="29" xfId="0" applyFont="1" applyFill="1" applyBorder="1" applyAlignment="1">
      <alignment vertical="center" wrapText="1"/>
    </xf>
    <xf numFmtId="0" fontId="61" fillId="4" borderId="47" xfId="6" applyFont="1" applyFill="1" applyBorder="1" applyAlignment="1">
      <alignment vertical="center" wrapText="1"/>
    </xf>
    <xf numFmtId="0" fontId="52" fillId="4" borderId="0" xfId="0" applyFont="1" applyFill="1" applyBorder="1" applyAlignment="1">
      <alignment wrapText="1"/>
    </xf>
    <xf numFmtId="0" fontId="52" fillId="4" borderId="47" xfId="0" applyFont="1" applyFill="1" applyBorder="1"/>
    <xf numFmtId="0" fontId="52" fillId="4" borderId="0" xfId="0" applyFont="1" applyFill="1" applyBorder="1"/>
    <xf numFmtId="1" fontId="62" fillId="0" borderId="17" xfId="6" applyNumberFormat="1" applyFont="1" applyFill="1" applyBorder="1" applyAlignment="1">
      <alignment horizontal="center"/>
    </xf>
    <xf numFmtId="165" fontId="52" fillId="0" borderId="74" xfId="1" applyNumberFormat="1" applyFont="1" applyFill="1" applyBorder="1" applyAlignment="1">
      <alignment horizontal="center" vertical="center"/>
    </xf>
    <xf numFmtId="0" fontId="61" fillId="4" borderId="65" xfId="6" applyFont="1" applyFill="1" applyBorder="1" applyAlignment="1">
      <alignment vertical="center" wrapText="1"/>
    </xf>
    <xf numFmtId="0" fontId="52" fillId="4" borderId="30" xfId="0" applyFont="1" applyFill="1" applyBorder="1" applyAlignment="1">
      <alignment wrapText="1"/>
    </xf>
    <xf numFmtId="0" fontId="59" fillId="10" borderId="27" xfId="6" applyFont="1" applyFill="1" applyBorder="1" applyAlignment="1">
      <alignment wrapText="1"/>
    </xf>
    <xf numFmtId="2" fontId="59" fillId="10" borderId="39" xfId="6" applyNumberFormat="1" applyFont="1" applyFill="1" applyBorder="1" applyAlignment="1">
      <alignment horizontal="center" vertical="center"/>
    </xf>
    <xf numFmtId="2" fontId="59" fillId="10" borderId="41" xfId="6" applyNumberFormat="1" applyFont="1" applyFill="1" applyBorder="1" applyAlignment="1">
      <alignment horizontal="center" vertical="center"/>
    </xf>
    <xf numFmtId="2" fontId="59" fillId="10" borderId="40" xfId="6" applyNumberFormat="1" applyFont="1" applyFill="1" applyBorder="1" applyAlignment="1">
      <alignment horizontal="center" vertical="center"/>
    </xf>
    <xf numFmtId="0" fontId="62" fillId="0" borderId="66" xfId="6" applyFont="1" applyFill="1" applyBorder="1" applyAlignment="1">
      <alignment wrapText="1"/>
    </xf>
    <xf numFmtId="10" fontId="62" fillId="0" borderId="45" xfId="1" applyNumberFormat="1" applyFont="1" applyFill="1" applyBorder="1" applyAlignment="1">
      <alignment horizontal="center"/>
    </xf>
    <xf numFmtId="10" fontId="62" fillId="0" borderId="37" xfId="1" applyNumberFormat="1" applyFont="1" applyFill="1" applyBorder="1" applyAlignment="1">
      <alignment horizontal="center"/>
    </xf>
    <xf numFmtId="0" fontId="62" fillId="0" borderId="16" xfId="6" applyFont="1" applyFill="1" applyBorder="1" applyAlignment="1">
      <alignment wrapText="1"/>
    </xf>
    <xf numFmtId="0" fontId="62" fillId="0" borderId="34" xfId="6" applyFont="1" applyFill="1" applyBorder="1" applyAlignment="1">
      <alignment wrapText="1"/>
    </xf>
    <xf numFmtId="2" fontId="59" fillId="10" borderId="38" xfId="6" applyNumberFormat="1" applyFont="1" applyFill="1" applyBorder="1" applyAlignment="1">
      <alignment horizontal="center" vertical="center"/>
    </xf>
    <xf numFmtId="10" fontId="62" fillId="0" borderId="36" xfId="1" applyNumberFormat="1" applyFont="1" applyFill="1" applyBorder="1" applyAlignment="1">
      <alignment horizontal="center"/>
    </xf>
    <xf numFmtId="1" fontId="59" fillId="10" borderId="39" xfId="6" applyNumberFormat="1" applyFont="1" applyFill="1" applyBorder="1" applyAlignment="1">
      <alignment horizontal="center" vertical="center"/>
    </xf>
    <xf numFmtId="0" fontId="61" fillId="4" borderId="0" xfId="6" applyFont="1" applyFill="1" applyBorder="1" applyAlignment="1">
      <alignment vertical="center" wrapText="1"/>
    </xf>
    <xf numFmtId="0" fontId="59" fillId="10" borderId="27" xfId="6" applyFont="1" applyFill="1" applyBorder="1" applyAlignment="1">
      <alignment horizontal="left" vertical="center" wrapText="1"/>
    </xf>
    <xf numFmtId="166" fontId="52" fillId="4" borderId="30" xfId="9" applyNumberFormat="1" applyFont="1" applyFill="1" applyBorder="1" applyAlignment="1">
      <alignment wrapText="1"/>
    </xf>
    <xf numFmtId="166" fontId="52" fillId="4" borderId="0" xfId="9" applyNumberFormat="1" applyFont="1" applyFill="1" applyBorder="1"/>
    <xf numFmtId="0" fontId="52" fillId="4" borderId="61" xfId="0" applyFont="1" applyFill="1" applyBorder="1"/>
    <xf numFmtId="2" fontId="59" fillId="10" borderId="38" xfId="6" applyNumberFormat="1" applyFont="1" applyFill="1" applyBorder="1" applyAlignment="1">
      <alignment horizontal="left" vertical="center"/>
    </xf>
    <xf numFmtId="0" fontId="61" fillId="4" borderId="0" xfId="6" applyFont="1" applyFill="1" applyBorder="1" applyAlignment="1">
      <alignment horizontal="center" vertical="center" wrapText="1"/>
    </xf>
    <xf numFmtId="0" fontId="52" fillId="4" borderId="0" xfId="0" applyFont="1" applyFill="1" applyBorder="1" applyAlignment="1">
      <alignment horizontal="center"/>
    </xf>
    <xf numFmtId="2" fontId="59" fillId="10" borderId="38" xfId="6" applyNumberFormat="1" applyFont="1" applyFill="1" applyBorder="1" applyAlignment="1">
      <alignment horizontal="left" vertical="center" wrapText="1"/>
    </xf>
    <xf numFmtId="0" fontId="63" fillId="10" borderId="29" xfId="7" applyFont="1" applyFill="1" applyBorder="1" applyAlignment="1">
      <alignment wrapText="1"/>
    </xf>
    <xf numFmtId="0" fontId="60" fillId="10" borderId="27" xfId="0" applyFont="1" applyFill="1" applyBorder="1" applyAlignment="1">
      <alignment vertical="center"/>
    </xf>
    <xf numFmtId="0" fontId="59" fillId="10" borderId="49" xfId="6" applyFont="1" applyFill="1" applyBorder="1" applyAlignment="1">
      <alignment wrapText="1"/>
    </xf>
    <xf numFmtId="0" fontId="59" fillId="10" borderId="14" xfId="6" applyFont="1" applyFill="1" applyBorder="1" applyAlignment="1">
      <alignment wrapText="1"/>
    </xf>
    <xf numFmtId="165" fontId="62" fillId="0" borderId="17" xfId="1" applyNumberFormat="1" applyFont="1" applyFill="1" applyBorder="1" applyAlignment="1">
      <alignment horizontal="center"/>
    </xf>
    <xf numFmtId="2" fontId="59" fillId="10" borderId="54" xfId="6" applyNumberFormat="1" applyFont="1" applyFill="1" applyBorder="1" applyAlignment="1">
      <alignment horizontal="center" vertical="center"/>
    </xf>
    <xf numFmtId="2" fontId="59" fillId="10" borderId="77" xfId="6" applyNumberFormat="1" applyFont="1" applyFill="1" applyBorder="1" applyAlignment="1">
      <alignment horizontal="center" vertical="center"/>
    </xf>
    <xf numFmtId="0" fontId="51" fillId="10" borderId="20" xfId="6" applyFont="1" applyFill="1" applyBorder="1" applyAlignment="1">
      <alignment horizontal="center" vertical="center" wrapText="1"/>
    </xf>
    <xf numFmtId="0" fontId="51" fillId="10" borderId="53" xfId="0" applyFont="1" applyFill="1" applyBorder="1" applyAlignment="1">
      <alignment horizontal="center" vertical="center" wrapText="1"/>
    </xf>
    <xf numFmtId="0" fontId="64" fillId="4" borderId="0" xfId="6" applyFont="1" applyFill="1" applyBorder="1" applyAlignment="1">
      <alignment horizontal="center" vertical="center" wrapText="1"/>
    </xf>
    <xf numFmtId="0" fontId="51" fillId="4" borderId="0" xfId="0" applyFont="1" applyFill="1" applyBorder="1" applyAlignment="1">
      <alignment horizontal="center" vertical="center" wrapText="1"/>
    </xf>
    <xf numFmtId="0" fontId="58" fillId="0" borderId="27" xfId="6" applyFont="1" applyFill="1" applyBorder="1" applyAlignment="1">
      <alignment vertical="center" wrapText="1"/>
    </xf>
    <xf numFmtId="0" fontId="59" fillId="0" borderId="42" xfId="6" applyFont="1" applyFill="1" applyBorder="1" applyAlignment="1">
      <alignment horizontal="center"/>
    </xf>
    <xf numFmtId="0" fontId="59" fillId="4" borderId="0" xfId="0" applyFont="1" applyFill="1" applyBorder="1" applyAlignment="1">
      <alignment horizontal="center"/>
    </xf>
    <xf numFmtId="0" fontId="59" fillId="4" borderId="0" xfId="6" applyFont="1" applyFill="1" applyBorder="1" applyAlignment="1">
      <alignment horizontal="center"/>
    </xf>
    <xf numFmtId="0" fontId="51" fillId="4" borderId="0" xfId="6" applyFont="1" applyFill="1" applyBorder="1" applyAlignment="1">
      <alignment horizontal="center" vertical="center" wrapText="1"/>
    </xf>
    <xf numFmtId="0" fontId="65" fillId="4" borderId="0" xfId="0" applyFont="1" applyFill="1" applyBorder="1" applyAlignment="1">
      <alignment horizontal="center"/>
    </xf>
    <xf numFmtId="0" fontId="55" fillId="6" borderId="8" xfId="6" applyFont="1" applyFill="1" applyBorder="1" applyAlignment="1">
      <alignment vertical="center"/>
    </xf>
    <xf numFmtId="0" fontId="55" fillId="6" borderId="37" xfId="6" applyFont="1" applyFill="1" applyBorder="1" applyAlignment="1">
      <alignment horizontal="center" vertical="center"/>
    </xf>
    <xf numFmtId="0" fontId="55" fillId="0" borderId="34" xfId="6" applyFont="1" applyFill="1" applyBorder="1" applyAlignment="1">
      <alignment vertical="center"/>
    </xf>
    <xf numFmtId="0" fontId="55" fillId="0" borderId="35" xfId="6" applyFont="1" applyFill="1" applyBorder="1" applyAlignment="1">
      <alignment horizontal="center" vertical="center"/>
    </xf>
    <xf numFmtId="0" fontId="51" fillId="10" borderId="0" xfId="0" applyFont="1" applyFill="1" applyBorder="1" applyAlignment="1">
      <alignment horizontal="center" vertical="center" wrapText="1"/>
    </xf>
    <xf numFmtId="0" fontId="52" fillId="10" borderId="0" xfId="0" applyFont="1" applyFill="1" applyBorder="1" applyAlignment="1">
      <alignment horizontal="center" vertical="center" wrapText="1"/>
    </xf>
    <xf numFmtId="0" fontId="48" fillId="0" borderId="49" xfId="6" applyFont="1" applyFill="1" applyBorder="1" applyAlignment="1">
      <alignment wrapText="1"/>
    </xf>
    <xf numFmtId="0" fontId="48" fillId="0" borderId="32" xfId="6" applyFont="1" applyFill="1" applyBorder="1" applyAlignment="1">
      <alignment horizontal="center" wrapText="1"/>
    </xf>
    <xf numFmtId="0" fontId="48" fillId="0" borderId="14" xfId="6" applyFont="1" applyFill="1" applyBorder="1" applyAlignment="1">
      <alignment horizontal="center" wrapText="1"/>
    </xf>
    <xf numFmtId="10" fontId="7" fillId="0" borderId="10" xfId="1" applyNumberFormat="1" applyFont="1" applyFill="1" applyBorder="1" applyAlignment="1">
      <alignment horizontal="center"/>
    </xf>
    <xf numFmtId="10" fontId="7" fillId="0" borderId="17" xfId="1" applyNumberFormat="1" applyFont="1" applyFill="1" applyBorder="1" applyAlignment="1">
      <alignment horizontal="center"/>
    </xf>
    <xf numFmtId="0" fontId="7" fillId="6" borderId="18" xfId="6" applyFont="1" applyFill="1" applyBorder="1" applyAlignment="1"/>
    <xf numFmtId="0" fontId="7" fillId="6" borderId="20" xfId="6" applyFont="1" applyFill="1" applyBorder="1" applyAlignment="1">
      <alignment horizontal="center"/>
    </xf>
    <xf numFmtId="0" fontId="7" fillId="0" borderId="10" xfId="6" applyFont="1" applyFill="1" applyBorder="1" applyAlignment="1">
      <alignment horizontal="center"/>
    </xf>
    <xf numFmtId="0" fontId="66" fillId="0" borderId="10" xfId="0" applyFont="1" applyFill="1" applyBorder="1" applyAlignment="1">
      <alignment horizontal="center" vertical="center"/>
    </xf>
    <xf numFmtId="0" fontId="7" fillId="0" borderId="18" xfId="6" applyFont="1" applyFill="1" applyBorder="1" applyAlignment="1"/>
    <xf numFmtId="10" fontId="7" fillId="0" borderId="10" xfId="1" applyNumberFormat="1" applyFont="1" applyFill="1" applyBorder="1" applyAlignment="1">
      <alignment horizontal="center" wrapText="1"/>
    </xf>
    <xf numFmtId="1" fontId="7" fillId="2" borderId="10" xfId="6" applyNumberFormat="1" applyFont="1" applyFill="1" applyBorder="1" applyAlignment="1">
      <alignment horizontal="center" wrapText="1"/>
    </xf>
    <xf numFmtId="10" fontId="7" fillId="2" borderId="10" xfId="1" applyNumberFormat="1" applyFont="1" applyFill="1" applyBorder="1" applyAlignment="1">
      <alignment horizontal="center" wrapText="1"/>
    </xf>
    <xf numFmtId="0" fontId="48" fillId="2" borderId="32" xfId="6" applyFont="1" applyFill="1" applyBorder="1" applyAlignment="1">
      <alignment horizontal="center" wrapText="1"/>
    </xf>
    <xf numFmtId="0" fontId="7" fillId="6" borderId="47" xfId="6" applyFont="1" applyFill="1" applyBorder="1" applyAlignment="1">
      <alignment wrapText="1"/>
    </xf>
    <xf numFmtId="1" fontId="7" fillId="0" borderId="10" xfId="6" applyNumberFormat="1" applyFont="1" applyFill="1" applyBorder="1" applyAlignment="1">
      <alignment horizontal="center" wrapText="1"/>
    </xf>
    <xf numFmtId="0" fontId="7" fillId="0" borderId="50" xfId="6" applyFont="1" applyFill="1" applyBorder="1" applyAlignment="1">
      <alignment wrapText="1"/>
    </xf>
    <xf numFmtId="0" fontId="7" fillId="6" borderId="7" xfId="6" applyFont="1" applyFill="1" applyBorder="1" applyAlignment="1">
      <alignment wrapText="1"/>
    </xf>
    <xf numFmtId="0" fontId="7" fillId="0" borderId="7" xfId="6" applyFont="1" applyFill="1" applyBorder="1" applyAlignment="1">
      <alignment wrapText="1"/>
    </xf>
    <xf numFmtId="0" fontId="7" fillId="0" borderId="24" xfId="6" applyFont="1" applyFill="1" applyBorder="1" applyAlignment="1">
      <alignment wrapText="1"/>
    </xf>
    <xf numFmtId="10" fontId="7" fillId="0" borderId="25" xfId="1" applyNumberFormat="1" applyFont="1" applyFill="1" applyBorder="1" applyAlignment="1">
      <alignment horizontal="center" wrapText="1"/>
    </xf>
    <xf numFmtId="2" fontId="7" fillId="0" borderId="10" xfId="6" applyNumberFormat="1" applyFont="1" applyFill="1" applyBorder="1" applyAlignment="1">
      <alignment horizontal="center" wrapText="1"/>
    </xf>
    <xf numFmtId="0" fontId="52" fillId="4" borderId="0" xfId="0" applyFont="1" applyFill="1"/>
    <xf numFmtId="0" fontId="52" fillId="4" borderId="0" xfId="0" applyFont="1" applyFill="1" applyAlignment="1">
      <alignment horizontal="center"/>
    </xf>
    <xf numFmtId="10" fontId="7" fillId="2" borderId="25" xfId="1" applyNumberFormat="1" applyFont="1" applyFill="1" applyBorder="1" applyAlignment="1">
      <alignment horizontal="center" wrapText="1"/>
    </xf>
    <xf numFmtId="164" fontId="7" fillId="0" borderId="10" xfId="6" applyNumberFormat="1" applyFont="1" applyFill="1" applyBorder="1" applyAlignment="1">
      <alignment horizontal="center" wrapText="1"/>
    </xf>
    <xf numFmtId="1" fontId="7" fillId="6" borderId="20" xfId="6" applyNumberFormat="1" applyFont="1" applyFill="1" applyBorder="1" applyAlignment="1">
      <alignment horizontal="center"/>
    </xf>
    <xf numFmtId="166" fontId="66" fillId="0" borderId="10" xfId="9" applyNumberFormat="1" applyFont="1" applyFill="1" applyBorder="1" applyAlignment="1">
      <alignment horizontal="center" vertical="center"/>
    </xf>
    <xf numFmtId="166" fontId="66" fillId="0" borderId="17" xfId="9" applyNumberFormat="1" applyFont="1" applyFill="1" applyBorder="1" applyAlignment="1">
      <alignment horizontal="center" vertical="center"/>
    </xf>
    <xf numFmtId="1" fontId="67" fillId="0" borderId="32" xfId="6" applyNumberFormat="1" applyFont="1" applyFill="1" applyBorder="1" applyAlignment="1">
      <alignment horizontal="center" wrapText="1"/>
    </xf>
    <xf numFmtId="165" fontId="7" fillId="0" borderId="10" xfId="1" applyNumberFormat="1" applyFont="1" applyFill="1" applyBorder="1" applyAlignment="1">
      <alignment horizontal="center" wrapText="1"/>
    </xf>
    <xf numFmtId="165" fontId="7" fillId="0" borderId="25" xfId="1" applyNumberFormat="1" applyFont="1" applyFill="1" applyBorder="1" applyAlignment="1">
      <alignment horizontal="center" wrapText="1"/>
    </xf>
    <xf numFmtId="0" fontId="52" fillId="0" borderId="0" xfId="0" applyFont="1" applyAlignment="1">
      <alignment horizontal="center"/>
    </xf>
    <xf numFmtId="0" fontId="59" fillId="10" borderId="3" xfId="6" applyFont="1" applyFill="1" applyBorder="1"/>
    <xf numFmtId="0" fontId="52" fillId="0" borderId="0" xfId="0" applyFont="1" applyBorder="1"/>
    <xf numFmtId="0" fontId="51" fillId="4" borderId="0" xfId="6" applyFont="1" applyFill="1" applyBorder="1" applyAlignment="1">
      <alignment vertical="center" wrapText="1"/>
    </xf>
    <xf numFmtId="0" fontId="51" fillId="0" borderId="29" xfId="6" applyFont="1" applyFill="1" applyBorder="1" applyAlignment="1">
      <alignment vertical="center" wrapText="1"/>
    </xf>
    <xf numFmtId="0" fontId="59" fillId="0" borderId="29" xfId="6" applyFont="1" applyFill="1" applyBorder="1"/>
    <xf numFmtId="0" fontId="59" fillId="0" borderId="42" xfId="6" applyFont="1" applyFill="1" applyBorder="1"/>
    <xf numFmtId="0" fontId="55" fillId="6" borderId="15" xfId="6" applyFont="1" applyFill="1" applyBorder="1" applyAlignment="1">
      <alignment vertical="center"/>
    </xf>
    <xf numFmtId="0" fontId="59" fillId="6" borderId="32" xfId="6" applyFont="1" applyFill="1" applyBorder="1"/>
    <xf numFmtId="0" fontId="59" fillId="6" borderId="14" xfId="6" applyFont="1" applyFill="1" applyBorder="1"/>
    <xf numFmtId="0" fontId="55" fillId="0" borderId="65" xfId="6" applyFont="1" applyFill="1" applyBorder="1" applyAlignment="1">
      <alignment vertical="center"/>
    </xf>
    <xf numFmtId="0" fontId="55" fillId="0" borderId="30" xfId="6" applyFont="1" applyFill="1" applyBorder="1" applyAlignment="1">
      <alignment vertical="center"/>
    </xf>
    <xf numFmtId="0" fontId="59" fillId="0" borderId="30" xfId="6" applyFont="1" applyFill="1" applyBorder="1" applyAlignment="1"/>
    <xf numFmtId="0" fontId="59" fillId="0" borderId="5" xfId="6" applyFont="1" applyFill="1" applyBorder="1" applyAlignment="1"/>
    <xf numFmtId="0" fontId="60" fillId="10" borderId="27" xfId="0" applyFont="1" applyFill="1" applyBorder="1" applyAlignment="1">
      <alignment vertical="center" wrapText="1"/>
    </xf>
    <xf numFmtId="0" fontId="60" fillId="10" borderId="29" xfId="0" applyFont="1" applyFill="1" applyBorder="1" applyAlignment="1">
      <alignment vertical="center" wrapText="1"/>
    </xf>
    <xf numFmtId="0" fontId="60" fillId="10" borderId="42" xfId="0" applyFont="1" applyFill="1" applyBorder="1" applyAlignment="1">
      <alignment vertical="center" wrapText="1"/>
    </xf>
    <xf numFmtId="0" fontId="50" fillId="6" borderId="27" xfId="6" applyFont="1" applyFill="1" applyBorder="1" applyAlignment="1">
      <alignment vertical="center"/>
    </xf>
    <xf numFmtId="0" fontId="50" fillId="6" borderId="29" xfId="6" applyFont="1" applyFill="1" applyBorder="1" applyAlignment="1">
      <alignment vertical="center"/>
    </xf>
    <xf numFmtId="0" fontId="50" fillId="6" borderId="42" xfId="6" applyFont="1" applyFill="1" applyBorder="1" applyAlignment="1">
      <alignment vertical="center"/>
    </xf>
    <xf numFmtId="0" fontId="58" fillId="0" borderId="27" xfId="6" applyFont="1" applyFill="1" applyBorder="1" applyAlignment="1">
      <alignment vertical="center"/>
    </xf>
    <xf numFmtId="0" fontId="58" fillId="0" borderId="29" xfId="6" applyFont="1" applyFill="1" applyBorder="1" applyAlignment="1">
      <alignment vertical="center"/>
    </xf>
    <xf numFmtId="0" fontId="58" fillId="0" borderId="42" xfId="6" applyFont="1" applyFill="1" applyBorder="1" applyAlignment="1">
      <alignment vertical="center"/>
    </xf>
    <xf numFmtId="0" fontId="65" fillId="0" borderId="27" xfId="0" applyFont="1" applyBorder="1" applyAlignment="1">
      <alignment vertical="center"/>
    </xf>
    <xf numFmtId="0" fontId="65" fillId="0" borderId="29" xfId="0" applyFont="1" applyBorder="1" applyAlignment="1">
      <alignment vertical="center"/>
    </xf>
    <xf numFmtId="0" fontId="65" fillId="0" borderId="42" xfId="0" applyFont="1" applyBorder="1" applyAlignment="1">
      <alignment vertical="center"/>
    </xf>
    <xf numFmtId="0" fontId="46" fillId="6" borderId="66" xfId="5" applyFont="1" applyFill="1" applyBorder="1" applyAlignment="1" applyProtection="1">
      <alignment horizontal="center" vertical="center"/>
    </xf>
    <xf numFmtId="165" fontId="46" fillId="0" borderId="9" xfId="5" applyNumberFormat="1" applyFont="1" applyFill="1" applyBorder="1" applyAlignment="1">
      <alignment horizontal="center" vertical="center"/>
    </xf>
    <xf numFmtId="0" fontId="35" fillId="10" borderId="67" xfId="0" applyFont="1" applyFill="1" applyBorder="1" applyAlignment="1">
      <alignment horizontal="center" vertical="center" wrapText="1"/>
    </xf>
    <xf numFmtId="0" fontId="47" fillId="0" borderId="4" xfId="0" applyFont="1" applyFill="1" applyBorder="1" applyAlignment="1">
      <alignment horizontal="center" vertical="center"/>
    </xf>
    <xf numFmtId="165" fontId="46" fillId="0" borderId="69" xfId="5" applyNumberFormat="1" applyFont="1" applyFill="1" applyBorder="1" applyAlignment="1">
      <alignment horizontal="center" vertical="center"/>
    </xf>
    <xf numFmtId="165" fontId="46" fillId="0" borderId="70" xfId="5" applyNumberFormat="1" applyFont="1" applyFill="1" applyBorder="1" applyAlignment="1">
      <alignment horizontal="center" vertical="center"/>
    </xf>
    <xf numFmtId="0" fontId="47" fillId="4" borderId="0" xfId="0" applyFont="1" applyFill="1" applyBorder="1"/>
    <xf numFmtId="0" fontId="35" fillId="4" borderId="0" xfId="6" applyFont="1" applyFill="1" applyBorder="1" applyAlignment="1">
      <alignment horizontal="center" vertical="center" wrapText="1"/>
    </xf>
    <xf numFmtId="0" fontId="47" fillId="0" borderId="0" xfId="0" applyFont="1" applyBorder="1"/>
    <xf numFmtId="0" fontId="35" fillId="10" borderId="58" xfId="0" applyFont="1" applyFill="1" applyBorder="1" applyAlignment="1">
      <alignment horizontal="center" vertical="center" wrapText="1"/>
    </xf>
    <xf numFmtId="0" fontId="35" fillId="10" borderId="6" xfId="0" applyFont="1" applyFill="1" applyBorder="1" applyAlignment="1">
      <alignment horizontal="center" vertical="center" wrapText="1"/>
    </xf>
    <xf numFmtId="165" fontId="46" fillId="0" borderId="75" xfId="5" applyNumberFormat="1" applyFont="1" applyFill="1" applyBorder="1" applyAlignment="1">
      <alignment horizontal="center" vertical="center"/>
    </xf>
    <xf numFmtId="0" fontId="35" fillId="4" borderId="0" xfId="0" applyFont="1" applyFill="1" applyBorder="1" applyAlignment="1">
      <alignment horizontal="center" vertical="center" wrapText="1"/>
    </xf>
    <xf numFmtId="0" fontId="69" fillId="4" borderId="0" xfId="6" applyFont="1" applyFill="1" applyBorder="1" applyAlignment="1">
      <alignment horizontal="center" vertical="center" wrapText="1"/>
    </xf>
    <xf numFmtId="0" fontId="52" fillId="14" borderId="0" xfId="0" applyFont="1" applyFill="1" applyBorder="1"/>
    <xf numFmtId="166" fontId="47" fillId="4" borderId="0" xfId="0" applyNumberFormat="1" applyFont="1" applyFill="1" applyBorder="1" applyAlignment="1">
      <alignment horizontal="center" vertical="center"/>
    </xf>
    <xf numFmtId="165" fontId="46" fillId="4" borderId="0" xfId="5" applyNumberFormat="1" applyFont="1" applyFill="1" applyBorder="1" applyAlignment="1">
      <alignment horizontal="center" vertical="center"/>
    </xf>
    <xf numFmtId="0" fontId="70" fillId="0" borderId="0" xfId="0" applyFont="1"/>
    <xf numFmtId="10" fontId="52" fillId="0" borderId="0" xfId="0" applyNumberFormat="1" applyFont="1" applyAlignment="1">
      <alignment horizontal="center"/>
    </xf>
    <xf numFmtId="0" fontId="60" fillId="10" borderId="27" xfId="0" applyFont="1" applyFill="1" applyBorder="1" applyAlignment="1">
      <alignment horizontal="left" vertical="center"/>
    </xf>
    <xf numFmtId="0" fontId="46" fillId="6" borderId="0" xfId="5" applyFont="1" applyFill="1" applyBorder="1" applyAlignment="1" applyProtection="1">
      <alignment horizontal="center" vertical="center"/>
    </xf>
    <xf numFmtId="165" fontId="46" fillId="0" borderId="0" xfId="5" applyNumberFormat="1" applyFont="1" applyFill="1" applyBorder="1" applyAlignment="1">
      <alignment horizontal="center" vertical="center"/>
    </xf>
    <xf numFmtId="0" fontId="46" fillId="6" borderId="0" xfId="5" applyFont="1" applyFill="1" applyBorder="1" applyAlignment="1">
      <alignment horizontal="center" vertical="center"/>
    </xf>
    <xf numFmtId="0" fontId="7" fillId="0" borderId="0" xfId="6" applyFont="1" applyBorder="1" applyAlignment="1">
      <alignment vertical="top" wrapText="1"/>
    </xf>
    <xf numFmtId="0" fontId="47" fillId="4" borderId="0" xfId="0" applyFont="1" applyFill="1" applyBorder="1" applyAlignment="1">
      <alignment horizontal="center" vertical="center"/>
    </xf>
    <xf numFmtId="0" fontId="7" fillId="6" borderId="50" xfId="6" applyFont="1" applyFill="1" applyBorder="1" applyAlignment="1">
      <alignment wrapText="1"/>
    </xf>
    <xf numFmtId="0" fontId="47" fillId="2" borderId="4" xfId="0" applyFont="1" applyFill="1" applyBorder="1"/>
    <xf numFmtId="0" fontId="0" fillId="0" borderId="29" xfId="0" applyFill="1" applyBorder="1" applyAlignment="1">
      <alignment vertical="center" wrapText="1"/>
    </xf>
    <xf numFmtId="0" fontId="0" fillId="0" borderId="39" xfId="0" applyFill="1" applyBorder="1" applyAlignment="1">
      <alignment vertical="center" wrapText="1"/>
    </xf>
    <xf numFmtId="0" fontId="0" fillId="0" borderId="29" xfId="0" applyNumberFormat="1" applyFill="1" applyBorder="1" applyAlignment="1">
      <alignment horizontal="center" vertical="center" wrapText="1"/>
    </xf>
    <xf numFmtId="0" fontId="0" fillId="0" borderId="42" xfId="0" applyNumberFormat="1" applyFill="1" applyBorder="1" applyAlignment="1">
      <alignment horizontal="center" vertical="center" wrapText="1"/>
    </xf>
    <xf numFmtId="165" fontId="0" fillId="0" borderId="29" xfId="1" applyNumberFormat="1" applyFont="1" applyFill="1" applyBorder="1" applyAlignment="1">
      <alignment horizontal="center" vertical="center" wrapText="1"/>
    </xf>
    <xf numFmtId="165" fontId="4" fillId="0" borderId="39" xfId="0" applyNumberFormat="1" applyFont="1" applyFill="1" applyBorder="1" applyAlignment="1">
      <alignment horizontal="center" vertical="center" wrapText="1"/>
    </xf>
    <xf numFmtId="0" fontId="14" fillId="0" borderId="42" xfId="0" applyNumberFormat="1" applyFont="1" applyFill="1" applyBorder="1" applyAlignment="1">
      <alignment horizontal="center" vertical="center" wrapText="1"/>
    </xf>
    <xf numFmtId="0" fontId="0" fillId="0" borderId="29" xfId="0" applyFill="1" applyBorder="1" applyAlignment="1">
      <alignment horizontal="left" vertical="center" wrapText="1"/>
    </xf>
    <xf numFmtId="0" fontId="47" fillId="0" borderId="42" xfId="0" applyNumberFormat="1" applyFont="1" applyFill="1" applyBorder="1" applyAlignment="1">
      <alignment horizontal="center" vertical="center" wrapText="1"/>
    </xf>
    <xf numFmtId="0" fontId="0" fillId="0" borderId="29" xfId="0" applyFill="1" applyBorder="1" applyAlignment="1">
      <alignment wrapText="1"/>
    </xf>
    <xf numFmtId="0" fontId="0" fillId="0" borderId="39" xfId="0" applyFill="1" applyBorder="1" applyAlignment="1">
      <alignment wrapText="1"/>
    </xf>
    <xf numFmtId="0" fontId="0" fillId="0" borderId="29" xfId="0" applyNumberFormat="1" applyFill="1" applyBorder="1" applyAlignment="1">
      <alignment horizontal="center" wrapText="1"/>
    </xf>
    <xf numFmtId="0" fontId="0" fillId="0" borderId="42" xfId="0" applyNumberFormat="1" applyFill="1" applyBorder="1" applyAlignment="1">
      <alignment horizontal="center" wrapText="1"/>
    </xf>
    <xf numFmtId="0" fontId="0" fillId="0" borderId="54" xfId="0" applyFill="1" applyBorder="1" applyAlignment="1">
      <alignment wrapText="1"/>
    </xf>
    <xf numFmtId="0" fontId="0" fillId="0" borderId="3" xfId="0" applyNumberFormat="1" applyFill="1" applyBorder="1" applyAlignment="1">
      <alignment horizontal="center" wrapText="1"/>
    </xf>
    <xf numFmtId="0" fontId="0" fillId="0" borderId="2" xfId="0" applyNumberFormat="1" applyFill="1" applyBorder="1" applyAlignment="1">
      <alignment horizontal="center" wrapText="1"/>
    </xf>
    <xf numFmtId="165" fontId="46" fillId="0" borderId="40" xfId="5" applyNumberFormat="1" applyFont="1" applyFill="1" applyBorder="1" applyAlignment="1">
      <alignment horizontal="center" vertical="center"/>
    </xf>
    <xf numFmtId="165" fontId="46" fillId="8" borderId="39" xfId="5" applyNumberFormat="1" applyFont="1" applyFill="1" applyBorder="1" applyAlignment="1">
      <alignment horizontal="center" vertical="center"/>
    </xf>
    <xf numFmtId="2" fontId="7" fillId="8" borderId="39" xfId="1" applyNumberFormat="1" applyFont="1" applyFill="1" applyBorder="1" applyAlignment="1">
      <alignment horizontal="center"/>
    </xf>
    <xf numFmtId="165" fontId="7" fillId="3" borderId="36" xfId="1" applyNumberFormat="1" applyFont="1" applyFill="1" applyBorder="1" applyAlignment="1">
      <alignment horizontal="center"/>
    </xf>
    <xf numFmtId="2" fontId="6" fillId="8" borderId="40" xfId="0" applyNumberFormat="1" applyFont="1" applyFill="1" applyBorder="1" applyAlignment="1">
      <alignment horizontal="center"/>
    </xf>
    <xf numFmtId="2" fontId="6" fillId="8" borderId="27" xfId="1" applyNumberFormat="1" applyFont="1" applyFill="1" applyBorder="1" applyAlignment="1">
      <alignment horizontal="center"/>
    </xf>
    <xf numFmtId="10" fontId="67" fillId="0" borderId="32" xfId="6" applyNumberFormat="1" applyFont="1" applyFill="1" applyBorder="1" applyAlignment="1">
      <alignment horizontal="center" wrapText="1"/>
    </xf>
    <xf numFmtId="165" fontId="0" fillId="0" borderId="29" xfId="0" applyNumberFormat="1" applyFill="1" applyBorder="1" applyAlignment="1">
      <alignment vertical="center" wrapText="1"/>
    </xf>
    <xf numFmtId="0" fontId="7" fillId="20" borderId="4" xfId="0" applyNumberFormat="1" applyFont="1" applyFill="1" applyBorder="1" applyAlignment="1">
      <alignment horizontal="center"/>
    </xf>
    <xf numFmtId="0" fontId="7" fillId="21" borderId="4" xfId="0" applyNumberFormat="1" applyFont="1" applyFill="1" applyBorder="1" applyAlignment="1">
      <alignment horizontal="center"/>
    </xf>
    <xf numFmtId="0" fontId="7" fillId="20" borderId="10" xfId="0" applyNumberFormat="1" applyFont="1" applyFill="1" applyBorder="1" applyAlignment="1">
      <alignment horizontal="center"/>
    </xf>
    <xf numFmtId="0" fontId="7" fillId="22" borderId="10" xfId="0" applyNumberFormat="1" applyFont="1" applyFill="1" applyBorder="1" applyAlignment="1">
      <alignment horizontal="center"/>
    </xf>
    <xf numFmtId="165" fontId="7" fillId="22" borderId="39" xfId="1" applyNumberFormat="1" applyFont="1" applyFill="1" applyBorder="1" applyAlignment="1">
      <alignment horizontal="center"/>
    </xf>
    <xf numFmtId="165" fontId="7" fillId="23" borderId="10" xfId="1" applyNumberFormat="1" applyFont="1" applyFill="1" applyBorder="1" applyAlignment="1">
      <alignment horizontal="center"/>
    </xf>
    <xf numFmtId="165" fontId="7" fillId="23" borderId="4" xfId="1" applyNumberFormat="1" applyFont="1" applyFill="1" applyBorder="1" applyAlignment="1">
      <alignment horizontal="center"/>
    </xf>
    <xf numFmtId="165" fontId="6" fillId="23" borderId="10" xfId="1" applyNumberFormat="1" applyFont="1" applyFill="1" applyBorder="1" applyAlignment="1">
      <alignment horizontal="center"/>
    </xf>
    <xf numFmtId="165" fontId="6" fillId="23" borderId="11" xfId="1" applyNumberFormat="1" applyFont="1" applyFill="1" applyBorder="1" applyAlignment="1">
      <alignment horizontal="center"/>
    </xf>
    <xf numFmtId="165" fontId="7" fillId="23" borderId="39" xfId="1" applyNumberFormat="1" applyFont="1" applyFill="1" applyBorder="1" applyAlignment="1">
      <alignment horizontal="center"/>
    </xf>
    <xf numFmtId="165" fontId="46" fillId="0" borderId="80" xfId="5" applyNumberFormat="1" applyFont="1" applyFill="1" applyBorder="1" applyAlignment="1">
      <alignment horizontal="center" vertical="center"/>
    </xf>
    <xf numFmtId="165" fontId="6" fillId="24" borderId="11" xfId="1" applyNumberFormat="1" applyFont="1" applyFill="1" applyBorder="1" applyAlignment="1">
      <alignment horizontal="center"/>
    </xf>
    <xf numFmtId="165" fontId="6" fillId="24" borderId="10" xfId="1" applyNumberFormat="1" applyFont="1" applyFill="1" applyBorder="1" applyAlignment="1">
      <alignment horizontal="center"/>
    </xf>
    <xf numFmtId="2" fontId="6" fillId="24" borderId="11" xfId="1" applyNumberFormat="1" applyFont="1" applyFill="1" applyBorder="1" applyAlignment="1">
      <alignment horizontal="center"/>
    </xf>
    <xf numFmtId="2" fontId="6" fillId="24" borderId="36" xfId="1" applyNumberFormat="1" applyFont="1" applyFill="1" applyBorder="1" applyAlignment="1">
      <alignment horizontal="center"/>
    </xf>
    <xf numFmtId="165" fontId="6" fillId="24" borderId="36" xfId="1" applyNumberFormat="1" applyFont="1" applyFill="1" applyBorder="1" applyAlignment="1">
      <alignment horizontal="center"/>
    </xf>
    <xf numFmtId="165" fontId="6" fillId="24" borderId="4" xfId="1" applyNumberFormat="1" applyFont="1" applyFill="1" applyBorder="1" applyAlignment="1">
      <alignment horizontal="center"/>
    </xf>
    <xf numFmtId="165" fontId="6" fillId="24" borderId="57" xfId="1" applyNumberFormat="1" applyFont="1" applyFill="1" applyBorder="1" applyAlignment="1">
      <alignment horizontal="center"/>
    </xf>
    <xf numFmtId="0" fontId="6" fillId="4" borderId="76" xfId="0" applyFont="1" applyFill="1" applyBorder="1" applyAlignment="1">
      <alignment vertical="center" wrapText="1"/>
    </xf>
    <xf numFmtId="0" fontId="6" fillId="4" borderId="30" xfId="0" applyFont="1" applyFill="1" applyBorder="1" applyAlignment="1">
      <alignment vertical="center" wrapText="1"/>
    </xf>
    <xf numFmtId="165" fontId="7" fillId="0" borderId="10" xfId="1" applyNumberFormat="1" applyFont="1" applyFill="1" applyBorder="1" applyAlignment="1">
      <alignment horizontal="center"/>
    </xf>
    <xf numFmtId="0" fontId="50" fillId="0" borderId="3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165" fontId="53" fillId="21" borderId="6" xfId="1" applyNumberFormat="1" applyFont="1" applyFill="1" applyBorder="1" applyAlignment="1">
      <alignment horizontal="center" vertical="center" wrapText="1"/>
    </xf>
    <xf numFmtId="0" fontId="52" fillId="4" borderId="0" xfId="0" applyFont="1" applyFill="1" applyAlignment="1">
      <alignment horizontal="center"/>
    </xf>
    <xf numFmtId="1" fontId="7" fillId="0" borderId="29" xfId="7" applyNumberFormat="1" applyFont="1" applyFill="1" applyBorder="1" applyAlignment="1">
      <alignment horizontal="center"/>
    </xf>
    <xf numFmtId="10" fontId="14" fillId="0" borderId="0" xfId="1" applyNumberFormat="1" applyFont="1" applyFill="1" applyBorder="1" applyAlignment="1">
      <alignment horizontal="center"/>
    </xf>
    <xf numFmtId="0" fontId="0" fillId="0" borderId="30" xfId="1" applyNumberFormat="1" applyFont="1" applyFill="1" applyBorder="1" applyAlignment="1">
      <alignment horizontal="center" vertical="center"/>
    </xf>
    <xf numFmtId="165" fontId="7" fillId="0" borderId="0" xfId="1" applyNumberFormat="1" applyFont="1" applyFill="1" applyBorder="1" applyAlignment="1">
      <alignment horizontal="center" vertical="center"/>
    </xf>
    <xf numFmtId="165" fontId="7" fillId="0" borderId="30" xfId="1" applyNumberFormat="1" applyFont="1" applyFill="1" applyBorder="1" applyAlignment="1">
      <alignment horizontal="center" vertical="center"/>
    </xf>
    <xf numFmtId="0" fontId="14" fillId="0" borderId="65" xfId="6" applyFont="1" applyBorder="1" applyAlignment="1"/>
    <xf numFmtId="0" fontId="0" fillId="0" borderId="0" xfId="0"/>
    <xf numFmtId="0" fontId="0" fillId="0" borderId="0" xfId="0"/>
    <xf numFmtId="0" fontId="0" fillId="4" borderId="0" xfId="0" applyFill="1" applyBorder="1"/>
    <xf numFmtId="0" fontId="14" fillId="0" borderId="18" xfId="6" applyFont="1" applyBorder="1" applyAlignment="1"/>
    <xf numFmtId="0" fontId="0" fillId="4" borderId="0" xfId="0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4" fillId="0" borderId="34" xfId="6" applyFont="1" applyBorder="1" applyAlignment="1"/>
    <xf numFmtId="10" fontId="14" fillId="0" borderId="17" xfId="1" applyNumberFormat="1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 applyAlignment="1">
      <alignment horizontal="center" wrapText="1"/>
    </xf>
    <xf numFmtId="0" fontId="0" fillId="4" borderId="47" xfId="0" applyFill="1" applyBorder="1" applyAlignment="1">
      <alignment horizontal="center"/>
    </xf>
    <xf numFmtId="1" fontId="14" fillId="0" borderId="17" xfId="6" applyNumberFormat="1" applyFont="1" applyFill="1" applyBorder="1" applyAlignment="1">
      <alignment horizontal="center"/>
    </xf>
    <xf numFmtId="166" fontId="14" fillId="6" borderId="17" xfId="20" applyNumberFormat="1" applyFont="1" applyFill="1" applyBorder="1" applyAlignment="1">
      <alignment horizontal="center"/>
    </xf>
    <xf numFmtId="1" fontId="0" fillId="6" borderId="52" xfId="0" applyNumberFormat="1" applyFont="1" applyFill="1" applyBorder="1" applyAlignment="1">
      <alignment horizontal="center" vertical="center" wrapText="1"/>
    </xf>
    <xf numFmtId="0" fontId="14" fillId="0" borderId="18" xfId="6" applyFont="1" applyBorder="1" applyAlignment="1">
      <alignment horizontal="left"/>
    </xf>
    <xf numFmtId="0" fontId="0" fillId="0" borderId="74" xfId="1" applyNumberFormat="1" applyFont="1" applyFill="1" applyBorder="1" applyAlignment="1">
      <alignment horizontal="center" vertical="center"/>
    </xf>
    <xf numFmtId="0" fontId="14" fillId="0" borderId="47" xfId="6" applyFont="1" applyFill="1" applyBorder="1" applyAlignment="1">
      <alignment wrapText="1"/>
    </xf>
    <xf numFmtId="0" fontId="0" fillId="0" borderId="0" xfId="0"/>
    <xf numFmtId="0" fontId="0" fillId="0" borderId="0" xfId="0"/>
    <xf numFmtId="0" fontId="0" fillId="4" borderId="0" xfId="0" applyFill="1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0" fontId="15" fillId="4" borderId="65" xfId="6" applyFont="1" applyFill="1" applyBorder="1" applyAlignment="1">
      <alignment vertical="center" wrapText="1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wrapText="1"/>
    </xf>
    <xf numFmtId="2" fontId="3" fillId="10" borderId="41" xfId="6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0" fontId="0" fillId="4" borderId="30" xfId="0" applyFill="1" applyBorder="1" applyAlignment="1">
      <alignment horizontal="center" wrapText="1"/>
    </xf>
    <xf numFmtId="1" fontId="14" fillId="2" borderId="36" xfId="6" applyNumberFormat="1" applyFont="1" applyFill="1" applyBorder="1" applyAlignment="1">
      <alignment horizontal="center"/>
    </xf>
    <xf numFmtId="1" fontId="14" fillId="6" borderId="33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0" fontId="14" fillId="0" borderId="37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6" borderId="10" xfId="1" applyNumberFormat="1" applyFont="1" applyFill="1" applyBorder="1" applyAlignment="1">
      <alignment horizontal="center"/>
    </xf>
    <xf numFmtId="1" fontId="14" fillId="6" borderId="52" xfId="6" applyNumberFormat="1" applyFont="1" applyFill="1" applyBorder="1" applyAlignment="1">
      <alignment horizontal="center"/>
    </xf>
    <xf numFmtId="1" fontId="7" fillId="0" borderId="0" xfId="7" applyNumberFormat="1" applyFont="1" applyFill="1" applyBorder="1" applyAlignment="1">
      <alignment horizontal="center" vertical="center"/>
    </xf>
    <xf numFmtId="0" fontId="7" fillId="0" borderId="47" xfId="7" applyFont="1" applyFill="1" applyBorder="1" applyAlignment="1">
      <alignment horizontal="left"/>
    </xf>
    <xf numFmtId="0" fontId="0" fillId="0" borderId="0" xfId="0"/>
    <xf numFmtId="0" fontId="0" fillId="4" borderId="0" xfId="0" applyFill="1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1" fontId="3" fillId="10" borderId="39" xfId="6" applyNumberFormat="1" applyFont="1" applyFill="1" applyBorder="1" applyAlignment="1">
      <alignment horizontal="center" vertic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" fontId="14" fillId="6" borderId="25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1" fontId="3" fillId="10" borderId="41" xfId="6" applyNumberFormat="1" applyFont="1" applyFill="1" applyBorder="1" applyAlignment="1">
      <alignment horizontal="center" vertical="center"/>
    </xf>
    <xf numFmtId="0" fontId="14" fillId="0" borderId="18" xfId="6" applyFont="1" applyFill="1" applyBorder="1" applyAlignment="1">
      <alignment wrapText="1"/>
    </xf>
    <xf numFmtId="0" fontId="3" fillId="10" borderId="28" xfId="6" applyFont="1" applyFill="1" applyBorder="1" applyAlignment="1">
      <alignment horizontal="left" vertical="center" wrapText="1"/>
    </xf>
    <xf numFmtId="0" fontId="0" fillId="0" borderId="0" xfId="0"/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0" fontId="0" fillId="0" borderId="60" xfId="0" applyBorder="1"/>
    <xf numFmtId="0" fontId="14" fillId="0" borderId="16" xfId="6" applyFont="1" applyFill="1" applyBorder="1" applyAlignment="1">
      <alignment wrapText="1"/>
    </xf>
    <xf numFmtId="0" fontId="15" fillId="4" borderId="65" xfId="6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14" fillId="0" borderId="36" xfId="1" applyNumberFormat="1" applyFont="1" applyFill="1" applyBorder="1" applyAlignment="1">
      <alignment horizontal="right"/>
    </xf>
    <xf numFmtId="2" fontId="3" fillId="10" borderId="39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0" fillId="4" borderId="61" xfId="0" applyFill="1" applyBorder="1"/>
    <xf numFmtId="0" fontId="0" fillId="4" borderId="0" xfId="0" applyFill="1" applyBorder="1" applyAlignment="1">
      <alignment horizontal="center"/>
    </xf>
    <xf numFmtId="0" fontId="0" fillId="4" borderId="30" xfId="0" applyFill="1" applyBorder="1" applyAlignment="1">
      <alignment horizontal="center" wrapText="1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0" fillId="4" borderId="0" xfId="0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35" fillId="10" borderId="27" xfId="7" applyFont="1" applyFill="1" applyBorder="1" applyAlignment="1">
      <alignment vertical="center" wrapText="1"/>
    </xf>
    <xf numFmtId="0" fontId="7" fillId="0" borderId="44" xfId="7" applyFont="1" applyFill="1" applyBorder="1" applyAlignment="1">
      <alignment horizontal="left"/>
    </xf>
    <xf numFmtId="0" fontId="7" fillId="0" borderId="26" xfId="7" applyFont="1" applyFill="1" applyBorder="1" applyAlignment="1">
      <alignment horizontal="left"/>
    </xf>
    <xf numFmtId="2" fontId="3" fillId="10" borderId="38" xfId="6" applyNumberFormat="1" applyFont="1" applyFill="1" applyBorder="1" applyAlignment="1">
      <alignment horizontal="left" vertical="center" wrapText="1"/>
    </xf>
    <xf numFmtId="0" fontId="0" fillId="4" borderId="0" xfId="0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" fontId="7" fillId="0" borderId="10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29" xfId="7" applyFont="1" applyFill="1" applyBorder="1" applyAlignment="1">
      <alignment horizontal="center" wrapText="1"/>
    </xf>
    <xf numFmtId="0" fontId="5" fillId="10" borderId="42" xfId="7" applyFont="1" applyFill="1" applyBorder="1" applyAlignment="1">
      <alignment horizontal="center" wrapText="1"/>
    </xf>
    <xf numFmtId="0" fontId="0" fillId="0" borderId="0" xfId="0"/>
    <xf numFmtId="0" fontId="0" fillId="4" borderId="0" xfId="0" applyFill="1" applyBorder="1"/>
    <xf numFmtId="0" fontId="14" fillId="0" borderId="18" xfId="6" applyFont="1" applyBorder="1" applyAlignment="1"/>
    <xf numFmtId="0" fontId="0" fillId="4" borderId="0" xfId="0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4" fillId="0" borderId="34" xfId="6" applyFont="1" applyBorder="1" applyAlignment="1"/>
    <xf numFmtId="10" fontId="14" fillId="0" borderId="17" xfId="1" applyNumberFormat="1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 applyAlignment="1">
      <alignment horizontal="center" wrapText="1"/>
    </xf>
    <xf numFmtId="0" fontId="0" fillId="4" borderId="47" xfId="0" applyFill="1" applyBorder="1" applyAlignment="1">
      <alignment horizontal="center"/>
    </xf>
    <xf numFmtId="1" fontId="14" fillId="0" borderId="17" xfId="6" applyNumberFormat="1" applyFont="1" applyFill="1" applyBorder="1" applyAlignment="1">
      <alignment horizontal="center"/>
    </xf>
    <xf numFmtId="166" fontId="14" fillId="6" borderId="17" xfId="20" applyNumberFormat="1" applyFont="1" applyFill="1" applyBorder="1" applyAlignment="1">
      <alignment horizontal="center"/>
    </xf>
    <xf numFmtId="1" fontId="0" fillId="6" borderId="52" xfId="0" applyNumberFormat="1" applyFont="1" applyFill="1" applyBorder="1" applyAlignment="1">
      <alignment horizontal="center" vertical="center" wrapText="1"/>
    </xf>
    <xf numFmtId="0" fontId="14" fillId="0" borderId="18" xfId="6" applyFont="1" applyBorder="1" applyAlignment="1">
      <alignment horizontal="left"/>
    </xf>
    <xf numFmtId="0" fontId="0" fillId="0" borderId="74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wrapText="1"/>
    </xf>
    <xf numFmtId="2" fontId="3" fillId="10" borderId="41" xfId="6" applyNumberFormat="1" applyFont="1" applyFill="1" applyBorder="1" applyAlignment="1">
      <alignment horizontal="center" vertical="center"/>
    </xf>
    <xf numFmtId="1" fontId="14" fillId="2" borderId="36" xfId="6" applyNumberFormat="1" applyFont="1" applyFill="1" applyBorder="1" applyAlignment="1">
      <alignment horizontal="center"/>
    </xf>
    <xf numFmtId="1" fontId="14" fillId="6" borderId="33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0" fontId="14" fillId="0" borderId="37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6" borderId="52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" fontId="14" fillId="6" borderId="35" xfId="6" applyNumberFormat="1" applyFont="1" applyFill="1" applyBorder="1" applyAlignment="1">
      <alignment horizontal="center"/>
    </xf>
    <xf numFmtId="10" fontId="14" fillId="0" borderId="46" xfId="1" applyNumberFormat="1" applyFont="1" applyFill="1" applyBorder="1" applyAlignment="1">
      <alignment horizontal="center"/>
    </xf>
    <xf numFmtId="10" fontId="14" fillId="0" borderId="35" xfId="1" applyNumberFormat="1" applyFont="1" applyFill="1" applyBorder="1" applyAlignment="1">
      <alignment horizontal="center"/>
    </xf>
    <xf numFmtId="0" fontId="0" fillId="0" borderId="0" xfId="0"/>
    <xf numFmtId="0" fontId="0" fillId="4" borderId="0" xfId="0" applyFill="1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1" fontId="3" fillId="10" borderId="39" xfId="6" applyNumberFormat="1" applyFont="1" applyFill="1" applyBorder="1" applyAlignment="1">
      <alignment horizontal="center" vertical="center"/>
    </xf>
    <xf numFmtId="2" fontId="3" fillId="10" borderId="41" xfId="6" applyNumberFormat="1" applyFont="1" applyFill="1" applyBorder="1" applyAlignment="1">
      <alignment horizontal="center" vertic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" fontId="14" fillId="6" borderId="25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1" fontId="3" fillId="10" borderId="41" xfId="6" applyNumberFormat="1" applyFont="1" applyFill="1" applyBorder="1" applyAlignment="1">
      <alignment horizontal="center" vertical="center"/>
    </xf>
    <xf numFmtId="0" fontId="14" fillId="0" borderId="18" xfId="6" applyFont="1" applyFill="1" applyBorder="1" applyAlignment="1">
      <alignment wrapText="1"/>
    </xf>
    <xf numFmtId="0" fontId="3" fillId="10" borderId="28" xfId="6" applyFont="1" applyFill="1" applyBorder="1" applyAlignment="1">
      <alignment horizontal="left" vertical="center" wrapText="1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0" fontId="0" fillId="0" borderId="60" xfId="0" applyBorder="1"/>
    <xf numFmtId="0" fontId="14" fillId="0" borderId="16" xfId="6" applyFont="1" applyFill="1" applyBorder="1" applyAlignment="1">
      <alignment wrapText="1"/>
    </xf>
    <xf numFmtId="0" fontId="15" fillId="4" borderId="65" xfId="6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14" fillId="0" borderId="36" xfId="1" applyNumberFormat="1" applyFont="1" applyFill="1" applyBorder="1" applyAlignment="1">
      <alignment horizontal="right"/>
    </xf>
    <xf numFmtId="2" fontId="3" fillId="10" borderId="39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0" fillId="4" borderId="61" xfId="0" applyFill="1" applyBorder="1"/>
    <xf numFmtId="0" fontId="0" fillId="4" borderId="0" xfId="0" applyFill="1" applyBorder="1" applyAlignment="1">
      <alignment horizontal="center"/>
    </xf>
    <xf numFmtId="0" fontId="0" fillId="4" borderId="30" xfId="0" applyFill="1" applyBorder="1" applyAlignment="1">
      <alignment horizontal="center" wrapText="1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4" borderId="0" xfId="0" applyFill="1" applyBorder="1"/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0" fillId="4" borderId="0" xfId="0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35" fillId="10" borderId="27" xfId="7" applyFont="1" applyFill="1" applyBorder="1" applyAlignment="1">
      <alignment vertical="center" wrapText="1"/>
    </xf>
    <xf numFmtId="0" fontId="7" fillId="0" borderId="44" xfId="7" applyFont="1" applyFill="1" applyBorder="1" applyAlignment="1">
      <alignment horizontal="left"/>
    </xf>
    <xf numFmtId="0" fontId="7" fillId="0" borderId="26" xfId="7" applyFont="1" applyFill="1" applyBorder="1" applyAlignment="1">
      <alignment horizontal="left"/>
    </xf>
    <xf numFmtId="2" fontId="3" fillId="10" borderId="38" xfId="6" applyNumberFormat="1" applyFont="1" applyFill="1" applyBorder="1" applyAlignment="1">
      <alignment horizontal="left" vertical="center" wrapText="1"/>
    </xf>
    <xf numFmtId="0" fontId="0" fillId="4" borderId="0" xfId="0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38" xfId="7" applyNumberFormat="1" applyFont="1" applyFill="1" applyBorder="1" applyAlignment="1">
      <alignment horizont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" fontId="7" fillId="0" borderId="10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29" xfId="7" applyFont="1" applyFill="1" applyBorder="1" applyAlignment="1">
      <alignment horizontal="center" wrapText="1"/>
    </xf>
    <xf numFmtId="0" fontId="5" fillId="10" borderId="42" xfId="7" applyFont="1" applyFill="1" applyBorder="1" applyAlignment="1">
      <alignment horizontal="center" wrapText="1"/>
    </xf>
    <xf numFmtId="0" fontId="0" fillId="0" borderId="0" xfId="0"/>
    <xf numFmtId="0" fontId="0" fillId="4" borderId="0" xfId="0" applyFill="1" applyBorder="1"/>
    <xf numFmtId="0" fontId="14" fillId="0" borderId="18" xfId="6" applyFont="1" applyBorder="1" applyAlignment="1"/>
    <xf numFmtId="0" fontId="14" fillId="0" borderId="34" xfId="6" applyFont="1" applyBorder="1" applyAlignment="1"/>
    <xf numFmtId="10" fontId="14" fillId="0" borderId="17" xfId="1" applyNumberFormat="1" applyFont="1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1" fontId="14" fillId="0" borderId="17" xfId="6" applyNumberFormat="1" applyFont="1" applyFill="1" applyBorder="1" applyAlignment="1">
      <alignment horizontal="center"/>
    </xf>
    <xf numFmtId="166" fontId="14" fillId="6" borderId="17" xfId="20" applyNumberFormat="1" applyFont="1" applyFill="1" applyBorder="1" applyAlignment="1">
      <alignment horizontal="center"/>
    </xf>
    <xf numFmtId="1" fontId="0" fillId="6" borderId="52" xfId="0" applyNumberFormat="1" applyFont="1" applyFill="1" applyBorder="1" applyAlignment="1">
      <alignment horizontal="center" vertical="center" wrapText="1"/>
    </xf>
    <xf numFmtId="0" fontId="14" fillId="0" borderId="18" xfId="6" applyFont="1" applyBorder="1" applyAlignment="1">
      <alignment horizontal="left"/>
    </xf>
    <xf numFmtId="0" fontId="0" fillId="0" borderId="74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wrapText="1"/>
    </xf>
    <xf numFmtId="2" fontId="3" fillId="10" borderId="41" xfId="6" applyNumberFormat="1" applyFont="1" applyFill="1" applyBorder="1" applyAlignment="1">
      <alignment horizontal="center" vertical="center"/>
    </xf>
    <xf numFmtId="1" fontId="14" fillId="2" borderId="36" xfId="6" applyNumberFormat="1" applyFont="1" applyFill="1" applyBorder="1" applyAlignment="1">
      <alignment horizontal="center"/>
    </xf>
    <xf numFmtId="1" fontId="14" fillId="6" borderId="33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0" fontId="14" fillId="0" borderId="37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" fontId="14" fillId="6" borderId="35" xfId="6" applyNumberFormat="1" applyFont="1" applyFill="1" applyBorder="1" applyAlignment="1">
      <alignment horizontal="center"/>
    </xf>
    <xf numFmtId="10" fontId="14" fillId="0" borderId="46" xfId="1" applyNumberFormat="1" applyFont="1" applyFill="1" applyBorder="1" applyAlignment="1">
      <alignment horizontal="center"/>
    </xf>
    <xf numFmtId="10" fontId="14" fillId="0" borderId="35" xfId="1" applyNumberFormat="1" applyFont="1" applyFill="1" applyBorder="1" applyAlignment="1">
      <alignment horizontal="center"/>
    </xf>
    <xf numFmtId="0" fontId="0" fillId="0" borderId="0" xfId="0"/>
    <xf numFmtId="0" fontId="0" fillId="4" borderId="0" xfId="0" applyFill="1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1" fontId="3" fillId="10" borderId="39" xfId="6" applyNumberFormat="1" applyFont="1" applyFill="1" applyBorder="1" applyAlignment="1">
      <alignment horizontal="center" vertic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" fontId="14" fillId="6" borderId="25" xfId="6" applyNumberFormat="1" applyFont="1" applyFill="1" applyBorder="1" applyAlignment="1">
      <alignment horizontal="center"/>
    </xf>
    <xf numFmtId="1" fontId="3" fillId="10" borderId="41" xfId="6" applyNumberFormat="1" applyFont="1" applyFill="1" applyBorder="1" applyAlignment="1">
      <alignment horizontal="center" vertical="center"/>
    </xf>
    <xf numFmtId="0" fontId="14" fillId="0" borderId="18" xfId="6" applyFont="1" applyFill="1" applyBorder="1" applyAlignment="1">
      <alignment wrapText="1"/>
    </xf>
    <xf numFmtId="0" fontId="3" fillId="10" borderId="28" xfId="6" applyFont="1" applyFill="1" applyBorder="1" applyAlignment="1">
      <alignment horizontal="left" vertical="center" wrapText="1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0" fontId="0" fillId="0" borderId="60" xfId="0" applyBorder="1"/>
    <xf numFmtId="0" fontId="14" fillId="0" borderId="16" xfId="6" applyFont="1" applyFill="1" applyBorder="1" applyAlignment="1">
      <alignment wrapText="1"/>
    </xf>
    <xf numFmtId="0" fontId="15" fillId="4" borderId="65" xfId="6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14" fillId="0" borderId="36" xfId="1" applyNumberFormat="1" applyFont="1" applyFill="1" applyBorder="1" applyAlignment="1">
      <alignment horizontal="right"/>
    </xf>
    <xf numFmtId="2" fontId="3" fillId="10" borderId="39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0" fillId="4" borderId="61" xfId="0" applyFill="1" applyBorder="1"/>
    <xf numFmtId="0" fontId="0" fillId="4" borderId="0" xfId="0" applyFill="1" applyBorder="1" applyAlignment="1">
      <alignment horizontal="center"/>
    </xf>
    <xf numFmtId="0" fontId="0" fillId="4" borderId="30" xfId="0" applyFill="1" applyBorder="1" applyAlignment="1">
      <alignment horizontal="center" wrapText="1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0" fontId="0" fillId="4" borderId="61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7" fillId="0" borderId="50" xfId="7" applyFont="1" applyFill="1" applyBorder="1" applyAlignment="1">
      <alignment horizontal="right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0" fillId="4" borderId="0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0" fillId="4" borderId="0" xfId="0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/>
    <xf numFmtId="0" fontId="15" fillId="4" borderId="47" xfId="6" applyFont="1" applyFill="1" applyBorder="1" applyAlignment="1">
      <alignment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35" fillId="10" borderId="27" xfId="7" applyFont="1" applyFill="1" applyBorder="1" applyAlignment="1">
      <alignment vertical="center" wrapText="1"/>
    </xf>
    <xf numFmtId="0" fontId="7" fillId="0" borderId="44" xfId="7" applyFont="1" applyFill="1" applyBorder="1" applyAlignment="1">
      <alignment horizontal="left"/>
    </xf>
    <xf numFmtId="0" fontId="7" fillId="0" borderId="26" xfId="7" applyFont="1" applyFill="1" applyBorder="1" applyAlignment="1">
      <alignment horizontal="left"/>
    </xf>
    <xf numFmtId="2" fontId="3" fillId="10" borderId="38" xfId="6" applyNumberFormat="1" applyFont="1" applyFill="1" applyBorder="1" applyAlignment="1">
      <alignment horizontal="left" vertical="center" wrapText="1"/>
    </xf>
    <xf numFmtId="0" fontId="0" fillId="4" borderId="0" xfId="0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" fontId="7" fillId="0" borderId="10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29" xfId="7" applyFont="1" applyFill="1" applyBorder="1" applyAlignment="1">
      <alignment horizontal="center" wrapText="1"/>
    </xf>
    <xf numFmtId="0" fontId="5" fillId="10" borderId="42" xfId="7" applyFont="1" applyFill="1" applyBorder="1" applyAlignment="1">
      <alignment horizontal="center" wrapText="1"/>
    </xf>
    <xf numFmtId="1" fontId="7" fillId="0" borderId="30" xfId="7" applyNumberFormat="1" applyFont="1" applyFill="1" applyBorder="1" applyAlignment="1">
      <alignment horizontal="center" vertical="center"/>
    </xf>
    <xf numFmtId="0" fontId="7" fillId="0" borderId="65" xfId="7" applyFont="1" applyFill="1" applyBorder="1" applyAlignment="1">
      <alignment horizontal="left"/>
    </xf>
    <xf numFmtId="0" fontId="0" fillId="0" borderId="0" xfId="0"/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0" fontId="14" fillId="0" borderId="18" xfId="6" applyFont="1" applyBorder="1" applyAlignment="1"/>
    <xf numFmtId="0" fontId="0" fillId="0" borderId="60" xfId="0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5" fillId="4" borderId="65" xfId="6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14" fillId="0" borderId="36" xfId="1" applyNumberFormat="1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3" fillId="10" borderId="27" xfId="6" applyFont="1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left"/>
    </xf>
    <xf numFmtId="0" fontId="7" fillId="0" borderId="26" xfId="7" applyFont="1" applyFill="1" applyBorder="1" applyAlignment="1">
      <alignment horizontal="left"/>
    </xf>
    <xf numFmtId="0" fontId="14" fillId="0" borderId="34" xfId="6" applyFont="1" applyBorder="1" applyAlignment="1"/>
    <xf numFmtId="0" fontId="25" fillId="10" borderId="27" xfId="0" applyFont="1" applyFill="1" applyBorder="1" applyAlignment="1">
      <alignment horizontal="left" vertical="center" wrapText="1"/>
    </xf>
    <xf numFmtId="2" fontId="3" fillId="10" borderId="38" xfId="6" applyNumberFormat="1" applyFont="1" applyFill="1" applyBorder="1" applyAlignment="1">
      <alignment horizontal="left" vertical="center" wrapText="1"/>
    </xf>
    <xf numFmtId="1" fontId="3" fillId="10" borderId="39" xfId="6" applyNumberFormat="1" applyFont="1" applyFill="1" applyBorder="1" applyAlignment="1">
      <alignment horizontal="center" vertical="center"/>
    </xf>
    <xf numFmtId="10" fontId="14" fillId="0" borderId="17" xfId="1" applyNumberFormat="1" applyFont="1" applyFill="1" applyBorder="1" applyAlignment="1">
      <alignment horizont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0" fontId="0" fillId="10" borderId="29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wrapText="1"/>
    </xf>
    <xf numFmtId="0" fontId="0" fillId="4" borderId="47" xfId="0" applyFill="1" applyBorder="1" applyAlignment="1">
      <alignment horizontal="center"/>
    </xf>
    <xf numFmtId="1" fontId="14" fillId="0" borderId="17" xfId="6" applyNumberFormat="1" applyFont="1" applyFill="1" applyBorder="1" applyAlignment="1">
      <alignment horizontal="center"/>
    </xf>
    <xf numFmtId="166" fontId="14" fillId="6" borderId="17" xfId="20" applyNumberFormat="1" applyFont="1" applyFill="1" applyBorder="1" applyAlignment="1">
      <alignment horizontal="center"/>
    </xf>
    <xf numFmtId="1" fontId="0" fillId="6" borderId="52" xfId="0" applyNumberFormat="1" applyFont="1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wrapText="1"/>
    </xf>
    <xf numFmtId="1" fontId="14" fillId="2" borderId="36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0" fontId="14" fillId="0" borderId="37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6" borderId="10" xfId="1" applyNumberFormat="1" applyFont="1" applyFill="1" applyBorder="1" applyAlignment="1">
      <alignment horizontal="center"/>
    </xf>
    <xf numFmtId="1" fontId="14" fillId="6" borderId="52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0" fontId="14" fillId="0" borderId="46" xfId="1" applyNumberFormat="1" applyFont="1" applyFill="1" applyBorder="1" applyAlignment="1">
      <alignment horizontal="center"/>
    </xf>
    <xf numFmtId="10" fontId="14" fillId="0" borderId="35" xfId="1" applyNumberFormat="1" applyFont="1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" fontId="7" fillId="0" borderId="10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29" xfId="7" applyFont="1" applyFill="1" applyBorder="1" applyAlignment="1">
      <alignment horizontal="center" wrapText="1"/>
    </xf>
    <xf numFmtId="0" fontId="5" fillId="10" borderId="42" xfId="7" applyFont="1" applyFill="1" applyBorder="1" applyAlignment="1">
      <alignment horizontal="center" wrapText="1"/>
    </xf>
    <xf numFmtId="0" fontId="14" fillId="0" borderId="18" xfId="6" applyFont="1" applyBorder="1" applyAlignment="1">
      <alignment horizontal="left"/>
    </xf>
    <xf numFmtId="1" fontId="3" fillId="10" borderId="41" xfId="6" applyNumberFormat="1" applyFont="1" applyFill="1" applyBorder="1" applyAlignment="1">
      <alignment horizontal="center" vertical="center"/>
    </xf>
    <xf numFmtId="0" fontId="14" fillId="0" borderId="18" xfId="6" applyFont="1" applyFill="1" applyBorder="1" applyAlignment="1">
      <alignment wrapText="1"/>
    </xf>
    <xf numFmtId="0" fontId="3" fillId="10" borderId="28" xfId="6" applyFont="1" applyFill="1" applyBorder="1" applyAlignment="1">
      <alignment horizontal="left" vertical="center" wrapText="1"/>
    </xf>
    <xf numFmtId="0" fontId="0" fillId="0" borderId="74" xfId="1" applyNumberFormat="1" applyFont="1" applyFill="1" applyBorder="1" applyAlignment="1">
      <alignment horizontal="center" vertical="center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165" fontId="72" fillId="0" borderId="30" xfId="5" applyNumberFormat="1" applyFont="1" applyFill="1" applyBorder="1" applyAlignment="1">
      <alignment horizontal="center" vertical="center"/>
    </xf>
    <xf numFmtId="0" fontId="74" fillId="0" borderId="30" xfId="0" applyFont="1" applyBorder="1" applyAlignment="1">
      <alignment horizontal="right" vertical="center" wrapText="1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18" xfId="6" applyFont="1" applyFill="1" applyBorder="1" applyAlignment="1"/>
    <xf numFmtId="0" fontId="37" fillId="6" borderId="16" xfId="6" applyFont="1" applyFill="1" applyBorder="1" applyAlignment="1"/>
    <xf numFmtId="0" fontId="37" fillId="0" borderId="16" xfId="6" applyFont="1" applyFill="1" applyBorder="1" applyAlignment="1"/>
    <xf numFmtId="0" fontId="82" fillId="0" borderId="10" xfId="0" applyFont="1" applyFill="1" applyBorder="1" applyAlignment="1">
      <alignment horizontal="center" vertical="center"/>
    </xf>
    <xf numFmtId="0" fontId="82" fillId="0" borderId="17" xfId="0" applyFont="1" applyFill="1" applyBorder="1" applyAlignment="1">
      <alignment horizontal="center" vertical="center"/>
    </xf>
    <xf numFmtId="0" fontId="37" fillId="0" borderId="18" xfId="6" applyFont="1" applyFill="1" applyBorder="1" applyAlignment="1"/>
    <xf numFmtId="0" fontId="37" fillId="0" borderId="34" xfId="6" applyFont="1" applyFill="1" applyBorder="1" applyAlignment="1"/>
    <xf numFmtId="0" fontId="37" fillId="0" borderId="7" xfId="6" applyFont="1" applyFill="1" applyBorder="1" applyAlignment="1">
      <alignment wrapText="1"/>
    </xf>
    <xf numFmtId="0" fontId="71" fillId="0" borderId="49" xfId="6" applyFont="1" applyFill="1" applyBorder="1" applyAlignment="1">
      <alignment wrapText="1"/>
    </xf>
    <xf numFmtId="0" fontId="1" fillId="0" borderId="0" xfId="0" applyFont="1" applyFill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0" fontId="37" fillId="0" borderId="50" xfId="6" applyFont="1" applyFill="1" applyBorder="1" applyAlignment="1">
      <alignment wrapText="1"/>
    </xf>
    <xf numFmtId="0" fontId="37" fillId="0" borderId="24" xfId="6" applyFont="1" applyFill="1" applyBorder="1" applyAlignment="1">
      <alignment wrapText="1"/>
    </xf>
    <xf numFmtId="0" fontId="71" fillId="0" borderId="32" xfId="6" applyFont="1" applyFill="1" applyBorder="1" applyAlignment="1">
      <alignment horizontal="center" wrapText="1"/>
    </xf>
    <xf numFmtId="0" fontId="71" fillId="0" borderId="14" xfId="6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6" borderId="20" xfId="6" applyFont="1" applyFill="1" applyBorder="1" applyAlignment="1">
      <alignment horizontal="center"/>
    </xf>
    <xf numFmtId="0" fontId="37" fillId="6" borderId="73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82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0" fontId="37" fillId="0" borderId="10" xfId="6" applyFont="1" applyFill="1" applyBorder="1" applyAlignment="1">
      <alignment horizontal="center"/>
    </xf>
    <xf numFmtId="0" fontId="37" fillId="0" borderId="17" xfId="6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1" fontId="37" fillId="0" borderId="36" xfId="6" applyNumberFormat="1" applyFont="1" applyFill="1" applyBorder="1" applyAlignment="1">
      <alignment horizontal="center" wrapText="1"/>
    </xf>
    <xf numFmtId="164" fontId="37" fillId="0" borderId="25" xfId="6" applyNumberFormat="1" applyFont="1" applyFill="1" applyBorder="1" applyAlignment="1">
      <alignment horizontal="center" wrapText="1"/>
    </xf>
    <xf numFmtId="0" fontId="36" fillId="4" borderId="0" xfId="0" applyFont="1" applyFill="1"/>
    <xf numFmtId="0" fontId="71" fillId="0" borderId="1" xfId="6" applyFont="1" applyFill="1" applyBorder="1" applyAlignment="1">
      <alignment wrapText="1"/>
    </xf>
    <xf numFmtId="0" fontId="37" fillId="6" borderId="50" xfId="6" applyFont="1" applyFill="1" applyBorder="1" applyAlignment="1">
      <alignment wrapText="1"/>
    </xf>
    <xf numFmtId="164" fontId="37" fillId="0" borderId="36" xfId="6" applyNumberFormat="1" applyFont="1" applyFill="1" applyBorder="1" applyAlignment="1">
      <alignment horizontal="center" wrapText="1"/>
    </xf>
    <xf numFmtId="165" fontId="37" fillId="0" borderId="10" xfId="1" applyNumberFormat="1" applyFont="1" applyFill="1" applyBorder="1" applyAlignment="1">
      <alignment horizontal="center" wrapText="1"/>
    </xf>
    <xf numFmtId="0" fontId="74" fillId="0" borderId="30" xfId="0" applyFont="1" applyBorder="1" applyAlignment="1">
      <alignment vertical="center" wrapText="1"/>
    </xf>
    <xf numFmtId="165" fontId="37" fillId="0" borderId="0" xfId="1" applyNumberFormat="1" applyFont="1" applyFill="1" applyBorder="1" applyAlignment="1">
      <alignment horizontal="center" wrapText="1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18" xfId="6" applyFont="1" applyFill="1" applyBorder="1" applyAlignment="1"/>
    <xf numFmtId="0" fontId="37" fillId="0" borderId="16" xfId="6" applyFont="1" applyFill="1" applyBorder="1" applyAlignment="1"/>
    <xf numFmtId="0" fontId="82" fillId="0" borderId="10" xfId="0" applyFont="1" applyFill="1" applyBorder="1" applyAlignment="1">
      <alignment horizontal="center" vertical="center"/>
    </xf>
    <xf numFmtId="0" fontId="82" fillId="0" borderId="17" xfId="0" applyFont="1" applyFill="1" applyBorder="1" applyAlignment="1">
      <alignment horizontal="center" vertical="center"/>
    </xf>
    <xf numFmtId="0" fontId="37" fillId="0" borderId="18" xfId="6" applyFont="1" applyFill="1" applyBorder="1" applyAlignment="1"/>
    <xf numFmtId="0" fontId="37" fillId="0" borderId="34" xfId="6" applyFont="1" applyFill="1" applyBorder="1" applyAlignment="1"/>
    <xf numFmtId="0" fontId="36" fillId="0" borderId="0" xfId="0" applyFont="1" applyFill="1"/>
    <xf numFmtId="0" fontId="37" fillId="0" borderId="7" xfId="6" applyFont="1" applyFill="1" applyBorder="1" applyAlignment="1">
      <alignment wrapText="1"/>
    </xf>
    <xf numFmtId="0" fontId="71" fillId="0" borderId="49" xfId="6" applyFont="1" applyFill="1" applyBorder="1" applyAlignment="1">
      <alignment wrapText="1"/>
    </xf>
    <xf numFmtId="0" fontId="1" fillId="0" borderId="0" xfId="0" applyFont="1" applyFill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0" fontId="36" fillId="0" borderId="61" xfId="0" applyFont="1" applyFill="1" applyBorder="1"/>
    <xf numFmtId="0" fontId="37" fillId="0" borderId="50" xfId="6" applyFont="1" applyFill="1" applyBorder="1" applyAlignment="1">
      <alignment wrapText="1"/>
    </xf>
    <xf numFmtId="0" fontId="37" fillId="0" borderId="24" xfId="6" applyFont="1" applyFill="1" applyBorder="1" applyAlignment="1">
      <alignment wrapText="1"/>
    </xf>
    <xf numFmtId="0" fontId="71" fillId="0" borderId="32" xfId="6" applyFont="1" applyFill="1" applyBorder="1" applyAlignment="1">
      <alignment horizontal="center" wrapText="1"/>
    </xf>
    <xf numFmtId="0" fontId="71" fillId="0" borderId="14" xfId="6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6" borderId="20" xfId="6" applyFont="1" applyFill="1" applyBorder="1" applyAlignment="1">
      <alignment horizontal="center"/>
    </xf>
    <xf numFmtId="0" fontId="37" fillId="6" borderId="73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82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0" fontId="37" fillId="0" borderId="10" xfId="6" applyFont="1" applyFill="1" applyBorder="1" applyAlignment="1">
      <alignment horizontal="center"/>
    </xf>
    <xf numFmtId="0" fontId="37" fillId="0" borderId="17" xfId="6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1" fontId="37" fillId="0" borderId="36" xfId="6" applyNumberFormat="1" applyFont="1" applyFill="1" applyBorder="1" applyAlignment="1">
      <alignment horizontal="center" wrapText="1"/>
    </xf>
    <xf numFmtId="164" fontId="37" fillId="0" borderId="25" xfId="6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6" fillId="4" borderId="0" xfId="0" applyFont="1" applyFill="1"/>
    <xf numFmtId="0" fontId="71" fillId="0" borderId="1" xfId="6" applyFont="1" applyFill="1" applyBorder="1" applyAlignment="1">
      <alignment wrapText="1"/>
    </xf>
    <xf numFmtId="164" fontId="37" fillId="0" borderId="36" xfId="6" applyNumberFormat="1" applyFont="1" applyFill="1" applyBorder="1" applyAlignment="1">
      <alignment horizontal="center" wrapText="1"/>
    </xf>
    <xf numFmtId="165" fontId="37" fillId="0" borderId="10" xfId="1" applyNumberFormat="1" applyFont="1" applyFill="1" applyBorder="1" applyAlignment="1">
      <alignment horizontal="center" wrapText="1"/>
    </xf>
    <xf numFmtId="0" fontId="0" fillId="0" borderId="0" xfId="0"/>
    <xf numFmtId="0" fontId="25" fillId="10" borderId="0" xfId="0" applyFont="1" applyFill="1" applyBorder="1" applyAlignment="1">
      <alignment horizontal="center" vertical="center" wrapText="1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18" xfId="6" applyFont="1" applyFill="1" applyBorder="1" applyAlignment="1"/>
    <xf numFmtId="0" fontId="37" fillId="6" borderId="16" xfId="6" applyFont="1" applyFill="1" applyBorder="1" applyAlignment="1"/>
    <xf numFmtId="0" fontId="37" fillId="0" borderId="16" xfId="6" applyFont="1" applyFill="1" applyBorder="1" applyAlignment="1"/>
    <xf numFmtId="0" fontId="82" fillId="0" borderId="10" xfId="0" applyFont="1" applyFill="1" applyBorder="1" applyAlignment="1">
      <alignment horizontal="center" vertical="center"/>
    </xf>
    <xf numFmtId="0" fontId="82" fillId="0" borderId="17" xfId="0" applyFont="1" applyFill="1" applyBorder="1" applyAlignment="1">
      <alignment horizontal="center" vertical="center"/>
    </xf>
    <xf numFmtId="0" fontId="37" fillId="0" borderId="18" xfId="6" applyFont="1" applyFill="1" applyBorder="1" applyAlignment="1"/>
    <xf numFmtId="0" fontId="37" fillId="0" borderId="34" xfId="6" applyFont="1" applyFill="1" applyBorder="1" applyAlignment="1"/>
    <xf numFmtId="0" fontId="37" fillId="0" borderId="7" xfId="6" applyFont="1" applyFill="1" applyBorder="1" applyAlignment="1">
      <alignment wrapText="1"/>
    </xf>
    <xf numFmtId="0" fontId="71" fillId="0" borderId="49" xfId="6" applyFont="1" applyFill="1" applyBorder="1" applyAlignment="1">
      <alignment wrapText="1"/>
    </xf>
    <xf numFmtId="0" fontId="1" fillId="0" borderId="0" xfId="0" applyFont="1" applyFill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0" fontId="37" fillId="0" borderId="50" xfId="6" applyFont="1" applyFill="1" applyBorder="1" applyAlignment="1">
      <alignment wrapText="1"/>
    </xf>
    <xf numFmtId="0" fontId="37" fillId="0" borderId="24" xfId="6" applyFont="1" applyFill="1" applyBorder="1" applyAlignment="1">
      <alignment wrapText="1"/>
    </xf>
    <xf numFmtId="0" fontId="25" fillId="10" borderId="27" xfId="0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center" wrapText="1"/>
    </xf>
    <xf numFmtId="0" fontId="71" fillId="0" borderId="32" xfId="6" applyFont="1" applyFill="1" applyBorder="1" applyAlignment="1">
      <alignment horizontal="center" wrapText="1"/>
    </xf>
    <xf numFmtId="0" fontId="71" fillId="0" borderId="14" xfId="6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0" fontId="37" fillId="0" borderId="10" xfId="6" applyFont="1" applyFill="1" applyBorder="1" applyAlignment="1">
      <alignment horizontal="center"/>
    </xf>
    <xf numFmtId="0" fontId="37" fillId="0" borderId="17" xfId="6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1" fontId="37" fillId="0" borderId="36" xfId="6" applyNumberFormat="1" applyFont="1" applyFill="1" applyBorder="1" applyAlignment="1">
      <alignment horizontal="center" wrapText="1"/>
    </xf>
    <xf numFmtId="164" fontId="37" fillId="0" borderId="25" xfId="6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6" fillId="4" borderId="0" xfId="0" applyFont="1" applyFill="1"/>
    <xf numFmtId="0" fontId="71" fillId="0" borderId="1" xfId="6" applyFont="1" applyFill="1" applyBorder="1" applyAlignment="1">
      <alignment wrapText="1"/>
    </xf>
    <xf numFmtId="0" fontId="37" fillId="6" borderId="50" xfId="6" applyFont="1" applyFill="1" applyBorder="1" applyAlignment="1">
      <alignment wrapText="1"/>
    </xf>
    <xf numFmtId="164" fontId="37" fillId="0" borderId="36" xfId="6" applyNumberFormat="1" applyFont="1" applyFill="1" applyBorder="1" applyAlignment="1">
      <alignment horizontal="center" wrapText="1"/>
    </xf>
    <xf numFmtId="165" fontId="37" fillId="0" borderId="10" xfId="1" applyNumberFormat="1" applyFont="1" applyFill="1" applyBorder="1" applyAlignment="1">
      <alignment horizontal="center" wrapText="1"/>
    </xf>
    <xf numFmtId="1" fontId="37" fillId="6" borderId="10" xfId="6" applyNumberFormat="1" applyFont="1" applyFill="1" applyBorder="1" applyAlignment="1">
      <alignment horizontal="center"/>
    </xf>
    <xf numFmtId="1" fontId="37" fillId="6" borderId="20" xfId="6" applyNumberFormat="1" applyFont="1" applyFill="1" applyBorder="1" applyAlignment="1">
      <alignment horizontal="center"/>
    </xf>
    <xf numFmtId="1" fontId="82" fillId="6" borderId="10" xfId="6" applyNumberFormat="1" applyFont="1" applyFill="1" applyBorder="1" applyAlignment="1">
      <alignment horizontal="center"/>
    </xf>
    <xf numFmtId="0" fontId="74" fillId="0" borderId="65" xfId="0" applyFont="1" applyBorder="1" applyAlignment="1">
      <alignment vertical="center" wrapText="1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18" xfId="6" applyFont="1" applyFill="1" applyBorder="1" applyAlignment="1"/>
    <xf numFmtId="0" fontId="37" fillId="6" borderId="16" xfId="6" applyFont="1" applyFill="1" applyBorder="1" applyAlignment="1"/>
    <xf numFmtId="0" fontId="37" fillId="0" borderId="16" xfId="6" applyFont="1" applyFill="1" applyBorder="1" applyAlignment="1"/>
    <xf numFmtId="0" fontId="82" fillId="0" borderId="10" xfId="0" applyFont="1" applyFill="1" applyBorder="1" applyAlignment="1">
      <alignment horizontal="center" vertical="center"/>
    </xf>
    <xf numFmtId="0" fontId="82" fillId="0" borderId="17" xfId="0" applyFont="1" applyFill="1" applyBorder="1" applyAlignment="1">
      <alignment horizontal="center" vertical="center"/>
    </xf>
    <xf numFmtId="0" fontId="37" fillId="0" borderId="18" xfId="6" applyFont="1" applyFill="1" applyBorder="1" applyAlignment="1"/>
    <xf numFmtId="0" fontId="37" fillId="0" borderId="34" xfId="6" applyFont="1" applyFill="1" applyBorder="1" applyAlignment="1"/>
    <xf numFmtId="0" fontId="37" fillId="0" borderId="7" xfId="6" applyFont="1" applyFill="1" applyBorder="1" applyAlignment="1">
      <alignment wrapText="1"/>
    </xf>
    <xf numFmtId="0" fontId="71" fillId="0" borderId="49" xfId="6" applyFont="1" applyFill="1" applyBorder="1" applyAlignment="1">
      <alignment wrapText="1"/>
    </xf>
    <xf numFmtId="0" fontId="1" fillId="0" borderId="0" xfId="0" applyFont="1" applyFill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0" fontId="37" fillId="0" borderId="50" xfId="6" applyFont="1" applyFill="1" applyBorder="1" applyAlignment="1">
      <alignment wrapText="1"/>
    </xf>
    <xf numFmtId="0" fontId="37" fillId="0" borderId="24" xfId="6" applyFont="1" applyFill="1" applyBorder="1" applyAlignment="1">
      <alignment wrapText="1"/>
    </xf>
    <xf numFmtId="0" fontId="71" fillId="0" borderId="32" xfId="6" applyFont="1" applyFill="1" applyBorder="1" applyAlignment="1">
      <alignment horizontal="center" wrapText="1"/>
    </xf>
    <xf numFmtId="0" fontId="71" fillId="0" borderId="14" xfId="6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6" borderId="20" xfId="6" applyFont="1" applyFill="1" applyBorder="1" applyAlignment="1">
      <alignment horizontal="center"/>
    </xf>
    <xf numFmtId="0" fontId="37" fillId="6" borderId="73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82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0" fontId="37" fillId="0" borderId="10" xfId="6" applyFont="1" applyFill="1" applyBorder="1" applyAlignment="1">
      <alignment horizontal="center"/>
    </xf>
    <xf numFmtId="0" fontId="37" fillId="0" borderId="17" xfId="6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1" fontId="37" fillId="0" borderId="36" xfId="6" applyNumberFormat="1" applyFont="1" applyFill="1" applyBorder="1" applyAlignment="1">
      <alignment horizontal="center" wrapText="1"/>
    </xf>
    <xf numFmtId="164" fontId="37" fillId="0" borderId="25" xfId="6" applyNumberFormat="1" applyFont="1" applyFill="1" applyBorder="1" applyAlignment="1">
      <alignment horizontal="center" wrapText="1"/>
    </xf>
    <xf numFmtId="164" fontId="37" fillId="6" borderId="10" xfId="6" applyNumberFormat="1" applyFont="1" applyFill="1" applyBorder="1" applyAlignment="1">
      <alignment horizontal="center" wrapText="1"/>
    </xf>
    <xf numFmtId="0" fontId="36" fillId="4" borderId="0" xfId="0" applyFont="1" applyFill="1"/>
    <xf numFmtId="0" fontId="71" fillId="0" borderId="1" xfId="6" applyFont="1" applyFill="1" applyBorder="1" applyAlignment="1">
      <alignment wrapText="1"/>
    </xf>
    <xf numFmtId="0" fontId="37" fillId="6" borderId="50" xfId="6" applyFont="1" applyFill="1" applyBorder="1" applyAlignment="1">
      <alignment wrapText="1"/>
    </xf>
    <xf numFmtId="164" fontId="37" fillId="0" borderId="36" xfId="6" applyNumberFormat="1" applyFont="1" applyFill="1" applyBorder="1" applyAlignment="1">
      <alignment horizontal="center" wrapText="1"/>
    </xf>
    <xf numFmtId="165" fontId="37" fillId="0" borderId="10" xfId="1" applyNumberFormat="1" applyFont="1" applyFill="1" applyBorder="1" applyAlignment="1">
      <alignment horizontal="center" wrapText="1"/>
    </xf>
    <xf numFmtId="0" fontId="72" fillId="6" borderId="6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>
      <alignment horizontal="center" vertical="center"/>
    </xf>
    <xf numFmtId="165" fontId="72" fillId="0" borderId="9" xfId="5" applyNumberFormat="1" applyFont="1" applyFill="1" applyBorder="1" applyAlignment="1">
      <alignment horizontal="center" vertical="center"/>
    </xf>
    <xf numFmtId="0" fontId="73" fillId="4" borderId="0" xfId="6" applyFont="1" applyFill="1" applyBorder="1" applyAlignment="1">
      <alignment horizontal="center" vertical="center" wrapText="1"/>
    </xf>
    <xf numFmtId="0" fontId="73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2" fillId="0" borderId="71" xfId="5" applyNumberFormat="1" applyFont="1" applyFill="1" applyBorder="1" applyAlignment="1">
      <alignment horizontal="center" vertical="center"/>
    </xf>
    <xf numFmtId="165" fontId="72" fillId="0" borderId="69" xfId="5" applyNumberFormat="1" applyFont="1" applyFill="1" applyBorder="1" applyAlignment="1">
      <alignment horizontal="center" vertical="center"/>
    </xf>
    <xf numFmtId="165" fontId="72" fillId="0" borderId="70" xfId="5" applyNumberFormat="1" applyFont="1" applyFill="1" applyBorder="1" applyAlignment="1">
      <alignment horizontal="center" vertical="center"/>
    </xf>
    <xf numFmtId="0" fontId="72" fillId="6" borderId="16" xfId="5" applyFont="1" applyFill="1" applyBorder="1" applyAlignment="1" applyProtection="1">
      <alignment horizontal="center" vertical="center"/>
    </xf>
    <xf numFmtId="0" fontId="72" fillId="6" borderId="10" xfId="5" applyFont="1" applyFill="1" applyBorder="1" applyAlignment="1" applyProtection="1">
      <alignment horizontal="center" vertical="center"/>
    </xf>
    <xf numFmtId="0" fontId="73" fillId="10" borderId="58" xfId="0" applyFont="1" applyFill="1" applyBorder="1" applyAlignment="1">
      <alignment horizontal="center" vertical="center" wrapText="1"/>
    </xf>
    <xf numFmtId="165" fontId="72" fillId="0" borderId="72" xfId="5" applyNumberFormat="1" applyFont="1" applyFill="1" applyBorder="1" applyAlignment="1">
      <alignment horizontal="center" vertical="center"/>
    </xf>
    <xf numFmtId="165" fontId="72" fillId="0" borderId="68" xfId="5" applyNumberFormat="1" applyFont="1" applyFill="1" applyBorder="1" applyAlignment="1">
      <alignment horizontal="center" vertical="center"/>
    </xf>
    <xf numFmtId="0" fontId="73" fillId="10" borderId="6" xfId="0" applyFont="1" applyFill="1" applyBorder="1" applyAlignment="1">
      <alignment horizontal="center" vertical="center" wrapText="1"/>
    </xf>
    <xf numFmtId="0" fontId="36" fillId="0" borderId="46" xfId="0" applyFont="1" applyFill="1" applyBorder="1" applyAlignment="1">
      <alignment horizontal="center" vertical="center"/>
    </xf>
    <xf numFmtId="165" fontId="72" fillId="0" borderId="79" xfId="5" applyNumberFormat="1" applyFont="1" applyFill="1" applyBorder="1" applyAlignment="1">
      <alignment horizontal="center" vertical="center"/>
    </xf>
    <xf numFmtId="165" fontId="72" fillId="0" borderId="75" xfId="5" applyNumberFormat="1" applyFont="1" applyFill="1" applyBorder="1" applyAlignment="1">
      <alignment horizontal="center" vertical="center"/>
    </xf>
    <xf numFmtId="0" fontId="36" fillId="4" borderId="0" xfId="0" applyFont="1" applyFill="1" applyBorder="1"/>
    <xf numFmtId="0" fontId="72" fillId="6" borderId="34" xfId="5" applyFont="1" applyFill="1" applyBorder="1" applyAlignment="1" applyProtection="1">
      <alignment horizontal="center" vertical="center"/>
    </xf>
    <xf numFmtId="0" fontId="72" fillId="6" borderId="25" xfId="5" applyFont="1" applyFill="1" applyBorder="1" applyAlignment="1" applyProtection="1">
      <alignment horizontal="center" vertical="center"/>
    </xf>
    <xf numFmtId="0" fontId="72" fillId="6" borderId="76" xfId="5" applyFont="1" applyFill="1" applyBorder="1" applyAlignment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73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2" fillId="4" borderId="0" xfId="5" applyNumberFormat="1" applyFont="1" applyFill="1" applyBorder="1" applyAlignment="1">
      <alignment horizontal="center" vertical="center"/>
    </xf>
    <xf numFmtId="0" fontId="72" fillId="6" borderId="20" xfId="5" applyFont="1" applyFill="1" applyBorder="1" applyAlignment="1" applyProtection="1">
      <alignment horizontal="center" vertical="center"/>
    </xf>
    <xf numFmtId="0" fontId="72" fillId="6" borderId="53" xfId="5" applyFont="1" applyFill="1" applyBorder="1" applyAlignment="1">
      <alignment horizontal="center" vertical="center"/>
    </xf>
    <xf numFmtId="0" fontId="72" fillId="6" borderId="10" xfId="5" applyFont="1" applyFill="1" applyBorder="1" applyAlignment="1">
      <alignment horizontal="center" vertical="center"/>
    </xf>
    <xf numFmtId="0" fontId="72" fillId="6" borderId="19" xfId="5" applyFont="1" applyFill="1" applyBorder="1" applyAlignment="1" applyProtection="1">
      <alignment horizontal="center" vertical="center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6" fillId="0" borderId="6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5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74" fillId="0" borderId="5" xfId="0" applyFont="1" applyBorder="1" applyAlignment="1">
      <alignment horizontal="right" vertical="center" wrapText="1"/>
    </xf>
    <xf numFmtId="165" fontId="72" fillId="0" borderId="80" xfId="5" applyNumberFormat="1" applyFont="1" applyFill="1" applyBorder="1" applyAlignment="1">
      <alignment horizontal="center" vertical="center"/>
    </xf>
    <xf numFmtId="0" fontId="72" fillId="6" borderId="6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>
      <alignment horizontal="center" vertical="center"/>
    </xf>
    <xf numFmtId="165" fontId="72" fillId="0" borderId="9" xfId="5" applyNumberFormat="1" applyFont="1" applyFill="1" applyBorder="1" applyAlignment="1">
      <alignment horizontal="center" vertical="center"/>
    </xf>
    <xf numFmtId="0" fontId="73" fillId="4" borderId="0" xfId="6" applyFont="1" applyFill="1" applyBorder="1" applyAlignment="1">
      <alignment horizontal="center" vertical="center" wrapText="1"/>
    </xf>
    <xf numFmtId="0" fontId="73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2" fillId="0" borderId="71" xfId="5" applyNumberFormat="1" applyFont="1" applyFill="1" applyBorder="1" applyAlignment="1">
      <alignment horizontal="center" vertical="center"/>
    </xf>
    <xf numFmtId="165" fontId="72" fillId="0" borderId="69" xfId="5" applyNumberFormat="1" applyFont="1" applyFill="1" applyBorder="1" applyAlignment="1">
      <alignment horizontal="center" vertical="center"/>
    </xf>
    <xf numFmtId="165" fontId="72" fillId="0" borderId="70" xfId="5" applyNumberFormat="1" applyFont="1" applyFill="1" applyBorder="1" applyAlignment="1">
      <alignment horizontal="center" vertical="center"/>
    </xf>
    <xf numFmtId="0" fontId="72" fillId="6" borderId="16" xfId="5" applyFont="1" applyFill="1" applyBorder="1" applyAlignment="1" applyProtection="1">
      <alignment horizontal="center" vertical="center"/>
    </xf>
    <xf numFmtId="0" fontId="72" fillId="6" borderId="10" xfId="5" applyFont="1" applyFill="1" applyBorder="1" applyAlignment="1" applyProtection="1">
      <alignment horizontal="center" vertical="center"/>
    </xf>
    <xf numFmtId="0" fontId="73" fillId="10" borderId="58" xfId="0" applyFont="1" applyFill="1" applyBorder="1" applyAlignment="1">
      <alignment horizontal="center" vertical="center" wrapText="1"/>
    </xf>
    <xf numFmtId="165" fontId="72" fillId="0" borderId="72" xfId="5" applyNumberFormat="1" applyFont="1" applyFill="1" applyBorder="1" applyAlignment="1">
      <alignment horizontal="center" vertical="center"/>
    </xf>
    <xf numFmtId="165" fontId="72" fillId="0" borderId="68" xfId="5" applyNumberFormat="1" applyFont="1" applyFill="1" applyBorder="1" applyAlignment="1">
      <alignment horizontal="center" vertical="center"/>
    </xf>
    <xf numFmtId="0" fontId="73" fillId="10" borderId="6" xfId="0" applyFont="1" applyFill="1" applyBorder="1" applyAlignment="1">
      <alignment horizontal="center" vertical="center" wrapText="1"/>
    </xf>
    <xf numFmtId="0" fontId="36" fillId="0" borderId="46" xfId="0" applyFont="1" applyFill="1" applyBorder="1" applyAlignment="1">
      <alignment horizontal="center" vertical="center"/>
    </xf>
    <xf numFmtId="165" fontId="72" fillId="0" borderId="79" xfId="5" applyNumberFormat="1" applyFont="1" applyFill="1" applyBorder="1" applyAlignment="1">
      <alignment horizontal="center" vertical="center"/>
    </xf>
    <xf numFmtId="165" fontId="72" fillId="0" borderId="75" xfId="5" applyNumberFormat="1" applyFont="1" applyFill="1" applyBorder="1" applyAlignment="1">
      <alignment horizontal="center" vertical="center"/>
    </xf>
    <xf numFmtId="165" fontId="72" fillId="0" borderId="78" xfId="5" applyNumberFormat="1" applyFont="1" applyFill="1" applyBorder="1" applyAlignment="1">
      <alignment horizontal="center" vertical="center"/>
    </xf>
    <xf numFmtId="0" fontId="36" fillId="4" borderId="0" xfId="0" applyFont="1" applyFill="1" applyBorder="1"/>
    <xf numFmtId="0" fontId="72" fillId="6" borderId="34" xfId="5" applyFont="1" applyFill="1" applyBorder="1" applyAlignment="1" applyProtection="1">
      <alignment horizontal="center" vertical="center"/>
    </xf>
    <xf numFmtId="0" fontId="72" fillId="6" borderId="25" xfId="5" applyFont="1" applyFill="1" applyBorder="1" applyAlignment="1" applyProtection="1">
      <alignment horizontal="center" vertical="center"/>
    </xf>
    <xf numFmtId="0" fontId="72" fillId="6" borderId="76" xfId="5" applyFont="1" applyFill="1" applyBorder="1" applyAlignment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73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2" fillId="4" borderId="0" xfId="5" applyNumberFormat="1" applyFont="1" applyFill="1" applyBorder="1" applyAlignment="1">
      <alignment horizontal="center" vertical="center"/>
    </xf>
    <xf numFmtId="0" fontId="72" fillId="6" borderId="20" xfId="5" applyFont="1" applyFill="1" applyBorder="1" applyAlignment="1" applyProtection="1">
      <alignment horizontal="center" vertical="center"/>
    </xf>
    <xf numFmtId="0" fontId="72" fillId="6" borderId="53" xfId="5" applyFont="1" applyFill="1" applyBorder="1" applyAlignment="1">
      <alignment horizontal="center" vertical="center"/>
    </xf>
    <xf numFmtId="0" fontId="72" fillId="6" borderId="10" xfId="5" applyFont="1" applyFill="1" applyBorder="1" applyAlignment="1">
      <alignment horizontal="center" vertical="center"/>
    </xf>
    <xf numFmtId="0" fontId="72" fillId="6" borderId="19" xfId="5" applyFont="1" applyFill="1" applyBorder="1" applyAlignment="1" applyProtection="1">
      <alignment horizontal="center" vertical="center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6" fillId="0" borderId="6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5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74" fillId="0" borderId="5" xfId="0" applyFont="1" applyBorder="1" applyAlignment="1">
      <alignment horizontal="right" vertical="center" wrapText="1"/>
    </xf>
    <xf numFmtId="165" fontId="72" fillId="0" borderId="80" xfId="5" applyNumberFormat="1" applyFont="1" applyFill="1" applyBorder="1" applyAlignment="1">
      <alignment horizontal="center" vertical="center"/>
    </xf>
    <xf numFmtId="0" fontId="0" fillId="4" borderId="0" xfId="0" applyFill="1" applyBorder="1"/>
    <xf numFmtId="0" fontId="25" fillId="4" borderId="0" xfId="6" applyFont="1" applyFill="1" applyBorder="1" applyAlignment="1">
      <alignment horizontal="center" vertical="center" wrapText="1"/>
    </xf>
    <xf numFmtId="0" fontId="72" fillId="6" borderId="6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 applyProtection="1">
      <alignment horizontal="center" vertical="center"/>
    </xf>
    <xf numFmtId="165" fontId="72" fillId="0" borderId="9" xfId="5" applyNumberFormat="1" applyFont="1" applyFill="1" applyBorder="1" applyAlignment="1">
      <alignment horizontal="center" vertical="center"/>
    </xf>
    <xf numFmtId="0" fontId="73" fillId="4" borderId="0" xfId="6" applyFont="1" applyFill="1" applyBorder="1" applyAlignment="1">
      <alignment horizontal="center" vertical="center" wrapText="1"/>
    </xf>
    <xf numFmtId="0" fontId="73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2" fillId="0" borderId="71" xfId="5" applyNumberFormat="1" applyFont="1" applyFill="1" applyBorder="1" applyAlignment="1">
      <alignment horizontal="center" vertical="center"/>
    </xf>
    <xf numFmtId="165" fontId="72" fillId="0" borderId="69" xfId="5" applyNumberFormat="1" applyFont="1" applyFill="1" applyBorder="1" applyAlignment="1">
      <alignment horizontal="center" vertical="center"/>
    </xf>
    <xf numFmtId="165" fontId="72" fillId="0" borderId="70" xfId="5" applyNumberFormat="1" applyFont="1" applyFill="1" applyBorder="1" applyAlignment="1">
      <alignment horizontal="center" vertical="center"/>
    </xf>
    <xf numFmtId="0" fontId="72" fillId="6" borderId="16" xfId="5" applyFont="1" applyFill="1" applyBorder="1" applyAlignment="1" applyProtection="1">
      <alignment horizontal="center" vertical="center"/>
    </xf>
    <xf numFmtId="0" fontId="72" fillId="6" borderId="10" xfId="5" applyFont="1" applyFill="1" applyBorder="1" applyAlignment="1" applyProtection="1">
      <alignment horizontal="center" vertical="center"/>
    </xf>
    <xf numFmtId="0" fontId="73" fillId="10" borderId="58" xfId="0" applyFont="1" applyFill="1" applyBorder="1" applyAlignment="1">
      <alignment horizontal="center" vertical="center" wrapText="1"/>
    </xf>
    <xf numFmtId="165" fontId="72" fillId="0" borderId="72" xfId="5" applyNumberFormat="1" applyFont="1" applyFill="1" applyBorder="1" applyAlignment="1">
      <alignment horizontal="center" vertical="center"/>
    </xf>
    <xf numFmtId="165" fontId="72" fillId="0" borderId="68" xfId="5" applyNumberFormat="1" applyFont="1" applyFill="1" applyBorder="1" applyAlignment="1">
      <alignment horizontal="center" vertical="center"/>
    </xf>
    <xf numFmtId="0" fontId="73" fillId="10" borderId="6" xfId="0" applyFont="1" applyFill="1" applyBorder="1" applyAlignment="1">
      <alignment horizontal="center" vertical="center" wrapText="1"/>
    </xf>
    <xf numFmtId="0" fontId="36" fillId="0" borderId="46" xfId="0" applyFont="1" applyFill="1" applyBorder="1" applyAlignment="1">
      <alignment horizontal="center" vertical="center"/>
    </xf>
    <xf numFmtId="165" fontId="72" fillId="0" borderId="79" xfId="5" applyNumberFormat="1" applyFont="1" applyFill="1" applyBorder="1" applyAlignment="1">
      <alignment horizontal="center" vertical="center"/>
    </xf>
    <xf numFmtId="165" fontId="72" fillId="0" borderId="75" xfId="5" applyNumberFormat="1" applyFont="1" applyFill="1" applyBorder="1" applyAlignment="1">
      <alignment horizontal="center" vertical="center"/>
    </xf>
    <xf numFmtId="165" fontId="72" fillId="0" borderId="78" xfId="5" applyNumberFormat="1" applyFont="1" applyFill="1" applyBorder="1" applyAlignment="1">
      <alignment horizontal="center" vertical="center"/>
    </xf>
    <xf numFmtId="0" fontId="36" fillId="4" borderId="0" xfId="0" applyFont="1" applyFill="1" applyBorder="1"/>
    <xf numFmtId="0" fontId="83" fillId="10" borderId="27" xfId="0" applyFont="1" applyFill="1" applyBorder="1" applyAlignment="1">
      <alignment vertical="center" wrapText="1"/>
    </xf>
    <xf numFmtId="0" fontId="83" fillId="10" borderId="29" xfId="0" applyFont="1" applyFill="1" applyBorder="1" applyAlignment="1">
      <alignment vertical="center" wrapText="1"/>
    </xf>
    <xf numFmtId="0" fontId="83" fillId="10" borderId="42" xfId="0" applyFont="1" applyFill="1" applyBorder="1" applyAlignment="1">
      <alignment vertical="center" wrapText="1"/>
    </xf>
    <xf numFmtId="0" fontId="38" fillId="0" borderId="27" xfId="0" applyFont="1" applyBorder="1" applyAlignment="1">
      <alignment vertical="center"/>
    </xf>
    <xf numFmtId="0" fontId="72" fillId="6" borderId="34" xfId="5" applyFont="1" applyFill="1" applyBorder="1" applyAlignment="1" applyProtection="1">
      <alignment horizontal="center" vertical="center"/>
    </xf>
    <xf numFmtId="0" fontId="72" fillId="6" borderId="25" xfId="5" applyFont="1" applyFill="1" applyBorder="1" applyAlignment="1" applyProtection="1">
      <alignment horizontal="center" vertical="center"/>
    </xf>
    <xf numFmtId="0" fontId="72" fillId="6" borderId="76" xfId="5" applyFont="1" applyFill="1" applyBorder="1" applyAlignment="1">
      <alignment horizontal="center" vertical="center"/>
    </xf>
    <xf numFmtId="0" fontId="34" fillId="6" borderId="29" xfId="6" applyFont="1" applyFill="1" applyBorder="1" applyAlignment="1">
      <alignment horizontal="center" vertical="center"/>
    </xf>
    <xf numFmtId="0" fontId="34" fillId="6" borderId="42" xfId="6" applyFont="1" applyFill="1" applyBorder="1" applyAlignment="1">
      <alignment horizontal="center" vertical="center"/>
    </xf>
    <xf numFmtId="0" fontId="39" fillId="0" borderId="29" xfId="6" applyFont="1" applyFill="1" applyBorder="1" applyAlignment="1">
      <alignment horizontal="center" vertical="center"/>
    </xf>
    <xf numFmtId="0" fontId="39" fillId="0" borderId="42" xfId="6" applyFont="1" applyFill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34" fillId="6" borderId="27" xfId="6" applyFont="1" applyFill="1" applyBorder="1" applyAlignment="1">
      <alignment horizontal="left" vertical="center"/>
    </xf>
    <xf numFmtId="0" fontId="39" fillId="0" borderId="27" xfId="6" applyFont="1" applyFill="1" applyBorder="1" applyAlignment="1">
      <alignment horizontal="left" vertical="center"/>
    </xf>
    <xf numFmtId="0" fontId="73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2" fillId="4" borderId="0" xfId="5" applyNumberFormat="1" applyFont="1" applyFill="1" applyBorder="1" applyAlignment="1">
      <alignment horizontal="center" vertical="center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6" fillId="0" borderId="6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5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74" fillId="0" borderId="5" xfId="0" applyFont="1" applyBorder="1" applyAlignment="1">
      <alignment horizontal="right" vertical="center" wrapText="1"/>
    </xf>
    <xf numFmtId="165" fontId="72" fillId="0" borderId="80" xfId="5" applyNumberFormat="1" applyFont="1" applyFill="1" applyBorder="1" applyAlignment="1">
      <alignment horizontal="center" vertical="center"/>
    </xf>
    <xf numFmtId="0" fontId="72" fillId="0" borderId="65" xfId="5" applyFont="1" applyFill="1" applyBorder="1" applyAlignment="1" applyProtection="1">
      <alignment horizontal="center" vertical="center"/>
    </xf>
    <xf numFmtId="0" fontId="72" fillId="0" borderId="30" xfId="5" applyFont="1" applyFill="1" applyBorder="1" applyAlignment="1" applyProtection="1">
      <alignment horizontal="center" vertical="center"/>
    </xf>
    <xf numFmtId="0" fontId="72" fillId="0" borderId="30" xfId="5" applyFont="1" applyFill="1" applyBorder="1" applyAlignment="1">
      <alignment horizontal="center" vertical="center"/>
    </xf>
    <xf numFmtId="0" fontId="84" fillId="4" borderId="0" xfId="0" applyFont="1" applyFill="1" applyBorder="1"/>
    <xf numFmtId="0" fontId="40" fillId="4" borderId="0" xfId="0" applyFont="1" applyFill="1" applyBorder="1"/>
    <xf numFmtId="0" fontId="72" fillId="6" borderId="6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 applyProtection="1">
      <alignment horizontal="center" vertical="center"/>
    </xf>
    <xf numFmtId="0" fontId="72" fillId="6" borderId="36" xfId="5" applyFont="1" applyFill="1" applyBorder="1" applyAlignment="1">
      <alignment horizontal="center" vertical="center"/>
    </xf>
    <xf numFmtId="165" fontId="72" fillId="0" borderId="9" xfId="5" applyNumberFormat="1" applyFont="1" applyFill="1" applyBorder="1" applyAlignment="1">
      <alignment horizontal="center" vertical="center"/>
    </xf>
    <xf numFmtId="0" fontId="73" fillId="4" borderId="0" xfId="6" applyFont="1" applyFill="1" applyBorder="1" applyAlignment="1">
      <alignment horizontal="center" vertical="center" wrapText="1"/>
    </xf>
    <xf numFmtId="0" fontId="73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2" fillId="0" borderId="71" xfId="5" applyNumberFormat="1" applyFont="1" applyFill="1" applyBorder="1" applyAlignment="1">
      <alignment horizontal="center" vertical="center"/>
    </xf>
    <xf numFmtId="165" fontId="72" fillId="0" borderId="69" xfId="5" applyNumberFormat="1" applyFont="1" applyFill="1" applyBorder="1" applyAlignment="1">
      <alignment horizontal="center" vertical="center"/>
    </xf>
    <xf numFmtId="165" fontId="72" fillId="0" borderId="70" xfId="5" applyNumberFormat="1" applyFont="1" applyFill="1" applyBorder="1" applyAlignment="1">
      <alignment horizontal="center" vertical="center"/>
    </xf>
    <xf numFmtId="0" fontId="72" fillId="6" borderId="16" xfId="5" applyFont="1" applyFill="1" applyBorder="1" applyAlignment="1" applyProtection="1">
      <alignment horizontal="center" vertical="center"/>
    </xf>
    <xf numFmtId="0" fontId="72" fillId="6" borderId="10" xfId="5" applyFont="1" applyFill="1" applyBorder="1" applyAlignment="1" applyProtection="1">
      <alignment horizontal="center" vertical="center"/>
    </xf>
    <xf numFmtId="0" fontId="73" fillId="10" borderId="58" xfId="0" applyFont="1" applyFill="1" applyBorder="1" applyAlignment="1">
      <alignment horizontal="center" vertical="center" wrapText="1"/>
    </xf>
    <xf numFmtId="165" fontId="72" fillId="0" borderId="72" xfId="5" applyNumberFormat="1" applyFont="1" applyFill="1" applyBorder="1" applyAlignment="1">
      <alignment horizontal="center" vertical="center"/>
    </xf>
    <xf numFmtId="165" fontId="72" fillId="0" borderId="68" xfId="5" applyNumberFormat="1" applyFont="1" applyFill="1" applyBorder="1" applyAlignment="1">
      <alignment horizontal="center" vertical="center"/>
    </xf>
    <xf numFmtId="0" fontId="73" fillId="10" borderId="6" xfId="0" applyFont="1" applyFill="1" applyBorder="1" applyAlignment="1">
      <alignment horizontal="center" vertical="center" wrapText="1"/>
    </xf>
    <xf numFmtId="0" fontId="36" fillId="0" borderId="46" xfId="0" applyFont="1" applyFill="1" applyBorder="1" applyAlignment="1">
      <alignment horizontal="center" vertical="center"/>
    </xf>
    <xf numFmtId="165" fontId="72" fillId="0" borderId="79" xfId="5" applyNumberFormat="1" applyFont="1" applyFill="1" applyBorder="1" applyAlignment="1">
      <alignment horizontal="center" vertical="center"/>
    </xf>
    <xf numFmtId="165" fontId="72" fillId="0" borderId="75" xfId="5" applyNumberFormat="1" applyFont="1" applyFill="1" applyBorder="1" applyAlignment="1">
      <alignment horizontal="center" vertical="center"/>
    </xf>
    <xf numFmtId="165" fontId="72" fillId="0" borderId="78" xfId="5" applyNumberFormat="1" applyFont="1" applyFill="1" applyBorder="1" applyAlignment="1">
      <alignment horizontal="center" vertical="center"/>
    </xf>
    <xf numFmtId="0" fontId="36" fillId="4" borderId="0" xfId="0" applyFont="1" applyFill="1" applyBorder="1"/>
    <xf numFmtId="0" fontId="72" fillId="6" borderId="34" xfId="5" applyFont="1" applyFill="1" applyBorder="1" applyAlignment="1" applyProtection="1">
      <alignment horizontal="center" vertical="center"/>
    </xf>
    <xf numFmtId="0" fontId="72" fillId="6" borderId="25" xfId="5" applyFont="1" applyFill="1" applyBorder="1" applyAlignment="1" applyProtection="1">
      <alignment horizontal="center" vertical="center"/>
    </xf>
    <xf numFmtId="0" fontId="72" fillId="6" borderId="76" xfId="5" applyFont="1" applyFill="1" applyBorder="1" applyAlignment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73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2" fillId="4" borderId="0" xfId="5" applyNumberFormat="1" applyFont="1" applyFill="1" applyBorder="1" applyAlignment="1">
      <alignment horizontal="center" vertical="center"/>
    </xf>
    <xf numFmtId="0" fontId="72" fillId="6" borderId="20" xfId="5" applyFont="1" applyFill="1" applyBorder="1" applyAlignment="1" applyProtection="1">
      <alignment horizontal="center" vertical="center"/>
    </xf>
    <xf numFmtId="0" fontId="72" fillId="6" borderId="53" xfId="5" applyFont="1" applyFill="1" applyBorder="1" applyAlignment="1">
      <alignment horizontal="center" vertical="center"/>
    </xf>
    <xf numFmtId="0" fontId="72" fillId="6" borderId="10" xfId="5" applyFont="1" applyFill="1" applyBorder="1" applyAlignment="1">
      <alignment horizontal="center" vertical="center"/>
    </xf>
    <xf numFmtId="0" fontId="72" fillId="6" borderId="19" xfId="5" applyFont="1" applyFill="1" applyBorder="1" applyAlignment="1" applyProtection="1">
      <alignment horizontal="center" vertical="center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6" fillId="0" borderId="6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5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74" fillId="0" borderId="5" xfId="0" applyFont="1" applyBorder="1" applyAlignment="1">
      <alignment horizontal="right" vertical="center" wrapText="1"/>
    </xf>
    <xf numFmtId="165" fontId="72" fillId="0" borderId="80" xfId="5" applyNumberFormat="1" applyFont="1" applyFill="1" applyBorder="1" applyAlignment="1">
      <alignment horizontal="center" vertical="center"/>
    </xf>
    <xf numFmtId="165" fontId="72" fillId="0" borderId="78" xfId="5" applyNumberFormat="1" applyFont="1" applyFill="1" applyBorder="1" applyAlignment="1">
      <alignment horizontal="center" vertical="center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6" fillId="0" borderId="6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5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74" fillId="0" borderId="5" xfId="0" applyFont="1" applyBorder="1" applyAlignment="1">
      <alignment horizontal="right" vertical="center" wrapText="1"/>
    </xf>
    <xf numFmtId="165" fontId="46" fillId="12" borderId="78" xfId="5" applyNumberFormat="1" applyFont="1" applyFill="1" applyBorder="1" applyAlignment="1">
      <alignment horizontal="center" vertical="center"/>
    </xf>
    <xf numFmtId="2" fontId="7" fillId="3" borderId="24" xfId="1" applyNumberFormat="1" applyFont="1" applyFill="1" applyBorder="1" applyAlignment="1">
      <alignment horizontal="center"/>
    </xf>
    <xf numFmtId="2" fontId="47" fillId="0" borderId="25" xfId="1" applyNumberFormat="1" applyFont="1" applyBorder="1" applyAlignment="1">
      <alignment horizontal="center" vertical="center"/>
    </xf>
    <xf numFmtId="2" fontId="47" fillId="0" borderId="46" xfId="1" applyNumberFormat="1" applyFont="1" applyBorder="1" applyAlignment="1">
      <alignment horizontal="center" vertical="center"/>
    </xf>
    <xf numFmtId="0" fontId="54" fillId="10" borderId="0" xfId="0" applyFont="1" applyFill="1" applyBorder="1" applyAlignment="1">
      <alignment horizontal="center" vertical="center" wrapText="1"/>
    </xf>
    <xf numFmtId="0" fontId="6" fillId="8" borderId="27" xfId="0" applyFont="1" applyFill="1" applyBorder="1" applyAlignment="1">
      <alignment horizontal="right"/>
    </xf>
    <xf numFmtId="0" fontId="14" fillId="0" borderId="18" xfId="6" applyFont="1" applyBorder="1" applyAlignment="1"/>
    <xf numFmtId="0" fontId="14" fillId="0" borderId="34" xfId="6" applyFont="1" applyBorder="1" applyAlignment="1"/>
    <xf numFmtId="0" fontId="14" fillId="0" borderId="18" xfId="6" applyFont="1" applyBorder="1" applyAlignment="1">
      <alignment horizontal="left"/>
    </xf>
    <xf numFmtId="165" fontId="6" fillId="24" borderId="46" xfId="1" applyNumberFormat="1" applyFont="1" applyFill="1" applyBorder="1" applyAlignment="1">
      <alignment horizontal="center"/>
    </xf>
    <xf numFmtId="165" fontId="6" fillId="22" borderId="10" xfId="0" applyNumberFormat="1" applyFont="1" applyFill="1" applyBorder="1" applyAlignment="1">
      <alignment horizontal="center"/>
    </xf>
    <xf numFmtId="165" fontId="6" fillId="20" borderId="10" xfId="0" applyNumberFormat="1" applyFont="1" applyFill="1" applyBorder="1" applyAlignment="1">
      <alignment horizontal="center"/>
    </xf>
    <xf numFmtId="0" fontId="7" fillId="22" borderId="4" xfId="0" applyNumberFormat="1" applyFont="1" applyFill="1" applyBorder="1" applyAlignment="1">
      <alignment horizontal="center"/>
    </xf>
    <xf numFmtId="0" fontId="7" fillId="20" borderId="10" xfId="0" applyFont="1" applyFill="1" applyBorder="1" applyAlignment="1">
      <alignment horizontal="center" vertical="center"/>
    </xf>
    <xf numFmtId="0" fontId="7" fillId="22" borderId="10" xfId="0" applyFont="1" applyFill="1" applyBorder="1" applyAlignment="1">
      <alignment horizontal="center" vertical="center"/>
    </xf>
    <xf numFmtId="0" fontId="66" fillId="4" borderId="10" xfId="0" applyFont="1" applyFill="1" applyBorder="1" applyAlignment="1">
      <alignment horizontal="center" vertical="center"/>
    </xf>
    <xf numFmtId="165" fontId="7" fillId="0" borderId="73" xfId="1" applyNumberFormat="1" applyFont="1" applyFill="1" applyBorder="1" applyAlignment="1">
      <alignment horizontal="center"/>
    </xf>
    <xf numFmtId="165" fontId="46" fillId="0" borderId="42" xfId="1" applyNumberFormat="1" applyFont="1" applyFill="1" applyBorder="1" applyAlignment="1">
      <alignment horizontal="center" vertical="center"/>
    </xf>
    <xf numFmtId="0" fontId="24" fillId="0" borderId="29" xfId="0" applyNumberFormat="1" applyFont="1" applyFill="1" applyBorder="1" applyAlignment="1">
      <alignment horizontal="center" vertical="center"/>
    </xf>
    <xf numFmtId="165" fontId="14" fillId="0" borderId="36" xfId="1" applyNumberFormat="1" applyFont="1" applyFill="1" applyBorder="1" applyAlignment="1">
      <alignment horizontal="center"/>
    </xf>
    <xf numFmtId="0" fontId="7" fillId="0" borderId="47" xfId="0" applyFont="1" applyFill="1" applyBorder="1" applyAlignment="1">
      <alignment horizontal="right"/>
    </xf>
    <xf numFmtId="165" fontId="6" fillId="24" borderId="0" xfId="1" applyNumberFormat="1" applyFont="1" applyFill="1" applyBorder="1" applyAlignment="1">
      <alignment horizontal="center"/>
    </xf>
    <xf numFmtId="165" fontId="6" fillId="24" borderId="53" xfId="1" applyNumberFormat="1" applyFont="1" applyFill="1" applyBorder="1" applyAlignment="1">
      <alignment horizontal="center"/>
    </xf>
    <xf numFmtId="165" fontId="1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0" fontId="7" fillId="0" borderId="65" xfId="0" applyFont="1" applyFill="1" applyBorder="1" applyAlignment="1">
      <alignment horizontal="right"/>
    </xf>
    <xf numFmtId="165" fontId="7" fillId="0" borderId="5" xfId="1" applyNumberFormat="1" applyFont="1" applyFill="1" applyBorder="1" applyAlignment="1">
      <alignment horizontal="center" vertical="center"/>
    </xf>
    <xf numFmtId="165" fontId="6" fillId="4" borderId="40" xfId="0" applyNumberFormat="1" applyFont="1" applyFill="1" applyBorder="1" applyAlignment="1">
      <alignment horizontal="center"/>
    </xf>
    <xf numFmtId="165" fontId="6" fillId="4" borderId="27" xfId="1" applyNumberFormat="1" applyFont="1" applyFill="1" applyBorder="1" applyAlignment="1">
      <alignment horizontal="center"/>
    </xf>
    <xf numFmtId="165" fontId="7" fillId="0" borderId="39" xfId="1" applyNumberFormat="1" applyFont="1" applyFill="1" applyBorder="1" applyAlignment="1">
      <alignment horizontal="center"/>
    </xf>
    <xf numFmtId="165" fontId="6" fillId="0" borderId="40" xfId="0" applyNumberFormat="1" applyFont="1" applyFill="1" applyBorder="1" applyAlignment="1">
      <alignment horizontal="center"/>
    </xf>
    <xf numFmtId="165" fontId="6" fillId="0" borderId="27" xfId="1" applyNumberFormat="1" applyFont="1" applyFill="1" applyBorder="1" applyAlignment="1">
      <alignment horizontal="center"/>
    </xf>
    <xf numFmtId="0" fontId="24" fillId="0" borderId="29" xfId="0" applyNumberFormat="1" applyFont="1" applyFill="1" applyBorder="1" applyAlignment="1">
      <alignment horizontal="center" wrapText="1"/>
    </xf>
    <xf numFmtId="165" fontId="6" fillId="0" borderId="10" xfId="1" applyNumberFormat="1" applyFont="1" applyFill="1" applyBorder="1" applyAlignment="1">
      <alignment horizontal="center"/>
    </xf>
    <xf numFmtId="165" fontId="6" fillId="0" borderId="11" xfId="1" applyNumberFormat="1" applyFont="1" applyFill="1" applyBorder="1" applyAlignment="1">
      <alignment horizontal="center"/>
    </xf>
    <xf numFmtId="165" fontId="6" fillId="4" borderId="11" xfId="1" applyNumberFormat="1" applyFont="1" applyFill="1" applyBorder="1" applyAlignment="1">
      <alignment horizontal="center"/>
    </xf>
    <xf numFmtId="165" fontId="6" fillId="4" borderId="10" xfId="1" applyNumberFormat="1" applyFont="1" applyFill="1" applyBorder="1" applyAlignment="1">
      <alignment horizontal="center"/>
    </xf>
    <xf numFmtId="0" fontId="54" fillId="10" borderId="15" xfId="0" applyFont="1" applyFill="1" applyBorder="1" applyAlignment="1">
      <alignment horizontal="left" vertical="center" wrapText="1"/>
    </xf>
    <xf numFmtId="0" fontId="54" fillId="10" borderId="67" xfId="0" applyFont="1" applyFill="1" applyBorder="1" applyAlignment="1">
      <alignment horizontal="center" vertical="center" wrapText="1"/>
    </xf>
    <xf numFmtId="165" fontId="79" fillId="0" borderId="50" xfId="1" applyNumberFormat="1" applyFont="1" applyBorder="1" applyAlignment="1">
      <alignment horizontal="left" vertical="center" wrapText="1"/>
    </xf>
    <xf numFmtId="165" fontId="55" fillId="0" borderId="10" xfId="1" applyNumberFormat="1" applyFont="1" applyFill="1" applyBorder="1" applyAlignment="1">
      <alignment horizontal="center" vertical="center"/>
    </xf>
    <xf numFmtId="165" fontId="56" fillId="0" borderId="10" xfId="1" applyNumberFormat="1" applyFont="1" applyFill="1" applyBorder="1" applyAlignment="1">
      <alignment horizontal="center" vertical="center" wrapText="1"/>
    </xf>
    <xf numFmtId="0" fontId="79" fillId="0" borderId="50" xfId="0" applyFont="1" applyBorder="1" applyAlignment="1">
      <alignment horizontal="left" vertical="center" wrapText="1"/>
    </xf>
    <xf numFmtId="165" fontId="55" fillId="23" borderId="10" xfId="1" applyNumberFormat="1" applyFont="1" applyFill="1" applyBorder="1" applyAlignment="1">
      <alignment horizontal="center" vertical="center"/>
    </xf>
    <xf numFmtId="0" fontId="52" fillId="0" borderId="50" xfId="0" applyFont="1" applyBorder="1" applyAlignment="1">
      <alignment horizontal="left" vertical="center" wrapText="1"/>
    </xf>
    <xf numFmtId="165" fontId="55" fillId="17" borderId="10" xfId="1" applyNumberFormat="1" applyFont="1" applyFill="1" applyBorder="1" applyAlignment="1">
      <alignment horizontal="center" vertical="center"/>
    </xf>
    <xf numFmtId="165" fontId="55" fillId="0" borderId="10" xfId="1" applyNumberFormat="1" applyFont="1" applyFill="1" applyBorder="1" applyAlignment="1">
      <alignment horizontal="center" vertical="center" wrapText="1"/>
    </xf>
    <xf numFmtId="165" fontId="56" fillId="0" borderId="10" xfId="1" applyNumberFormat="1" applyFont="1" applyFill="1" applyBorder="1" applyAlignment="1">
      <alignment horizontal="center" vertical="center"/>
    </xf>
    <xf numFmtId="165" fontId="55" fillId="17" borderId="10" xfId="1" applyNumberFormat="1" applyFont="1" applyFill="1" applyBorder="1" applyAlignment="1">
      <alignment horizontal="center" vertical="center" wrapText="1"/>
    </xf>
    <xf numFmtId="0" fontId="79" fillId="0" borderId="24" xfId="0" applyFont="1" applyBorder="1" applyAlignment="1">
      <alignment horizontal="left" vertical="center" wrapText="1"/>
    </xf>
    <xf numFmtId="165" fontId="55" fillId="0" borderId="25" xfId="1" applyNumberFormat="1" applyFont="1" applyFill="1" applyBorder="1" applyAlignment="1">
      <alignment horizontal="center" vertical="center"/>
    </xf>
    <xf numFmtId="165" fontId="55" fillId="0" borderId="0" xfId="1" applyNumberFormat="1" applyFont="1" applyFill="1" applyBorder="1" applyAlignment="1">
      <alignment horizontal="center" vertical="center"/>
    </xf>
    <xf numFmtId="0" fontId="48" fillId="0" borderId="27" xfId="6" applyFont="1" applyFill="1" applyBorder="1" applyAlignment="1">
      <alignment vertical="center" wrapText="1"/>
    </xf>
    <xf numFmtId="0" fontId="48" fillId="0" borderId="29" xfId="6" applyFont="1" applyFill="1" applyBorder="1" applyAlignment="1">
      <alignment vertical="center" wrapText="1"/>
    </xf>
    <xf numFmtId="0" fontId="48" fillId="0" borderId="42" xfId="6" applyFont="1" applyFill="1" applyBorder="1" applyAlignment="1">
      <alignment vertical="center" wrapText="1"/>
    </xf>
    <xf numFmtId="0" fontId="52" fillId="0" borderId="27" xfId="0" applyFont="1" applyBorder="1" applyAlignment="1"/>
    <xf numFmtId="0" fontId="52" fillId="0" borderId="29" xfId="0" applyFont="1" applyBorder="1" applyAlignment="1"/>
    <xf numFmtId="0" fontId="52" fillId="0" borderId="42" xfId="0" applyFont="1" applyBorder="1" applyAlignment="1"/>
    <xf numFmtId="0" fontId="52" fillId="4" borderId="29" xfId="0" applyFont="1" applyFill="1" applyBorder="1" applyAlignment="1"/>
    <xf numFmtId="0" fontId="51" fillId="19" borderId="0" xfId="0" applyFont="1" applyFill="1" applyAlignment="1">
      <alignment vertical="center"/>
    </xf>
    <xf numFmtId="0" fontId="52" fillId="4" borderId="0" xfId="0" applyFont="1" applyFill="1" applyAlignment="1"/>
    <xf numFmtId="2" fontId="7" fillId="3" borderId="25" xfId="1" applyNumberFormat="1" applyFont="1" applyFill="1" applyBorder="1" applyAlignment="1">
      <alignment horizontal="center"/>
    </xf>
    <xf numFmtId="0" fontId="14" fillId="8" borderId="0" xfId="0" applyFont="1" applyFill="1"/>
    <xf numFmtId="165" fontId="6" fillId="4" borderId="10" xfId="1" applyNumberFormat="1" applyFont="1" applyFill="1" applyBorder="1" applyAlignment="1">
      <alignment horizontal="center" wrapText="1"/>
    </xf>
    <xf numFmtId="1" fontId="14" fillId="0" borderId="0" xfId="6" applyNumberFormat="1" applyFont="1" applyFill="1" applyBorder="1" applyAlignment="1">
      <alignment horizontal="center"/>
    </xf>
    <xf numFmtId="1" fontId="24" fillId="2" borderId="0" xfId="6" applyNumberFormat="1" applyFont="1" applyFill="1" applyBorder="1" applyAlignment="1">
      <alignment horizontal="center"/>
    </xf>
    <xf numFmtId="165" fontId="6" fillId="20" borderId="36" xfId="0" applyNumberFormat="1" applyFont="1" applyFill="1" applyBorder="1" applyAlignment="1">
      <alignment horizontal="center"/>
    </xf>
    <xf numFmtId="165" fontId="6" fillId="22" borderId="39" xfId="0" applyNumberFormat="1" applyFont="1" applyFill="1" applyBorder="1" applyAlignment="1">
      <alignment horizontal="center"/>
    </xf>
    <xf numFmtId="0" fontId="82" fillId="22" borderId="10" xfId="0" applyFont="1" applyFill="1" applyBorder="1" applyAlignment="1">
      <alignment horizontal="center" vertical="center"/>
    </xf>
    <xf numFmtId="0" fontId="82" fillId="23" borderId="10" xfId="0" applyFont="1" applyFill="1" applyBorder="1" applyAlignment="1">
      <alignment horizontal="center" vertical="center"/>
    </xf>
    <xf numFmtId="165" fontId="6" fillId="4" borderId="29" xfId="1" applyNumberFormat="1" applyFont="1" applyFill="1" applyBorder="1" applyAlignment="1">
      <alignment horizontal="center"/>
    </xf>
    <xf numFmtId="165" fontId="0" fillId="4" borderId="0" xfId="1" applyNumberFormat="1" applyFont="1" applyFill="1" applyBorder="1" applyAlignment="1">
      <alignment horizontal="center" wrapText="1"/>
    </xf>
    <xf numFmtId="10" fontId="0" fillId="4" borderId="0" xfId="0" applyNumberFormat="1" applyFill="1" applyBorder="1"/>
    <xf numFmtId="165" fontId="0" fillId="0" borderId="0" xfId="0" applyNumberFormat="1"/>
    <xf numFmtId="1" fontId="0" fillId="4" borderId="61" xfId="0" applyNumberFormat="1" applyFill="1" applyBorder="1"/>
    <xf numFmtId="0" fontId="70" fillId="0" borderId="0" xfId="0" applyFont="1" applyAlignment="1">
      <alignment horizontal="left"/>
    </xf>
    <xf numFmtId="0" fontId="7" fillId="0" borderId="22" xfId="0" applyFont="1" applyFill="1" applyBorder="1" applyAlignment="1">
      <alignment horizontal="right"/>
    </xf>
    <xf numFmtId="165" fontId="7" fillId="0" borderId="61" xfId="1" applyNumberFormat="1" applyFont="1" applyFill="1" applyBorder="1" applyAlignment="1">
      <alignment horizontal="center"/>
    </xf>
    <xf numFmtId="165" fontId="7" fillId="0" borderId="20" xfId="1" applyNumberFormat="1" applyFont="1" applyFill="1" applyBorder="1" applyAlignment="1">
      <alignment horizontal="center"/>
    </xf>
    <xf numFmtId="165" fontId="6" fillId="4" borderId="20" xfId="1" applyNumberFormat="1" applyFont="1" applyFill="1" applyBorder="1" applyAlignment="1">
      <alignment horizontal="center" wrapText="1"/>
    </xf>
    <xf numFmtId="165" fontId="6" fillId="24" borderId="20" xfId="1" applyNumberFormat="1" applyFont="1" applyFill="1" applyBorder="1" applyAlignment="1">
      <alignment horizontal="center"/>
    </xf>
    <xf numFmtId="165" fontId="46" fillId="0" borderId="73" xfId="5" applyNumberFormat="1" applyFont="1" applyFill="1" applyBorder="1" applyAlignment="1">
      <alignment horizontal="center" vertical="center"/>
    </xf>
    <xf numFmtId="0" fontId="14" fillId="2" borderId="61" xfId="0" applyFont="1" applyFill="1" applyBorder="1"/>
    <xf numFmtId="0" fontId="14" fillId="2" borderId="0" xfId="0" applyFont="1" applyFill="1" applyBorder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0" fontId="7" fillId="0" borderId="0" xfId="0" applyFont="1" applyFill="1" applyBorder="1" applyAlignment="1">
      <alignment horizontal="right"/>
    </xf>
    <xf numFmtId="165" fontId="6" fillId="0" borderId="0" xfId="1" applyNumberFormat="1" applyFont="1" applyFill="1" applyBorder="1" applyAlignment="1">
      <alignment horizontal="left" wrapText="1"/>
    </xf>
    <xf numFmtId="165" fontId="6" fillId="0" borderId="0" xfId="1" applyNumberFormat="1" applyFont="1" applyFill="1" applyBorder="1" applyAlignment="1">
      <alignment horizontal="left"/>
    </xf>
    <xf numFmtId="165" fontId="7" fillId="0" borderId="0" xfId="1" applyNumberFormat="1" applyFont="1" applyFill="1" applyBorder="1" applyAlignment="1">
      <alignment horizontal="left"/>
    </xf>
    <xf numFmtId="165" fontId="46" fillId="0" borderId="0" xfId="5" applyNumberFormat="1" applyFont="1" applyFill="1" applyBorder="1" applyAlignment="1">
      <alignment horizontal="left" vertical="center"/>
    </xf>
    <xf numFmtId="165" fontId="6" fillId="0" borderId="0" xfId="1" applyNumberFormat="1" applyFont="1" applyFill="1" applyBorder="1" applyAlignment="1">
      <alignment horizontal="center" wrapText="1"/>
    </xf>
    <xf numFmtId="165" fontId="6" fillId="0" borderId="0" xfId="1" applyNumberFormat="1" applyFont="1" applyFill="1" applyBorder="1" applyAlignment="1">
      <alignment horizontal="center"/>
    </xf>
    <xf numFmtId="0" fontId="7" fillId="0" borderId="61" xfId="0" applyFont="1" applyFill="1" applyBorder="1" applyAlignment="1">
      <alignment horizontal="right"/>
    </xf>
    <xf numFmtId="165" fontId="6" fillId="0" borderId="61" xfId="1" applyNumberFormat="1" applyFont="1" applyFill="1" applyBorder="1" applyAlignment="1">
      <alignment horizontal="center" wrapText="1"/>
    </xf>
    <xf numFmtId="165" fontId="6" fillId="0" borderId="61" xfId="1" applyNumberFormat="1" applyFont="1" applyFill="1" applyBorder="1" applyAlignment="1">
      <alignment horizontal="center"/>
    </xf>
    <xf numFmtId="0" fontId="14" fillId="0" borderId="61" xfId="0" applyFont="1" applyFill="1" applyBorder="1"/>
    <xf numFmtId="165" fontId="46" fillId="0" borderId="61" xfId="5" applyNumberFormat="1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/>
    </xf>
    <xf numFmtId="0" fontId="79" fillId="0" borderId="0" xfId="0" applyFont="1" applyBorder="1" applyAlignment="1">
      <alignment horizontal="left" vertical="center" wrapText="1"/>
    </xf>
    <xf numFmtId="165" fontId="55" fillId="23" borderId="25" xfId="1" applyNumberFormat="1" applyFont="1" applyFill="1" applyBorder="1" applyAlignment="1">
      <alignment horizontal="center" vertical="center"/>
    </xf>
    <xf numFmtId="165" fontId="6" fillId="27" borderId="11" xfId="1" applyNumberFormat="1" applyFont="1" applyFill="1" applyBorder="1" applyAlignment="1">
      <alignment horizontal="center"/>
    </xf>
    <xf numFmtId="165" fontId="7" fillId="23" borderId="13" xfId="1" applyNumberFormat="1" applyFont="1" applyFill="1" applyBorder="1" applyAlignment="1">
      <alignment horizontal="center"/>
    </xf>
    <xf numFmtId="165" fontId="14" fillId="23" borderId="36" xfId="1" applyNumberFormat="1" applyFont="1" applyFill="1" applyBorder="1" applyAlignment="1">
      <alignment horizontal="center"/>
    </xf>
    <xf numFmtId="165" fontId="7" fillId="23" borderId="36" xfId="1" applyNumberFormat="1" applyFont="1" applyFill="1" applyBorder="1" applyAlignment="1">
      <alignment horizontal="center"/>
    </xf>
    <xf numFmtId="165" fontId="7" fillId="0" borderId="60" xfId="1" applyNumberFormat="1" applyFont="1" applyFill="1" applyBorder="1" applyAlignment="1">
      <alignment horizontal="center"/>
    </xf>
    <xf numFmtId="10" fontId="24" fillId="0" borderId="36" xfId="1" applyNumberFormat="1" applyFont="1" applyFill="1" applyBorder="1" applyAlignment="1">
      <alignment horizontal="right"/>
    </xf>
    <xf numFmtId="10" fontId="40" fillId="0" borderId="10" xfId="1" applyNumberFormat="1" applyFont="1" applyFill="1" applyBorder="1" applyAlignment="1">
      <alignment horizontal="center"/>
    </xf>
    <xf numFmtId="1" fontId="24" fillId="6" borderId="10" xfId="1" applyNumberFormat="1" applyFont="1" applyFill="1" applyBorder="1" applyAlignment="1">
      <alignment horizontal="center"/>
    </xf>
    <xf numFmtId="1" fontId="24" fillId="6" borderId="52" xfId="6" applyNumberFormat="1" applyFont="1" applyFill="1" applyBorder="1" applyAlignment="1">
      <alignment horizontal="center"/>
    </xf>
    <xf numFmtId="1" fontId="24" fillId="2" borderId="36" xfId="6" applyNumberFormat="1" applyFont="1" applyFill="1" applyBorder="1" applyAlignment="1">
      <alignment horizontal="center"/>
    </xf>
    <xf numFmtId="1" fontId="24" fillId="6" borderId="17" xfId="6" applyNumberFormat="1" applyFont="1" applyFill="1" applyBorder="1" applyAlignment="1">
      <alignment horizontal="center"/>
    </xf>
    <xf numFmtId="1" fontId="40" fillId="6" borderId="10" xfId="6" applyNumberFormat="1" applyFont="1" applyFill="1" applyBorder="1" applyAlignment="1">
      <alignment horizontal="center" wrapText="1"/>
    </xf>
    <xf numFmtId="0" fontId="40" fillId="0" borderId="4" xfId="0" applyFont="1" applyFill="1" applyBorder="1" applyAlignment="1">
      <alignment horizontal="center" vertical="center"/>
    </xf>
    <xf numFmtId="0" fontId="87" fillId="0" borderId="10" xfId="0" applyFont="1" applyFill="1" applyBorder="1" applyAlignment="1">
      <alignment horizontal="center" vertical="center"/>
    </xf>
    <xf numFmtId="10" fontId="88" fillId="0" borderId="5" xfId="0" applyNumberFormat="1" applyFont="1" applyBorder="1" applyAlignment="1">
      <alignment horizontal="center" vertical="center"/>
    </xf>
    <xf numFmtId="10" fontId="88" fillId="0" borderId="5" xfId="0" applyNumberFormat="1" applyFont="1" applyBorder="1" applyAlignment="1">
      <alignment horizontal="right" vertical="center"/>
    </xf>
    <xf numFmtId="10" fontId="0" fillId="4" borderId="0" xfId="1" applyNumberFormat="1" applyFont="1" applyFill="1" applyBorder="1" applyAlignment="1">
      <alignment horizontal="center"/>
    </xf>
    <xf numFmtId="10" fontId="0" fillId="4" borderId="0" xfId="1" applyNumberFormat="1" applyFont="1" applyFill="1" applyBorder="1"/>
    <xf numFmtId="165" fontId="36" fillId="4" borderId="0" xfId="0" applyNumberFormat="1" applyFont="1" applyFill="1" applyBorder="1"/>
    <xf numFmtId="1" fontId="0" fillId="4" borderId="0" xfId="0" applyNumberFormat="1" applyFill="1" applyBorder="1" applyAlignment="1">
      <alignment horizontal="center"/>
    </xf>
    <xf numFmtId="10" fontId="71" fillId="0" borderId="32" xfId="1" applyNumberFormat="1" applyFont="1" applyFill="1" applyBorder="1" applyAlignment="1">
      <alignment horizontal="center" wrapText="1"/>
    </xf>
    <xf numFmtId="10" fontId="40" fillId="0" borderId="10" xfId="1" applyNumberFormat="1" applyFont="1" applyFill="1" applyBorder="1" applyAlignment="1">
      <alignment horizontal="center" wrapText="1"/>
    </xf>
    <xf numFmtId="10" fontId="24" fillId="0" borderId="45" xfId="1" applyNumberFormat="1" applyFont="1" applyFill="1" applyBorder="1" applyAlignment="1">
      <alignment horizontal="center"/>
    </xf>
    <xf numFmtId="10" fontId="24" fillId="0" borderId="37" xfId="1" applyNumberFormat="1" applyFont="1" applyFill="1" applyBorder="1" applyAlignment="1">
      <alignment horizontal="center"/>
    </xf>
    <xf numFmtId="1" fontId="24" fillId="0" borderId="25" xfId="6" applyNumberFormat="1" applyFont="1" applyFill="1" applyBorder="1" applyAlignment="1">
      <alignment horizontal="center"/>
    </xf>
    <xf numFmtId="1" fontId="24" fillId="6" borderId="35" xfId="6" applyNumberFormat="1" applyFont="1" applyFill="1" applyBorder="1" applyAlignment="1">
      <alignment horizontal="center"/>
    </xf>
    <xf numFmtId="0" fontId="89" fillId="6" borderId="5" xfId="0" applyFont="1" applyFill="1" applyBorder="1" applyAlignment="1">
      <alignment horizontal="center" vertical="center"/>
    </xf>
    <xf numFmtId="10" fontId="0" fillId="4" borderId="61" xfId="1" applyNumberFormat="1" applyFont="1" applyFill="1" applyBorder="1" applyAlignment="1">
      <alignment horizontal="center"/>
    </xf>
    <xf numFmtId="10" fontId="89" fillId="0" borderId="5" xfId="0" applyNumberFormat="1" applyFont="1" applyBorder="1" applyAlignment="1">
      <alignment horizontal="right" vertical="center"/>
    </xf>
    <xf numFmtId="1" fontId="40" fillId="0" borderId="25" xfId="6" applyNumberFormat="1" applyFont="1" applyFill="1" applyBorder="1" applyAlignment="1">
      <alignment horizontal="center" wrapText="1"/>
    </xf>
    <xf numFmtId="165" fontId="71" fillId="0" borderId="32" xfId="1" applyNumberFormat="1" applyFont="1" applyFill="1" applyBorder="1" applyAlignment="1">
      <alignment horizontal="center" wrapText="1"/>
    </xf>
    <xf numFmtId="0" fontId="36" fillId="6" borderId="18" xfId="6" applyFont="1" applyFill="1" applyBorder="1" applyAlignment="1"/>
    <xf numFmtId="0" fontId="36" fillId="0" borderId="24" xfId="6" applyFont="1" applyFill="1" applyBorder="1" applyAlignment="1">
      <alignment wrapText="1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0" fontId="25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41" fillId="10" borderId="47" xfId="6" applyFont="1" applyFill="1" applyBorder="1" applyAlignment="1">
      <alignment horizontal="center" vertical="center" wrapText="1"/>
    </xf>
    <xf numFmtId="0" fontId="41" fillId="10" borderId="0" xfId="6" applyFont="1" applyFill="1" applyBorder="1" applyAlignment="1">
      <alignment horizontal="center" vertical="center" wrapText="1"/>
    </xf>
    <xf numFmtId="0" fontId="3" fillId="10" borderId="49" xfId="6" applyFont="1" applyFill="1" applyBorder="1" applyAlignment="1">
      <alignment horizontal="left" wrapText="1"/>
    </xf>
    <xf numFmtId="0" fontId="3" fillId="10" borderId="14" xfId="6" applyFont="1" applyFill="1" applyBorder="1" applyAlignment="1">
      <alignment horizontal="left" wrapText="1"/>
    </xf>
    <xf numFmtId="0" fontId="64" fillId="10" borderId="20" xfId="6" applyFont="1" applyFill="1" applyBorder="1" applyAlignment="1">
      <alignment horizontal="center" vertical="center" wrapText="1"/>
    </xf>
    <xf numFmtId="0" fontId="64" fillId="10" borderId="53" xfId="6" applyFont="1" applyFill="1" applyBorder="1" applyAlignment="1">
      <alignment horizontal="center" vertical="center" wrapText="1"/>
    </xf>
    <xf numFmtId="0" fontId="64" fillId="10" borderId="1" xfId="6" applyFont="1" applyFill="1" applyBorder="1" applyAlignment="1">
      <alignment vertical="center" wrapText="1"/>
    </xf>
    <xf numFmtId="0" fontId="68" fillId="0" borderId="3" xfId="0" applyFont="1" applyBorder="1" applyAlignment="1">
      <alignment vertical="center" wrapText="1"/>
    </xf>
    <xf numFmtId="0" fontId="59" fillId="10" borderId="2" xfId="6" applyFont="1" applyFill="1" applyBorder="1" applyAlignment="1">
      <alignment horizontal="center" vertical="center" wrapText="1"/>
    </xf>
    <xf numFmtId="0" fontId="59" fillId="10" borderId="5" xfId="6" applyFont="1" applyFill="1" applyBorder="1" applyAlignment="1">
      <alignment horizontal="center" vertical="center" wrapText="1"/>
    </xf>
    <xf numFmtId="0" fontId="59" fillId="10" borderId="3" xfId="6" applyFont="1" applyFill="1" applyBorder="1" applyAlignment="1">
      <alignment horizontal="center" vertical="center" wrapText="1"/>
    </xf>
    <xf numFmtId="0" fontId="59" fillId="10" borderId="30" xfId="6" applyFont="1" applyFill="1" applyBorder="1" applyAlignment="1">
      <alignment horizontal="center" vertical="center" wrapText="1"/>
    </xf>
    <xf numFmtId="2" fontId="59" fillId="10" borderId="3" xfId="6" applyNumberFormat="1" applyFont="1" applyFill="1" applyBorder="1" applyAlignment="1">
      <alignment horizontal="center" vertical="center" wrapText="1"/>
    </xf>
    <xf numFmtId="2" fontId="59" fillId="10" borderId="30" xfId="6" applyNumberFormat="1" applyFont="1" applyFill="1" applyBorder="1" applyAlignment="1">
      <alignment horizontal="center" vertical="center" wrapText="1"/>
    </xf>
    <xf numFmtId="0" fontId="59" fillId="10" borderId="1" xfId="6" applyFont="1" applyFill="1" applyBorder="1" applyAlignment="1">
      <alignment horizontal="center" vertical="center" wrapText="1"/>
    </xf>
    <xf numFmtId="0" fontId="59" fillId="10" borderId="65" xfId="6" applyFont="1" applyFill="1" applyBorder="1" applyAlignment="1">
      <alignment horizontal="center" vertical="center" wrapText="1"/>
    </xf>
    <xf numFmtId="0" fontId="51" fillId="10" borderId="67" xfId="6" applyFont="1" applyFill="1" applyBorder="1" applyAlignment="1">
      <alignment horizontal="center" vertical="center" wrapText="1"/>
    </xf>
    <xf numFmtId="0" fontId="51" fillId="10" borderId="6" xfId="6" applyFont="1" applyFill="1" applyBorder="1" applyAlignment="1">
      <alignment horizontal="center" vertical="center" wrapText="1"/>
    </xf>
    <xf numFmtId="0" fontId="3" fillId="10" borderId="2" xfId="6" applyFont="1" applyFill="1" applyBorder="1" applyAlignment="1">
      <alignment horizontal="center" vertical="center" wrapText="1"/>
    </xf>
    <xf numFmtId="0" fontId="3" fillId="10" borderId="5" xfId="6" applyFont="1" applyFill="1" applyBorder="1" applyAlignment="1">
      <alignment horizontal="center" vertical="center" wrapText="1"/>
    </xf>
    <xf numFmtId="0" fontId="25" fillId="10" borderId="67" xfId="6" applyFont="1" applyFill="1" applyBorder="1" applyAlignment="1">
      <alignment horizontal="center" vertical="center" wrapText="1"/>
    </xf>
    <xf numFmtId="0" fontId="25" fillId="10" borderId="6" xfId="6" applyFont="1" applyFill="1" applyBorder="1" applyAlignment="1">
      <alignment horizontal="center" vertic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2" fontId="3" fillId="10" borderId="30" xfId="6" applyNumberFormat="1" applyFont="1" applyFill="1" applyBorder="1" applyAlignment="1">
      <alignment horizontal="center" vertical="center" wrapText="1"/>
    </xf>
    <xf numFmtId="0" fontId="3" fillId="10" borderId="1" xfId="6" applyFont="1" applyFill="1" applyBorder="1" applyAlignment="1">
      <alignment horizontal="center" vertical="center" wrapText="1"/>
    </xf>
    <xf numFmtId="0" fontId="3" fillId="10" borderId="65" xfId="6" applyFont="1" applyFill="1" applyBorder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0" fontId="54" fillId="10" borderId="67" xfId="6" applyFont="1" applyFill="1" applyBorder="1" applyAlignment="1">
      <alignment horizontal="center" vertical="center" wrapText="1"/>
    </xf>
    <xf numFmtId="0" fontId="54" fillId="10" borderId="6" xfId="6" applyFont="1" applyFill="1" applyBorder="1" applyAlignment="1">
      <alignment horizontal="center" vertical="center" wrapText="1"/>
    </xf>
    <xf numFmtId="0" fontId="15" fillId="7" borderId="11" xfId="6" applyFont="1" applyFill="1" applyBorder="1" applyAlignment="1">
      <alignment wrapText="1"/>
    </xf>
    <xf numFmtId="0" fontId="14" fillId="0" borderId="51" xfId="6" applyFont="1" applyBorder="1" applyAlignment="1">
      <alignment wrapText="1"/>
    </xf>
    <xf numFmtId="0" fontId="4" fillId="12" borderId="49" xfId="0" applyFont="1" applyFill="1" applyBorder="1" applyAlignment="1">
      <alignment horizontal="center" vertical="center" wrapText="1"/>
    </xf>
    <xf numFmtId="0" fontId="0" fillId="12" borderId="14" xfId="0" applyFill="1" applyBorder="1" applyAlignment="1">
      <alignment horizontal="center" vertical="center" wrapText="1"/>
    </xf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3" fillId="10" borderId="53" xfId="6" applyFont="1" applyFill="1" applyBorder="1" applyAlignment="1">
      <alignment horizontal="center" vertical="center" wrapText="1"/>
    </xf>
    <xf numFmtId="0" fontId="3" fillId="10" borderId="36" xfId="6" applyFont="1" applyFill="1" applyBorder="1" applyAlignment="1">
      <alignment horizontal="center" vertical="center" wrapText="1"/>
    </xf>
    <xf numFmtId="0" fontId="15" fillId="7" borderId="51" xfId="6" applyFont="1" applyFill="1" applyBorder="1" applyAlignment="1">
      <alignment wrapText="1"/>
    </xf>
    <xf numFmtId="0" fontId="3" fillId="10" borderId="20" xfId="6" applyFont="1" applyFill="1" applyBorder="1" applyAlignment="1">
      <alignment horizontal="center" vertical="center" wrapText="1"/>
    </xf>
    <xf numFmtId="0" fontId="5" fillId="10" borderId="53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 vertical="center" wrapText="1"/>
    </xf>
    <xf numFmtId="0" fontId="25" fillId="10" borderId="21" xfId="6" applyFont="1" applyFill="1" applyBorder="1" applyAlignment="1">
      <alignment horizontal="center" vertical="center" wrapText="1"/>
    </xf>
    <xf numFmtId="0" fontId="25" fillId="10" borderId="61" xfId="6" applyFont="1" applyFill="1" applyBorder="1" applyAlignment="1">
      <alignment horizontal="center" vertical="center" wrapText="1"/>
    </xf>
    <xf numFmtId="0" fontId="25" fillId="10" borderId="19" xfId="6" applyFont="1" applyFill="1" applyBorder="1" applyAlignment="1">
      <alignment horizontal="center" vertical="center" wrapText="1"/>
    </xf>
    <xf numFmtId="0" fontId="25" fillId="10" borderId="30" xfId="0" applyFont="1" applyFill="1" applyBorder="1" applyAlignment="1">
      <alignment horizontal="center" vertical="center"/>
    </xf>
  </cellXfs>
  <cellStyles count="28">
    <cellStyle name="Bad 2" xfId="23" xr:uid="{00000000-0005-0000-0000-000040000000}"/>
    <cellStyle name="Comma" xfId="9" builtinId="3"/>
    <cellStyle name="Comma 2" xfId="12" xr:uid="{00000000-0005-0000-0000-000001000000}"/>
    <cellStyle name="Comma 2 2" xfId="15" xr:uid="{00000000-0005-0000-0000-000002000000}"/>
    <cellStyle name="Comma 2 2 2" xfId="19" xr:uid="{00000000-0005-0000-0000-000003000000}"/>
    <cellStyle name="Comma 2 3" xfId="17" xr:uid="{00000000-0005-0000-0000-000004000000}"/>
    <cellStyle name="Comma 2 4" xfId="21" xr:uid="{00000000-0005-0000-0000-000002000000}"/>
    <cellStyle name="Comma 2 5" xfId="25" xr:uid="{00000000-0005-0000-0000-000002000000}"/>
    <cellStyle name="Comma 2 6" xfId="27" xr:uid="{00000000-0005-0000-0000-000002000000}"/>
    <cellStyle name="Comma 3" xfId="14" xr:uid="{00000000-0005-0000-0000-000005000000}"/>
    <cellStyle name="Comma 3 2" xfId="18" xr:uid="{00000000-0005-0000-0000-000006000000}"/>
    <cellStyle name="Comma 4" xfId="16" xr:uid="{00000000-0005-0000-0000-000007000000}"/>
    <cellStyle name="Comma 5" xfId="20" xr:uid="{00000000-0005-0000-0000-000041000000}"/>
    <cellStyle name="Comma 6" xfId="24" xr:uid="{00000000-0005-0000-0000-000044000000}"/>
    <cellStyle name="Comma 7" xfId="26" xr:uid="{00000000-0005-0000-0000-000046000000}"/>
    <cellStyle name="Excel Built-in Normal" xfId="4" xr:uid="{00000000-0005-0000-0000-000008000000}"/>
    <cellStyle name="Good 2" xfId="22" xr:uid="{00000000-0005-0000-0000-000043000000}"/>
    <cellStyle name="Normal" xfId="0" builtinId="0"/>
    <cellStyle name="Normal 16" xfId="7" xr:uid="{00000000-0005-0000-0000-00000A000000}"/>
    <cellStyle name="Normal 2" xfId="3" xr:uid="{00000000-0005-0000-0000-00000B000000}"/>
    <cellStyle name="Normal 2 2" xfId="11" xr:uid="{00000000-0005-0000-0000-00000C000000}"/>
    <cellStyle name="Normal 3" xfId="6" xr:uid="{00000000-0005-0000-0000-00000D000000}"/>
    <cellStyle name="Normal 3 2" xfId="8" xr:uid="{00000000-0005-0000-0000-00000E000000}"/>
    <cellStyle name="Normal 4" xfId="10" xr:uid="{00000000-0005-0000-0000-00000F000000}"/>
    <cellStyle name="Normal 4 2" xfId="13" xr:uid="{00000000-0005-0000-0000-000010000000}"/>
    <cellStyle name="Normal_Alternative PI" xfId="5" xr:uid="{00000000-0005-0000-0000-000011000000}"/>
    <cellStyle name="Percent" xfId="1" builtinId="5"/>
    <cellStyle name="Percent 2" xfId="2" xr:uid="{00000000-0005-0000-0000-000013000000}"/>
  </cellStyles>
  <dxfs count="22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E4E4E4"/>
      <color rgb="FFFFFFCC"/>
      <color rgb="FFFFCC99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e125003\AppData\Local\Microsoft\Windows\Temporary%20Internet%20Files\Content.Outlook\2G5C53P7\QA%20P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strations and Timeliness"/>
      <sheetName val="Ascertainment stability"/>
      <sheetName val="Site totals check"/>
      <sheetName val="Ascertainment DCO"/>
      <sheetName val="DCO totals check"/>
      <sheetName val="% zero survival"/>
      <sheetName val="% zero sur totals check"/>
      <sheetName val="% micro"/>
      <sheetName val="% mirco totals check"/>
      <sheetName val="% ns morph"/>
      <sheetName val="NS morph totals check"/>
      <sheetName val="MI ratio"/>
      <sheetName val="MI totals check"/>
      <sheetName val="Completeness"/>
      <sheetName val="All trt"/>
      <sheetName val="Trt Surgery"/>
      <sheetName val="Surgery totals check"/>
      <sheetName val="Trt XRT"/>
      <sheetName val="XRT totals check "/>
      <sheetName val="Trt Tel"/>
      <sheetName val="Tel totals check "/>
      <sheetName val="Trt Chemo"/>
      <sheetName val="Chemo totals check"/>
      <sheetName val="Trt Misc"/>
      <sheetName val="Trt Ql"/>
      <sheetName val="Screen Ql"/>
      <sheetName val="Stage grade Eng"/>
      <sheetName val="Stage grade Scot"/>
      <sheetName val="Stage grade Wales"/>
      <sheetName val="Stage grade NI"/>
      <sheetName val="Stage grade Eire"/>
      <sheetName val="Stage"/>
      <sheetName val="Grade"/>
      <sheetName val="my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E3">
            <v>134665</v>
          </cell>
          <cell r="F3">
            <v>16011</v>
          </cell>
          <cell r="G3">
            <v>8694</v>
          </cell>
          <cell r="H3">
            <v>4255</v>
          </cell>
          <cell r="I3">
            <v>8940</v>
          </cell>
          <cell r="J3">
            <v>172565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5B8FB-D0A9-4502-9EF2-E9663DBF2D85}">
  <sheetPr>
    <pageSetUpPr fitToPage="1"/>
  </sheetPr>
  <dimension ref="A1:H31"/>
  <sheetViews>
    <sheetView tabSelected="1" zoomScale="110" zoomScaleNormal="110" workbookViewId="0">
      <selection activeCell="A30" sqref="A30"/>
    </sheetView>
  </sheetViews>
  <sheetFormatPr defaultColWidth="8.90625" defaultRowHeight="14.5" x14ac:dyDescent="0.35"/>
  <cols>
    <col min="1" max="1" width="54.54296875" style="314" customWidth="1"/>
    <col min="2" max="2" width="20" style="314" customWidth="1"/>
    <col min="3" max="3" width="19.26953125" style="314" customWidth="1"/>
    <col min="4" max="4" width="11.26953125" style="314" customWidth="1"/>
    <col min="5" max="5" width="15.90625" style="314" customWidth="1"/>
    <col min="6" max="6" width="16.26953125" style="314" customWidth="1"/>
    <col min="7" max="7" width="16.36328125" style="314" customWidth="1"/>
    <col min="8" max="8" width="8.7265625" customWidth="1"/>
    <col min="9" max="16384" width="8.90625" style="1305"/>
  </cols>
  <sheetData>
    <row r="1" spans="1:8" ht="31.5" customHeight="1" x14ac:dyDescent="0.35">
      <c r="A1" s="1657" t="s">
        <v>432</v>
      </c>
      <c r="B1" s="1657"/>
      <c r="C1" s="1657"/>
      <c r="D1" s="1657"/>
      <c r="E1" s="1657"/>
      <c r="F1" s="1657"/>
      <c r="G1" s="1657"/>
    </row>
    <row r="2" spans="1:8" ht="7.5" customHeight="1" thickBot="1" x14ac:dyDescent="0.4">
      <c r="A2" s="1658"/>
      <c r="B2" s="1658"/>
      <c r="C2" s="1658"/>
      <c r="D2" s="1658"/>
      <c r="E2" s="1658"/>
      <c r="F2" s="1658"/>
      <c r="G2" s="1658"/>
    </row>
    <row r="3" spans="1:8" ht="16" thickBot="1" x14ac:dyDescent="0.4">
      <c r="A3" s="311"/>
      <c r="B3" s="1650" t="s">
        <v>348</v>
      </c>
      <c r="C3" s="1651"/>
      <c r="D3" s="1651"/>
      <c r="E3" s="1651"/>
      <c r="F3" s="1651"/>
      <c r="G3" s="1651"/>
    </row>
    <row r="4" spans="1:8" ht="16" thickBot="1" x14ac:dyDescent="0.4">
      <c r="A4" s="312"/>
      <c r="B4" s="1653" t="s">
        <v>662</v>
      </c>
      <c r="C4" s="1654"/>
      <c r="D4" s="1654"/>
      <c r="E4" s="1654"/>
      <c r="F4" s="1654"/>
      <c r="G4" s="1654"/>
    </row>
    <row r="5" spans="1:8" ht="16" thickBot="1" x14ac:dyDescent="0.4">
      <c r="A5" s="313"/>
      <c r="B5" s="1653" t="s">
        <v>657</v>
      </c>
      <c r="C5" s="1654"/>
      <c r="D5" s="1654"/>
      <c r="E5" s="1654"/>
      <c r="F5" s="1654"/>
      <c r="G5" s="1654"/>
    </row>
    <row r="6" spans="1:8" ht="14.15" customHeight="1" thickBot="1" x14ac:dyDescent="0.4">
      <c r="A6" s="1656"/>
      <c r="B6" s="1656"/>
      <c r="C6" s="1656"/>
      <c r="D6" s="1656"/>
      <c r="E6" s="1656"/>
      <c r="F6" s="1656"/>
      <c r="G6" s="1656"/>
    </row>
    <row r="7" spans="1:8" ht="49.5" customHeight="1" x14ac:dyDescent="0.35">
      <c r="A7" s="1635" t="s">
        <v>660</v>
      </c>
      <c r="B7" s="1636" t="s">
        <v>766</v>
      </c>
      <c r="C7" s="1636" t="s">
        <v>767</v>
      </c>
      <c r="D7" s="1636" t="s">
        <v>1</v>
      </c>
      <c r="E7" s="1636" t="s">
        <v>2</v>
      </c>
      <c r="F7" s="1602" t="s">
        <v>3</v>
      </c>
      <c r="G7" s="1636" t="s">
        <v>4</v>
      </c>
    </row>
    <row r="8" spans="1:8" ht="30.5" x14ac:dyDescent="0.35">
      <c r="A8" s="1637" t="s">
        <v>1051</v>
      </c>
      <c r="B8" s="1638">
        <f>'PI Data Sheet 2'!B196</f>
        <v>2.0635278954018541E-3</v>
      </c>
      <c r="C8" s="1638">
        <f>AVERAGE(D8:G8)</f>
        <v>-4.5936627913617132E-4</v>
      </c>
      <c r="D8" s="1639">
        <f>'PI Data Sheet 2'!B24</f>
        <v>3.3599819692273995E-3</v>
      </c>
      <c r="E8" s="1639">
        <f>'PI Data Sheet 2'!B67</f>
        <v>-8.2354751038408655E-3</v>
      </c>
      <c r="F8" s="1639">
        <f>'PI Data Sheet 2'!B110</f>
        <v>-2.8785065830933959E-3</v>
      </c>
      <c r="G8" s="1639">
        <f>'PI Data Sheet 2'!B153</f>
        <v>5.9165346011621767E-3</v>
      </c>
    </row>
    <row r="9" spans="1:8" ht="44.5" x14ac:dyDescent="0.35">
      <c r="A9" s="1640" t="s">
        <v>1072</v>
      </c>
      <c r="B9" s="1638">
        <f>'UKIACR PI Table'!B10</f>
        <v>1.6393576040366772E-2</v>
      </c>
      <c r="C9" s="1638">
        <f>'UKIACR PI Table'!C10</f>
        <v>2.4007390648326622E-2</v>
      </c>
      <c r="D9" s="1638">
        <f>'UKIACR PI Table'!D10</f>
        <v>1.3585541729577759E-2</v>
      </c>
      <c r="E9" s="1641">
        <f>'UKIACR PI Table'!E10</f>
        <v>4.0409983278627611E-2</v>
      </c>
      <c r="F9" s="1638">
        <f>'UKIACR PI Table'!F10</f>
        <v>1.6152412507765584E-2</v>
      </c>
      <c r="G9" s="1638">
        <f>'UKIACR PI Table'!G10</f>
        <v>2.5881625077335532E-2</v>
      </c>
    </row>
    <row r="10" spans="1:8" ht="44.5" x14ac:dyDescent="0.35">
      <c r="A10" s="1642" t="s">
        <v>1055</v>
      </c>
      <c r="B10" s="1643">
        <f>'UKIACR PI Table'!B373</f>
        <v>0.80622252743509459</v>
      </c>
      <c r="C10" s="1643">
        <f>'UKIACR PI Table'!C373</f>
        <v>0.78616231724287933</v>
      </c>
      <c r="D10" s="1643">
        <f>'UKIACR PI Table'!D373</f>
        <v>0.81914893617021278</v>
      </c>
      <c r="E10" s="1641">
        <f>'UKIACR PI Table'!E373</f>
        <v>0.67521871316001736</v>
      </c>
      <c r="F10" s="1643">
        <f>'UKIACR PI Table'!F373</f>
        <v>0.79732499743773699</v>
      </c>
      <c r="G10" s="1643">
        <f>'UKIACR PI Table'!G373</f>
        <v>0.85295662220355006</v>
      </c>
    </row>
    <row r="11" spans="1:8" ht="44.5" x14ac:dyDescent="0.35">
      <c r="A11" s="1640" t="s">
        <v>1056</v>
      </c>
      <c r="B11" s="1644">
        <f>AVERAGE('PI Data Sheet 1'!E840:E847)</f>
        <v>0.98629524688341275</v>
      </c>
      <c r="C11" s="1644">
        <f>AVERAGE(D11:G11)</f>
        <v>0.96906921469448926</v>
      </c>
      <c r="D11" s="1639">
        <f>AVERAGE('PI Data Sheet 1'!E22:E29)</f>
        <v>0.99285546046949835</v>
      </c>
      <c r="E11" s="1639">
        <f>AVERAGE('PI Data Sheet 1'!E226:E233)</f>
        <v>0.96495935968232294</v>
      </c>
      <c r="F11" s="1639">
        <f>AVERAGE('PI Data Sheet 1'!E430:E437)</f>
        <v>0.91855206518397048</v>
      </c>
      <c r="G11" s="1639">
        <f>AVERAGE('PI Data Sheet 1'!E634:E641)</f>
        <v>0.99990997344216548</v>
      </c>
    </row>
    <row r="12" spans="1:8" ht="44.5" x14ac:dyDescent="0.35">
      <c r="A12" s="1640" t="s">
        <v>1057</v>
      </c>
      <c r="B12" s="1638">
        <f>AVERAGE('PI Data Sheet 1'!E848:E853)</f>
        <v>0.97289282758833684</v>
      </c>
      <c r="C12" s="1644">
        <f>AVERAGE(D12:G12)</f>
        <v>0.96944932788119642</v>
      </c>
      <c r="D12" s="1645">
        <f>AVERAGE('PI Data Sheet 1'!E30:E35)</f>
        <v>0.97433494281751321</v>
      </c>
      <c r="E12" s="1645">
        <f>AVERAGE('PI Data Sheet 1'!E234:E239)</f>
        <v>0.96088498686686918</v>
      </c>
      <c r="F12" s="1645">
        <f>AVERAGE('PI Data Sheet 1'!E438:E443)</f>
        <v>0.97056813911379869</v>
      </c>
      <c r="G12" s="1645">
        <f>AVERAGE('PI Data Sheet 1'!E642:E647)</f>
        <v>0.97200924272660438</v>
      </c>
    </row>
    <row r="13" spans="1:8" ht="42" x14ac:dyDescent="0.35">
      <c r="A13" s="1640" t="s">
        <v>768</v>
      </c>
      <c r="B13" s="1638">
        <f>'PI Data Sheet 1'!E853</f>
        <v>0.97717171221696275</v>
      </c>
      <c r="C13" s="1644">
        <f>AVERAGE(D13:G13)</f>
        <v>0.96887576821845522</v>
      </c>
      <c r="D13" s="1639">
        <f>'PI Data Sheet 1'!E35</f>
        <v>0.98167085394258202</v>
      </c>
      <c r="E13" s="1639">
        <f>'PI Data Sheet 1'!E239</f>
        <v>0.93010485822423528</v>
      </c>
      <c r="F13" s="1639">
        <f>'PI Data Sheet 1'!E443</f>
        <v>0.9824228758839807</v>
      </c>
      <c r="G13" s="1639">
        <f>'PI Data Sheet 1'!E647</f>
        <v>0.98130448482302279</v>
      </c>
    </row>
    <row r="14" spans="1:8" ht="30.5" x14ac:dyDescent="0.35">
      <c r="A14" s="1640" t="s">
        <v>1058</v>
      </c>
      <c r="B14" s="1646">
        <f>'UKIACR PI Table'!B49</f>
        <v>5.6219121041429926E-3</v>
      </c>
      <c r="C14" s="1646">
        <f>'UKIACR PI Table'!C49</f>
        <v>5.9706542265363666E-3</v>
      </c>
      <c r="D14" s="1646">
        <f>'UKIACR PI Table'!D49</f>
        <v>5.6168380832744497E-3</v>
      </c>
      <c r="E14" s="1646">
        <f>'UKIACR PI Table'!E49</f>
        <v>1.7372960228330334E-3</v>
      </c>
      <c r="F14" s="1646">
        <f>'UKIACR PI Table'!F49</f>
        <v>1.3272522291688019E-2</v>
      </c>
      <c r="G14" s="1646">
        <f>'UKIACR PI Table'!G49</f>
        <v>3.2559605083499633E-3</v>
      </c>
      <c r="H14" s="1671"/>
    </row>
    <row r="15" spans="1:8" ht="44.5" x14ac:dyDescent="0.35">
      <c r="A15" s="1640" t="s">
        <v>1059</v>
      </c>
      <c r="B15" s="1643">
        <f>'UKIACR PI Table'!B76</f>
        <v>1.1892401562035878E-2</v>
      </c>
      <c r="C15" s="1643">
        <f>'UKIACR PI Table'!C76</f>
        <v>9.7150377077310831E-3</v>
      </c>
      <c r="D15" s="1643">
        <f>'UKIACR PI Table'!D76</f>
        <v>1.2591269529716573E-2</v>
      </c>
      <c r="E15" s="1643">
        <f>'UKIACR PI Table'!E76</f>
        <v>4.8085872060557172E-3</v>
      </c>
      <c r="F15" s="1643">
        <f>'UKIACR PI Table'!F76</f>
        <v>1.5578558983294044E-2</v>
      </c>
      <c r="G15" s="1643">
        <f>'UKIACR PI Table'!G76</f>
        <v>5.8817351118579985E-3</v>
      </c>
    </row>
    <row r="16" spans="1:8" ht="28" x14ac:dyDescent="0.35">
      <c r="A16" s="1640" t="s">
        <v>769</v>
      </c>
      <c r="B16" s="1638">
        <f>'UKIACR PI Table'!B103</f>
        <v>0.84813479508498268</v>
      </c>
      <c r="C16" s="1638">
        <f>'UKIACR PI Table'!C103</f>
        <v>0.84251331002078811</v>
      </c>
      <c r="D16" s="1638">
        <f>'UKIACR PI Table'!D103</f>
        <v>0.85140077464604436</v>
      </c>
      <c r="E16" s="1638">
        <f>'UKIACR PI Table'!E103</f>
        <v>0.82102748650493262</v>
      </c>
      <c r="F16" s="1638">
        <f>'UKIACR PI Table'!F103</f>
        <v>0.83437532028287387</v>
      </c>
      <c r="G16" s="1638">
        <f>'UKIACR PI Table'!G103</f>
        <v>0.86324965864930159</v>
      </c>
      <c r="H16" s="1671"/>
    </row>
    <row r="17" spans="1:8" ht="42" x14ac:dyDescent="0.35">
      <c r="A17" s="1640" t="s">
        <v>770</v>
      </c>
      <c r="B17" s="1638">
        <f>'UKIACR PI Table'!B130</f>
        <v>1.2331755716851578E-2</v>
      </c>
      <c r="C17" s="1638">
        <f>'UKIACR PI Table'!C130</f>
        <v>1.3324870182531492E-2</v>
      </c>
      <c r="D17" s="1638">
        <f>'UKIACR PI Table'!D130</f>
        <v>1.2241463442748297E-2</v>
      </c>
      <c r="E17" s="1638">
        <f>'UKIACR PI Table'!E130</f>
        <v>1.0806725864349141E-2</v>
      </c>
      <c r="F17" s="1638">
        <f>'UKIACR PI Table'!F130</f>
        <v>1.455595135732711E-2</v>
      </c>
      <c r="G17" s="1638">
        <f>'UKIACR PI Table'!G130</f>
        <v>1.5695340065701422E-2</v>
      </c>
    </row>
    <row r="18" spans="1:8" ht="28" x14ac:dyDescent="0.35">
      <c r="A18" s="1642" t="s">
        <v>771</v>
      </c>
      <c r="B18" s="1638">
        <f>'UKIACR PI Table'!B391</f>
        <v>0.59588725654504482</v>
      </c>
      <c r="C18" s="1638">
        <f>'UKIACR PI Table'!C391</f>
        <v>0.61261705308212522</v>
      </c>
      <c r="D18" s="1638">
        <f>'UKIACR PI Table'!D391</f>
        <v>0.5937197403888933</v>
      </c>
      <c r="E18" s="1638">
        <f>'UKIACR PI Table'!E391</f>
        <v>0.58956381460569585</v>
      </c>
      <c r="F18" s="1638">
        <f>'UKIACR PI Table'!F391</f>
        <v>0.61074100645690277</v>
      </c>
      <c r="G18" s="1638">
        <f>'UKIACR PI Table'!G391</f>
        <v>0.65644365087700873</v>
      </c>
      <c r="H18" s="1671"/>
    </row>
    <row r="19" spans="1:8" ht="28" x14ac:dyDescent="0.35">
      <c r="A19" s="1640" t="s">
        <v>772</v>
      </c>
      <c r="B19" s="1638">
        <f>'UKIACR PI Table'!B199</f>
        <v>0.86628133541532115</v>
      </c>
      <c r="C19" s="1638">
        <f>'UKIACR PI Table'!C199</f>
        <v>0.7844951599231198</v>
      </c>
      <c r="D19" s="1638">
        <f>'UKIACR PI Table'!D199</f>
        <v>0.89173274711470518</v>
      </c>
      <c r="E19" s="1638">
        <f>'UKIACR PI Table'!E199</f>
        <v>0.67953093007383503</v>
      </c>
      <c r="F19" s="1638">
        <f>'UKIACR PI Table'!F199</f>
        <v>0.84819999999999995</v>
      </c>
      <c r="G19" s="1638">
        <f>'UKIACR PI Table'!G199</f>
        <v>0.71851696250393871</v>
      </c>
    </row>
    <row r="20" spans="1:8" ht="30.5" x14ac:dyDescent="0.35">
      <c r="A20" s="1640" t="s">
        <v>1060</v>
      </c>
      <c r="B20" s="1638">
        <f>'UKIACR PI Table'!B359</f>
        <v>0.42225305216426195</v>
      </c>
      <c r="C20" s="1638">
        <f>'UKIACR PI Table'!C359</f>
        <v>0.4820285644521502</v>
      </c>
      <c r="D20" s="1638">
        <f>'UKIACR PI Table'!D359</f>
        <v>0.4076147087536609</v>
      </c>
      <c r="E20" s="1638">
        <f>'UKIACR PI Table'!E359</f>
        <v>0.48022922636103149</v>
      </c>
      <c r="F20" s="1638">
        <f>'UKIACR PI Table'!F359</f>
        <v>0.55824175824175826</v>
      </c>
      <c r="G20" s="1638" t="str">
        <f>'UKIACR PI Table'!G359</f>
        <v>NA</v>
      </c>
    </row>
    <row r="21" spans="1:8" ht="30.5" x14ac:dyDescent="0.35">
      <c r="A21" s="1640" t="s">
        <v>1061</v>
      </c>
      <c r="B21" s="1638">
        <f>'UKIACR PI Table'!B364</f>
        <v>0.28597367226509307</v>
      </c>
      <c r="C21" s="1638">
        <f>'UKIACR PI Table'!C364</f>
        <v>0.37991274003283892</v>
      </c>
      <c r="D21" s="1638">
        <f>'UKIACR PI Table'!D364</f>
        <v>0.25606608156943728</v>
      </c>
      <c r="E21" s="1638">
        <f>'UKIACR PI Table'!E364</f>
        <v>0.50375939849624063</v>
      </c>
      <c r="F21" s="1638" t="str">
        <f>'UKIACR PI Table'!F364</f>
        <v>NA</v>
      </c>
      <c r="G21" s="1638" t="str">
        <f>'UKIACR PI Table'!G364</f>
        <v>NA</v>
      </c>
    </row>
    <row r="22" spans="1:8" ht="31" thickBot="1" x14ac:dyDescent="0.4">
      <c r="A22" s="1647" t="s">
        <v>1062</v>
      </c>
      <c r="B22" s="1648">
        <f>'UKIACR PI Table'!B369</f>
        <v>4.4442109686909016E-2</v>
      </c>
      <c r="C22" s="1648">
        <f>'UKIACR PI Table'!C369</f>
        <v>0.19201178138376207</v>
      </c>
      <c r="D22" s="1698">
        <f>'UKIACR PI Table'!D369</f>
        <v>0</v>
      </c>
      <c r="E22" s="1648">
        <f>'UKIACR PI Table'!E369</f>
        <v>0.29208472686733555</v>
      </c>
      <c r="F22" s="1648">
        <f>'UKIACR PI Table'!F369</f>
        <v>0.2839506172839506</v>
      </c>
      <c r="G22" s="1648" t="str">
        <f>'UKIACR PI Table'!G369</f>
        <v>NA</v>
      </c>
    </row>
    <row r="23" spans="1:8" ht="18" x14ac:dyDescent="0.35">
      <c r="A23" s="1697"/>
      <c r="B23" s="1649"/>
      <c r="C23" s="1649"/>
      <c r="D23" s="1649"/>
      <c r="E23" s="1649"/>
      <c r="F23" s="1649"/>
      <c r="G23" s="1649"/>
      <c r="H23" s="1305"/>
    </row>
    <row r="24" spans="1:8" x14ac:dyDescent="0.35">
      <c r="A24" s="449" t="s">
        <v>1052</v>
      </c>
    </row>
    <row r="25" spans="1:8" x14ac:dyDescent="0.35">
      <c r="A25" s="449" t="s">
        <v>1063</v>
      </c>
    </row>
    <row r="26" spans="1:8" x14ac:dyDescent="0.35">
      <c r="A26" s="449" t="s">
        <v>1064</v>
      </c>
    </row>
    <row r="27" spans="1:8" x14ac:dyDescent="0.35">
      <c r="A27" s="449" t="s">
        <v>1065</v>
      </c>
    </row>
    <row r="28" spans="1:8" x14ac:dyDescent="0.35">
      <c r="A28" s="449" t="s">
        <v>1066</v>
      </c>
    </row>
    <row r="29" spans="1:8" x14ac:dyDescent="0.35">
      <c r="A29" s="1673" t="s">
        <v>1069</v>
      </c>
    </row>
    <row r="30" spans="1:8" x14ac:dyDescent="0.35">
      <c r="A30" s="314" t="s">
        <v>1073</v>
      </c>
    </row>
    <row r="31" spans="1:8" x14ac:dyDescent="0.35">
      <c r="A31" s="449" t="s">
        <v>661</v>
      </c>
    </row>
  </sheetData>
  <conditionalFormatting sqref="D8:F8 B11:C11 C12:C13 D11:G13">
    <cfRule type="containsText" dxfId="21" priority="3" operator="containsText" text="N/A">
      <formula>NOT(ISERROR(SEARCH("N/A",B8)))</formula>
    </cfRule>
  </conditionalFormatting>
  <conditionalFormatting sqref="F8">
    <cfRule type="containsText" dxfId="20" priority="2" operator="containsText" text="N/A">
      <formula>NOT(ISERROR(SEARCH("N/A",F8)))</formula>
    </cfRule>
  </conditionalFormatting>
  <conditionalFormatting sqref="G8">
    <cfRule type="containsText" dxfId="19" priority="1" operator="containsText" text="N/A">
      <formula>NOT(ISERROR(SEARCH("N/A",G8)))</formula>
    </cfRule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1"/>
  <sheetViews>
    <sheetView showGridLines="0" topLeftCell="B21" zoomScaleNormal="100" workbookViewId="0">
      <selection activeCell="B1" sqref="B1:O50"/>
    </sheetView>
  </sheetViews>
  <sheetFormatPr defaultColWidth="0" defaultRowHeight="15.5" zeroHeight="1" x14ac:dyDescent="0.35"/>
  <cols>
    <col min="1" max="1" width="49.1796875" hidden="1" customWidth="1"/>
    <col min="2" max="2" width="12.54296875" style="184" customWidth="1"/>
    <col min="3" max="15" width="9.1796875" style="184" customWidth="1"/>
    <col min="16" max="16384" width="9.1796875" hidden="1"/>
  </cols>
  <sheetData>
    <row r="1" spans="1:15" ht="43.5" customHeight="1" x14ac:dyDescent="0.35">
      <c r="A1" t="s">
        <v>432</v>
      </c>
      <c r="B1" s="1738" t="s">
        <v>648</v>
      </c>
      <c r="C1" s="1739"/>
      <c r="D1" s="1739"/>
      <c r="E1" s="1739"/>
      <c r="F1" s="1739"/>
      <c r="G1" s="1739"/>
      <c r="H1" s="1739"/>
      <c r="I1" s="1739"/>
      <c r="J1" s="1739"/>
      <c r="K1" s="1739"/>
      <c r="L1" s="1739"/>
      <c r="M1" s="1739"/>
      <c r="N1" s="1739"/>
      <c r="O1" s="1739"/>
    </row>
    <row r="2" spans="1:15" ht="30.75" customHeight="1" x14ac:dyDescent="0.35">
      <c r="B2" s="1736" t="s">
        <v>1</v>
      </c>
      <c r="C2" s="1737"/>
      <c r="D2" s="1737"/>
      <c r="E2" s="1737"/>
      <c r="F2" s="1737"/>
      <c r="G2" s="1737"/>
      <c r="H2" s="1737"/>
      <c r="I2" s="1737"/>
      <c r="J2" s="1737"/>
      <c r="K2" s="1737"/>
      <c r="L2" s="1737"/>
      <c r="M2" s="1737"/>
      <c r="N2" s="1737"/>
      <c r="O2" s="1737"/>
    </row>
    <row r="3" spans="1:15" x14ac:dyDescent="0.35">
      <c r="A3" t="s">
        <v>1</v>
      </c>
      <c r="B3" s="185">
        <v>2014</v>
      </c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</row>
    <row r="4" spans="1:15" x14ac:dyDescent="0.35">
      <c r="A4" t="s">
        <v>428</v>
      </c>
      <c r="B4" s="184" t="str">
        <f>IFERROR(CONCATENATE("In ",$B$3," there were ",VLOOKUP($A4,'UKIACR PI Table'!$A:$I,3,0)," cancer (ICD10 C00-C97 exlcuding C44) cases registered in ",'Useful Statements'!$A$3),"-")</f>
        <v>-</v>
      </c>
    </row>
    <row r="5" spans="1:15" x14ac:dyDescent="0.35">
      <c r="A5" t="s">
        <v>644</v>
      </c>
      <c r="B5" s="184" t="str">
        <f>IFERROR(CONCATENATE("In ",$B$3," the cancer site that had the most number of cases registered in ",$A$3," was ",IF(LOWER(INDEX('UKIACR PI Table'!#REF!,3,MATCH('Useful Statements'!$A5,'UKIACR PI Table'!#REF!,0)))="non-melanoma skin cancer","non-melanoma skin",LOWER(INDEX('UKIACR PI Table'!#REF!,3,MATCH('Useful Statements'!$A5,'UKIACR PI Table'!#REF!,0)))), " cancer"),"-")</f>
        <v>-</v>
      </c>
    </row>
    <row r="6" spans="1:15" x14ac:dyDescent="0.35">
      <c r="A6" t="s">
        <v>645</v>
      </c>
      <c r="B6" s="184" t="str">
        <f>IFERROR(CONCATENATE("In ",$B$3," the cancer site that had the fewest number of cases registered in ",$A$3," was ",IF(LOWER(INDEX('UKIACR PI Table'!#REF!,3,MATCH('Useful Statements'!$A6,'UKIACR PI Table'!#REF!,0)))="cervix","cervical",LOWER(INDEX('UKIACR PI Table'!#REF!,3,MATCH('Useful Statements'!$A6,'UKIACR PI Table'!#REF!,0)))), " cancer"),"-")</f>
        <v>-</v>
      </c>
    </row>
    <row r="7" spans="1:15" x14ac:dyDescent="0.35">
      <c r="A7" t="s">
        <v>646</v>
      </c>
      <c r="B7" s="184" t="str">
        <f>IFERROR(IF(LOWER('UKIACR PI Table'!#REF!)="cup",CONCATENATE("In ",$B$3," the cancer site that had the highest DCO rate in ",$A$3," was ",IF(LOWER('UKIACR PI Table'!#REF!)="cup","cancer of unknown primary",LOWER('UKIACR PI Table'!#REF!))),CONCATENATE("In ",$B$3," the cancer site that had the highest DCO rate in ",$A$3," was ",IF(LOWER('UKIACR PI Table'!#REF!)="cup","cancer of unknown primary",LOWER('UKIACR PI Table'!#REF!)), " cancer")),"-")</f>
        <v>-</v>
      </c>
    </row>
    <row r="8" spans="1:15" x14ac:dyDescent="0.35">
      <c r="A8" t="s">
        <v>647</v>
      </c>
      <c r="B8" s="184" t="str">
        <f>IFERROR(CONCATENATE("In ",$B$3," the cancer site that had the lowest DCO rate in ",$A$3," was ",IF(LOWER('UKIACR PI Table'!#REF!)="non-melanoma skin cancer","non-melanoma skin",LOWER('UKIACR PI Table'!#REF!)), " cancer"),"-")</f>
        <v>-</v>
      </c>
    </row>
    <row r="9" spans="1:15" x14ac:dyDescent="0.35">
      <c r="A9" t="s">
        <v>433</v>
      </c>
      <c r="B9" s="184" t="str">
        <f>IFERROR(CONCATENATE("In ",$B$3," the cancer site that had the highest staging completeness in ",$A$3," was ",IF(LOWER('UKIACR PI Table'!#REF!)="melanoma","melanoma skin",LOWER('UKIACR PI Table'!#REF!)), " cancer"),"-")</f>
        <v>-</v>
      </c>
    </row>
    <row r="10" spans="1:15" x14ac:dyDescent="0.35">
      <c r="A10" t="s">
        <v>434</v>
      </c>
      <c r="B10" s="184" t="str">
        <f>IFERROR(CONCATENATE("In ",$B$3," the cancer site that had the lowest staging completeness in ",$A$3," was ",IF(LOWER('UKIACR PI Table'!#REF!)="non-melanoma skin cancer","non-melanoma skin",LOWER('UKIACR PI Table'!#REF!)), " cancer"),"-")</f>
        <v>-</v>
      </c>
    </row>
    <row r="11" spans="1:15" x14ac:dyDescent="0.35">
      <c r="B11" s="186"/>
      <c r="C11" s="186"/>
      <c r="D11" s="186"/>
      <c r="E11" s="186"/>
      <c r="F11" s="186"/>
      <c r="G11" s="186"/>
      <c r="H11" s="186"/>
      <c r="I11" s="186"/>
      <c r="J11" s="186"/>
      <c r="K11" s="186"/>
      <c r="L11" s="186"/>
      <c r="M11" s="186"/>
      <c r="N11" s="186"/>
      <c r="O11" s="186"/>
    </row>
    <row r="12" spans="1:15" ht="29.25" customHeight="1" x14ac:dyDescent="0.35">
      <c r="B12" s="1736" t="s">
        <v>2</v>
      </c>
      <c r="C12" s="1737"/>
      <c r="D12" s="1737"/>
      <c r="E12" s="1737"/>
      <c r="F12" s="1737"/>
      <c r="G12" s="1737"/>
      <c r="H12" s="1737"/>
      <c r="I12" s="1737"/>
      <c r="J12" s="1737"/>
      <c r="K12" s="1737"/>
      <c r="L12" s="1737"/>
      <c r="M12" s="1737"/>
      <c r="N12" s="1737"/>
      <c r="O12" s="1737"/>
    </row>
    <row r="13" spans="1:15" x14ac:dyDescent="0.35">
      <c r="A13" t="s">
        <v>2</v>
      </c>
      <c r="B13" s="185">
        <v>2014</v>
      </c>
      <c r="C13" s="185"/>
      <c r="D13" s="185"/>
      <c r="E13" s="185"/>
      <c r="F13" s="185"/>
      <c r="G13" s="185"/>
      <c r="H13" s="185"/>
      <c r="I13" s="185"/>
      <c r="J13" s="185"/>
      <c r="K13" s="185"/>
      <c r="L13" s="185"/>
      <c r="M13" s="185"/>
      <c r="N13" s="185"/>
      <c r="O13" s="185"/>
    </row>
    <row r="14" spans="1:15" x14ac:dyDescent="0.35">
      <c r="A14" t="s">
        <v>428</v>
      </c>
      <c r="B14" s="184" t="str">
        <f>IFERROR(CONCATENATE("In ",$B$3," there were ",VLOOKUP($A14,'UKIACR PI Table'!$A:$I,4,0)," cancer (ICD10 C00-C97 exlcuding C44) cases registered in ",'Useful Statements'!$A$13),"-")</f>
        <v>-</v>
      </c>
    </row>
    <row r="15" spans="1:15" x14ac:dyDescent="0.35">
      <c r="A15" t="s">
        <v>644</v>
      </c>
      <c r="B15" s="184" t="str">
        <f>IFERROR(CONCATENATE("In ",$B$3," the cancer site that had the most number of cases registered in ",$A$3," was ",IF(LOWER(INDEX('UKIACR PI Table'!#REF!,3,MATCH('Useful Statements'!$A15,'UKIACR PI Table'!#REF!,0)))="non-melanoma skin cancer","non-melanoma skin",LOWER(INDEX('UKIACR PI Table'!#REF!,3,MATCH('Useful Statements'!$A15,'UKIACR PI Table'!#REF!,0)))), " cancer"),"-")</f>
        <v>-</v>
      </c>
    </row>
    <row r="16" spans="1:15" x14ac:dyDescent="0.35">
      <c r="A16" t="s">
        <v>645</v>
      </c>
      <c r="B16" s="184" t="str">
        <f>IFERROR(CONCATENATE("In ",$B$3," the cancer site that had the fewest number of cases registered in ",$A$13," was ",IF(LOWER(INDEX('UKIACR PI Table'!#REF!,3,MATCH('Useful Statements'!$A16,'UKIACR PI Table'!#REF!,0)))="cervix","cervical",LOWER(INDEX('UKIACR PI Table'!#REF!,3,MATCH('Useful Statements'!$A16,'UKIACR PI Table'!#REF!,0)))), " cancer"),"-")</f>
        <v>-</v>
      </c>
    </row>
    <row r="17" spans="1:15" x14ac:dyDescent="0.35">
      <c r="A17" t="s">
        <v>646</v>
      </c>
      <c r="B17" s="184" t="str">
        <f>IFERROR(IF(LOWER('UKIACR PI Table'!#REF!)="CUP",CONCATENATE("In ",$B$3," the cancer site that had the highest DCO rate in ",$A$13," was ",IF(LOWER('UKIACR PI Table'!#REF!)="CUP","cancer of unknown primary",LOWER('UKIACR PI Table'!#REF!))),CONCATENATE("In ",$B$3," the cancer site that had the highest DCO rate in ",$A$13," was ",IF(LOWER('UKIACR PI Table'!#REF!)="CUP","cancer of unknown primary",LOWER('UKIACR PI Table'!#REF!)), " cancer")),"-")</f>
        <v>-</v>
      </c>
    </row>
    <row r="18" spans="1:15" x14ac:dyDescent="0.35">
      <c r="A18" t="s">
        <v>647</v>
      </c>
      <c r="B18" s="184" t="str">
        <f>IFERROR(CONCATENATE("In ",$B$3," the cancer site that had the lowest DCO rate in ",$A$13," was ",IF(LOWER('UKIACR PI Table'!#REF!)="non-melanoma skin cancer","non-melanoma skin",LOWER('UKIACR PI Table'!#REF!)), " cancer"),"-")</f>
        <v>-</v>
      </c>
    </row>
    <row r="19" spans="1:15" x14ac:dyDescent="0.35">
      <c r="A19" t="s">
        <v>433</v>
      </c>
      <c r="B19" s="184" t="str">
        <f>IFERROR(CONCATENATE("In ",$B$3," the cancer site that had the highest staging completeness in ",$A$13," was ",IF(LOWER('UKIACR PI Table'!#REF!)="cervix","cervical",LOWER('UKIACR PI Table'!#REF!)), " cancer"),"-")</f>
        <v>-</v>
      </c>
    </row>
    <row r="20" spans="1:15" x14ac:dyDescent="0.35">
      <c r="A20" t="s">
        <v>434</v>
      </c>
      <c r="B20" s="184" t="str">
        <f>IFERROR(CONCATENATE("In ",$B$3," the cancer site that had the lowest staging completeness in ",$A$13," was ",IF(LOWER('UKIACR PI Table'!#REF!)="other invasive cancer","other invasive",LOWER('UKIACR PI Table'!#REF!)), " cancer"),"-")</f>
        <v>-</v>
      </c>
    </row>
    <row r="21" spans="1:15" x14ac:dyDescent="0.35"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</row>
    <row r="22" spans="1:15" ht="36" customHeight="1" x14ac:dyDescent="0.35">
      <c r="B22" s="1736" t="s">
        <v>3</v>
      </c>
      <c r="C22" s="1737"/>
      <c r="D22" s="1737"/>
      <c r="E22" s="1737"/>
      <c r="F22" s="1737"/>
      <c r="G22" s="1737"/>
      <c r="H22" s="1737"/>
      <c r="I22" s="1737"/>
      <c r="J22" s="1737"/>
      <c r="K22" s="1737"/>
      <c r="L22" s="1737"/>
      <c r="M22" s="1737"/>
      <c r="N22" s="1737"/>
      <c r="O22" s="1737"/>
    </row>
    <row r="23" spans="1:15" x14ac:dyDescent="0.35">
      <c r="A23" t="s">
        <v>3</v>
      </c>
      <c r="B23" s="185">
        <v>2014</v>
      </c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  <c r="O23" s="185"/>
    </row>
    <row r="24" spans="1:15" x14ac:dyDescent="0.35">
      <c r="A24" t="s">
        <v>428</v>
      </c>
      <c r="B24" s="184" t="str">
        <f>IFERROR(CONCATENATE("In ",$B$3," there were ",VLOOKUP($A24,'UKIACR PI Table'!$A:$I,5,0)," cancer (ICD10 C00-C97 exlcuding C44) cases registered in ",'Useful Statements'!$A$23),"-")</f>
        <v>-</v>
      </c>
    </row>
    <row r="25" spans="1:15" x14ac:dyDescent="0.35">
      <c r="A25" t="s">
        <v>644</v>
      </c>
      <c r="B25" s="184" t="str">
        <f>IFERROR(CONCATENATE("In ",$B$3," the cancer site that had the most number of cases registered in ",$A$23," was ",IF(LOWER(INDEX('UKIACR PI Table'!#REF!,3,MATCH('Useful Statements'!$A25,'UKIACR PI Table'!#REF!,0)))="non-melanoma skin cancer","non-melanoma skin",LOWER(INDEX('UKIACR PI Table'!#REF!,3,MATCH('Useful Statements'!$A25,'UKIACR PI Table'!#REF!,0)))), " cancer"),"-")</f>
        <v>-</v>
      </c>
    </row>
    <row r="26" spans="1:15" x14ac:dyDescent="0.35">
      <c r="A26" t="s">
        <v>645</v>
      </c>
      <c r="B26" s="184" t="str">
        <f>IFERROR(CONCATENATE("In ",$B$3," the cancer site that had the fewest number of cases registered in ",$A$23," was ",IF(LOWER(INDEX('UKIACR PI Table'!#REF!,3,MATCH('Useful Statements'!$A26,'UKIACR PI Table'!#REF!,0)))="cervix","cervical",LOWER(INDEX('UKIACR PI Table'!#REF!,3,MATCH('Useful Statements'!$A26,'UKIACR PI Table'!#REF!,0)))), " cancer"),"-")</f>
        <v>-</v>
      </c>
    </row>
    <row r="27" spans="1:15" x14ac:dyDescent="0.35">
      <c r="A27" t="s">
        <v>646</v>
      </c>
      <c r="B27" s="184" t="str">
        <f>IFERROR(CONCATENATE("In ",$B$3," the cancer site that had the highest DCO rate in ",$A$23," was ",IF(LOWER('UKIACR PI Table'!#REF!)="cup","cancer of unknown primary",LOWER('UKIACR PI Table'!#REF!)), " cancer"),"-")</f>
        <v>-</v>
      </c>
    </row>
    <row r="28" spans="1:15" x14ac:dyDescent="0.35">
      <c r="A28" t="s">
        <v>647</v>
      </c>
      <c r="B28" s="184" t="str">
        <f>IFERROR(CONCATENATE("In ",$B$3," the cancer site that had the lowest DCO rate in ",$A$23," was ",IF(LOWER('UKIACR PI Table'!#REF!)="non-melanoma skin cancer","non-melanoma skin",LOWER('UKIACR PI Table'!#REF!)), " cancer"),"-")</f>
        <v>-</v>
      </c>
    </row>
    <row r="29" spans="1:15" x14ac:dyDescent="0.35">
      <c r="A29" t="s">
        <v>433</v>
      </c>
      <c r="B29" s="184" t="str">
        <f>IFERROR(CONCATENATE("In ",$B$3," the cancer site that had the highest staging completeness in ",$A$23," was ",IF(LOWER('UKIACR PI Table'!#REF!)="melanoma","melanoma skin",LOWER('UKIACR PI Table'!#REF!)), " cancer"),"-")</f>
        <v>-</v>
      </c>
    </row>
    <row r="30" spans="1:15" x14ac:dyDescent="0.35">
      <c r="A30" t="s">
        <v>434</v>
      </c>
      <c r="B30" s="184" t="str">
        <f>IFERROR(IF('UKIACR PI Table'!#REF!="haematology",CONCATENATE("In ",$B$3," the cancer site that had the lowest staging completeness in ",$A$23," was ",IF(LOWER('UKIACR PI Table'!#REF!)="haematology","haematological",LOWER('UKIACR PI Table'!#REF!)), " cancer"),CONCATENATE("In ",$B$3," the cancer site that had the lowest staging completeness in ",$A$23," was ",IF(LOWER('UKIACR PI Table'!#REF!)="non-melanoma skin cancer","non-melanoma skin",LOWER('UKIACR PI Table'!#REF!)), " cancer")),"-")</f>
        <v>-</v>
      </c>
    </row>
    <row r="31" spans="1:15" x14ac:dyDescent="0.35"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</row>
    <row r="32" spans="1:15" ht="36" customHeight="1" x14ac:dyDescent="0.35">
      <c r="B32" s="1736" t="s">
        <v>4</v>
      </c>
      <c r="C32" s="1737"/>
      <c r="D32" s="1737"/>
      <c r="E32" s="1737"/>
      <c r="F32" s="1737"/>
      <c r="G32" s="1737"/>
      <c r="H32" s="1737"/>
      <c r="I32" s="1737"/>
      <c r="J32" s="1737"/>
      <c r="K32" s="1737"/>
      <c r="L32" s="1737"/>
      <c r="M32" s="1737"/>
      <c r="N32" s="1737"/>
      <c r="O32" s="1737"/>
    </row>
    <row r="33" spans="1:15" x14ac:dyDescent="0.35">
      <c r="A33" t="s">
        <v>4</v>
      </c>
      <c r="B33" s="185">
        <v>2014</v>
      </c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</row>
    <row r="34" spans="1:15" x14ac:dyDescent="0.35">
      <c r="A34" t="s">
        <v>428</v>
      </c>
      <c r="B34" s="184" t="str">
        <f>IFERROR(CONCATENATE("In ",$B$3," there were ",VLOOKUP($A34,'UKIACR PI Table'!$A:$I,6,0)," cancer (ICD10 C00-C97 exlcuding C44) cases registered in ",'Useful Statements'!$A$33),"-")</f>
        <v>-</v>
      </c>
    </row>
    <row r="35" spans="1:15" x14ac:dyDescent="0.35">
      <c r="A35" t="s">
        <v>644</v>
      </c>
      <c r="B35" s="184" t="str">
        <f>IFERROR(CONCATENATE("In ",$B$3," the cancer site that had the most number of cases registered in ",$A$33," was ",IF(LOWER(INDEX('UKIACR PI Table'!#REF!,3,MATCH('Useful Statements'!$A35,'UKIACR PI Table'!#REF!,0)))="non-melanoma skin cancer","non-melanoma skin",LOWER(INDEX('UKIACR PI Table'!#REF!,3,MATCH('Useful Statements'!$A35,'UKIACR PI Table'!#REF!,0)))), " cancer"),"-")</f>
        <v>-</v>
      </c>
    </row>
    <row r="36" spans="1:15" x14ac:dyDescent="0.35">
      <c r="A36" t="s">
        <v>645</v>
      </c>
      <c r="B36" s="184" t="str">
        <f>IFERROR(CONCATENATE("In ",$B$3," the cancer site that had the fewest number of cases registered in ",$A$33," was ",IF(LOWER(INDEX('UKIACR PI Table'!#REF!,3,MATCH('Useful Statements'!$A36,'UKIACR PI Table'!#REF!,0)))="cervix","cervical",LOWER(INDEX('UKIACR PI Table'!#REF!,3,MATCH('Useful Statements'!$A36,'UKIACR PI Table'!#REF!,0)))), " cancer"),"-")</f>
        <v>-</v>
      </c>
    </row>
    <row r="37" spans="1:15" x14ac:dyDescent="0.35">
      <c r="A37" t="s">
        <v>646</v>
      </c>
      <c r="B37" s="184" t="str">
        <f>IFERROR(CONCATENATE("In ",$B$3," the cancer site that had the highest DCO rate in ",$A$33," was ",IF(LOWER('UKIACR PI Table'!#REF!)="cup","cancer of unknown primary",LOWER('UKIACR PI Table'!#REF!)), " cancer"),"-")</f>
        <v>-</v>
      </c>
    </row>
    <row r="38" spans="1:15" x14ac:dyDescent="0.35">
      <c r="A38" t="s">
        <v>647</v>
      </c>
      <c r="B38" s="184" t="str">
        <f>IFERROR(CONCATENATE("In ",$B$3," the cancer site that had the lowest DCO rate in ",$A$33," was ",IF(LOWER('UKIACR PI Table'!#REF!)="non-melanoma skin cancer","non-melanoma skin",LOWER('UKIACR PI Table'!#REF!)), " cancer"),"-")</f>
        <v>-</v>
      </c>
    </row>
    <row r="39" spans="1:15" x14ac:dyDescent="0.35">
      <c r="A39" t="s">
        <v>433</v>
      </c>
      <c r="B39" s="184" t="str">
        <f>IFERROR(IF('UKIACR PI Table'!#REF!="thyroid and other endocrine glands",CONCATENATE("In ",$B$3," the cancer site that had the highest staging completeness in ",$A$33," was cancer of the thyroid and other endocrine glands"),CONCATENATE("In ",$B$3," the cancer site that had the highest staging completeness in ",$A$33," was ",IF(LOWER('UKIACR PI Table'!#REF!)="melanoma","melanoma skin",LOWER('UKIACR PI Table'!#REF!)), " cancer")),"-")</f>
        <v>-</v>
      </c>
    </row>
    <row r="40" spans="1:15" x14ac:dyDescent="0.35">
      <c r="A40" t="s">
        <v>434</v>
      </c>
      <c r="B40" s="184" t="str">
        <f>IFERROR(CONCATENATE("In ",$B$3," the cancer site that had the lowest staging completeness in ",$A$33," was ",IF(LOWER('UKIACR PI Table'!#REF!)="non-melanoma skin cancer","non-melanoma skin",LOWER('UKIACR PI Table'!#REF!)), " cancer"),"-")</f>
        <v>-</v>
      </c>
    </row>
    <row r="41" spans="1:15" x14ac:dyDescent="0.35"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</row>
    <row r="42" spans="1:15" ht="35.25" customHeight="1" x14ac:dyDescent="0.35">
      <c r="B42" s="1736" t="s">
        <v>435</v>
      </c>
      <c r="C42" s="1737"/>
      <c r="D42" s="1737"/>
      <c r="E42" s="1737"/>
      <c r="F42" s="1737"/>
      <c r="G42" s="1737"/>
      <c r="H42" s="1737"/>
      <c r="I42" s="1737"/>
      <c r="J42" s="1737"/>
      <c r="K42" s="1737"/>
      <c r="L42" s="1737"/>
      <c r="M42" s="1737"/>
      <c r="N42" s="1737"/>
      <c r="O42" s="1737"/>
    </row>
    <row r="43" spans="1:15" x14ac:dyDescent="0.35">
      <c r="A43" t="s">
        <v>435</v>
      </c>
      <c r="B43" s="185">
        <v>2014</v>
      </c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</row>
    <row r="44" spans="1:15" x14ac:dyDescent="0.35">
      <c r="A44" t="s">
        <v>428</v>
      </c>
      <c r="B44" s="184" t="str">
        <f>IFERROR(CONCATENATE("In ",$B$3," there were ",VLOOKUP($A44,'UKIACR PI Table'!$A:$I,7,0)," cancer (ICD10 C00-C97 exlcuding C44) cases registered in ",'Useful Statements'!$A$43),"-")</f>
        <v>-</v>
      </c>
    </row>
    <row r="45" spans="1:15" x14ac:dyDescent="0.35">
      <c r="A45" t="s">
        <v>644</v>
      </c>
      <c r="B45" s="184" t="str">
        <f>IFERROR(CONCATENATE("In ",$B$3," the cancer site that had the most number of cases registered in ",$A$43," was ",IF(LOWER(INDEX('UKIACR PI Table'!#REF!,3,MATCH('Useful Statements'!$A45,'UKIACR PI Table'!#REF!,0)))="non-melanoma skin cancer","non-melanoma skin",LOWER(INDEX('UKIACR PI Table'!#REF!,3,MATCH('Useful Statements'!$A45,'UKIACR PI Table'!#REF!,0)))), " cancer"),"-")</f>
        <v>-</v>
      </c>
    </row>
    <row r="46" spans="1:15" x14ac:dyDescent="0.35">
      <c r="A46" t="s">
        <v>645</v>
      </c>
      <c r="B46" s="184" t="str">
        <f>IFERROR(CONCATENATE("In ",$B$3," the cancer site that had the fewest number of cases registered in ",$A$43," was ",IF(LOWER(INDEX('UKIACR PI Table'!#REF!,3,MATCH('Useful Statements'!$A46,'UKIACR PI Table'!#REF!,0)))="cervix","cervical",LOWER(INDEX('UKIACR PI Table'!#REF!,3,MATCH('Useful Statements'!$A46,'UKIACR PI Table'!#REF!,0)))), " cancer"),"-")</f>
        <v>-</v>
      </c>
    </row>
    <row r="47" spans="1:15" x14ac:dyDescent="0.35">
      <c r="A47" t="s">
        <v>646</v>
      </c>
      <c r="B47" s="184" t="str">
        <f>IFERROR(CONCATENATE("In ",$B$3," the cancer site that had the highest DCO rate in ",$A$43," was ",IF(LOWER('UKIACR PI Table'!#REF!)="cup","cancer of unknown primary",LOWER('UKIACR PI Table'!#REF!)), " cancer"),"-")</f>
        <v>-</v>
      </c>
    </row>
    <row r="48" spans="1:15" x14ac:dyDescent="0.35">
      <c r="A48" t="s">
        <v>647</v>
      </c>
      <c r="B48" s="184" t="str">
        <f>IFERROR(CONCATENATE("In ",$B$3," the cancer site that had the lowest DCO rate in ",$A$43," was ",IF(LOWER('UKIACR PI Table'!#REF!)="non-melanoma skin cancer","non-melanoma skin",LOWER('UKIACR PI Table'!#REF!)), " cancer"),"-")</f>
        <v>-</v>
      </c>
    </row>
    <row r="49" spans="1:15" x14ac:dyDescent="0.35">
      <c r="A49" t="s">
        <v>433</v>
      </c>
      <c r="B49" s="184" t="str">
        <f>IFERROR(CONCATENATE("In ",$B$3," the cancer site that had the highest staging completeness in ",$A$43," was ",IF(LOWER('UKIACR PI Table'!#REF!)="melanoma","melanoma skin",LOWER('UKIACR PI Table'!#REF!)), " cancer"),"-")</f>
        <v>-</v>
      </c>
    </row>
    <row r="50" spans="1:15" x14ac:dyDescent="0.35">
      <c r="A50" t="s">
        <v>434</v>
      </c>
      <c r="B50" s="184" t="str">
        <f>IFERROR(CONCATENATE("In ",$B$3," the cancer site that had the lowest staging completeness in ",$A$43," was ",IF(LOWER('UKIACR PI Table'!#REF!)="melanoma","melanoma skin",LOWER('UKIACR PI Table'!#REF!)), " cancer"),"-")</f>
        <v>-</v>
      </c>
    </row>
    <row r="51" spans="1:15" x14ac:dyDescent="0.35">
      <c r="B51" s="186"/>
      <c r="C51" s="186"/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O51" s="186"/>
    </row>
    <row r="52" spans="1:15" hidden="1" x14ac:dyDescent="0.35"/>
    <row r="53" spans="1:15" hidden="1" x14ac:dyDescent="0.35"/>
    <row r="54" spans="1:15" hidden="1" x14ac:dyDescent="0.35"/>
    <row r="55" spans="1:15" hidden="1" x14ac:dyDescent="0.35"/>
    <row r="56" spans="1:15" hidden="1" x14ac:dyDescent="0.35"/>
    <row r="57" spans="1:15" hidden="1" x14ac:dyDescent="0.35"/>
    <row r="58" spans="1:15" hidden="1" x14ac:dyDescent="0.35"/>
    <row r="59" spans="1:15" hidden="1" x14ac:dyDescent="0.35"/>
    <row r="60" spans="1:15" hidden="1" x14ac:dyDescent="0.35"/>
    <row r="61" spans="1:15" hidden="1" x14ac:dyDescent="0.35"/>
    <row r="62" spans="1:15" hidden="1" x14ac:dyDescent="0.35"/>
    <row r="63" spans="1:15" hidden="1" x14ac:dyDescent="0.35"/>
    <row r="64" spans="1:15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</sheetData>
  <mergeCells count="6">
    <mergeCell ref="B42:O42"/>
    <mergeCell ref="B1:O1"/>
    <mergeCell ref="B2:O2"/>
    <mergeCell ref="B12:O12"/>
    <mergeCell ref="B22:O22"/>
    <mergeCell ref="B32:O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F644"/>
  <sheetViews>
    <sheetView showGridLines="0" zoomScale="80" zoomScaleNormal="80" workbookViewId="0">
      <pane xSplit="2" ySplit="1" topLeftCell="C191" activePane="bottomRight" state="frozen"/>
      <selection pane="topRight" activeCell="C1" sqref="C1"/>
      <selection pane="bottomLeft" activeCell="A2" sqref="A2"/>
      <selection pane="bottomRight" activeCell="F17" sqref="F17"/>
    </sheetView>
  </sheetViews>
  <sheetFormatPr defaultColWidth="0" defaultRowHeight="0" customHeight="1" zeroHeight="1" x14ac:dyDescent="0.35"/>
  <cols>
    <col min="1" max="1" width="76.6328125" customWidth="1"/>
    <col min="2" max="2" width="22.26953125" customWidth="1"/>
    <col min="3" max="3" width="22.26953125" style="293" customWidth="1"/>
    <col min="4" max="7" width="22.26953125" customWidth="1"/>
    <col min="9" max="9" width="22.26953125" customWidth="1"/>
    <col min="10" max="55" width="9.1796875" style="236" hidden="1" customWidth="1"/>
    <col min="56" max="58" width="0" style="236" hidden="1" customWidth="1"/>
    <col min="59" max="16384" width="9.1796875" style="236" hidden="1"/>
  </cols>
  <sheetData>
    <row r="1" spans="1:9" s="237" customFormat="1" ht="65.25" customHeight="1" thickBot="1" x14ac:dyDescent="0.4">
      <c r="A1"/>
      <c r="B1" s="306" t="s">
        <v>766</v>
      </c>
      <c r="C1" s="307" t="s">
        <v>767</v>
      </c>
      <c r="D1" s="308" t="s">
        <v>1</v>
      </c>
      <c r="E1" s="309" t="s">
        <v>2</v>
      </c>
      <c r="F1" s="309" t="s">
        <v>1053</v>
      </c>
      <c r="G1" s="309" t="s">
        <v>4</v>
      </c>
      <c r="I1" s="310" t="s">
        <v>5</v>
      </c>
    </row>
    <row r="2" spans="1:9" s="237" customFormat="1" ht="15" thickBot="1" x14ac:dyDescent="0.4">
      <c r="A2" s="223" t="s">
        <v>458</v>
      </c>
      <c r="B2" s="189"/>
      <c r="C2" s="294"/>
      <c r="D2" s="189"/>
      <c r="E2" s="189"/>
      <c r="F2" s="189"/>
      <c r="G2" s="189"/>
      <c r="I2" s="224"/>
    </row>
    <row r="3" spans="1:9" s="237" customFormat="1" ht="26.5" thickBot="1" x14ac:dyDescent="0.4">
      <c r="A3" s="238"/>
      <c r="B3" s="286" t="s">
        <v>658</v>
      </c>
      <c r="C3" s="1" t="s">
        <v>659</v>
      </c>
      <c r="D3" s="181" t="s">
        <v>1</v>
      </c>
      <c r="E3" s="182" t="s">
        <v>2</v>
      </c>
      <c r="F3" s="182" t="s">
        <v>3</v>
      </c>
      <c r="G3" s="182" t="s">
        <v>4</v>
      </c>
      <c r="I3" s="183" t="s">
        <v>5</v>
      </c>
    </row>
    <row r="4" spans="1:9" s="237" customFormat="1" ht="14.5" x14ac:dyDescent="0.35">
      <c r="A4" s="1606">
        <v>2014</v>
      </c>
      <c r="B4" s="287">
        <f t="shared" ref="B4:B9" si="0">SUM(D4:G4)</f>
        <v>363545</v>
      </c>
      <c r="C4" s="299">
        <f t="shared" ref="C4:C11" si="1">AVERAGE(D4:G4)</f>
        <v>90886.25</v>
      </c>
      <c r="D4" s="248">
        <v>301897</v>
      </c>
      <c r="E4" s="249">
        <v>32747</v>
      </c>
      <c r="F4" s="249">
        <v>19690</v>
      </c>
      <c r="G4" s="249">
        <v>9211</v>
      </c>
      <c r="I4" s="250"/>
    </row>
    <row r="5" spans="1:9" s="237" customFormat="1" ht="14.5" x14ac:dyDescent="0.35">
      <c r="A5" s="1606">
        <v>2015</v>
      </c>
      <c r="B5" s="287">
        <f t="shared" si="0"/>
        <v>366439</v>
      </c>
      <c r="C5" s="299">
        <f t="shared" si="1"/>
        <v>91609.75</v>
      </c>
      <c r="D5" s="251">
        <v>304784</v>
      </c>
      <c r="E5" s="252">
        <v>32464</v>
      </c>
      <c r="F5" s="252">
        <v>19705</v>
      </c>
      <c r="G5" s="252">
        <v>9486</v>
      </c>
      <c r="I5" s="253"/>
    </row>
    <row r="6" spans="1:9" s="237" customFormat="1" ht="14.5" x14ac:dyDescent="0.35">
      <c r="A6" s="1606">
        <v>2016</v>
      </c>
      <c r="B6" s="287">
        <f t="shared" si="0"/>
        <v>368620</v>
      </c>
      <c r="C6" s="299">
        <f t="shared" si="1"/>
        <v>92155</v>
      </c>
      <c r="D6" s="251">
        <v>307312</v>
      </c>
      <c r="E6" s="252">
        <v>32294</v>
      </c>
      <c r="F6" s="252">
        <v>19316</v>
      </c>
      <c r="G6" s="252">
        <v>9698</v>
      </c>
      <c r="I6" s="253"/>
    </row>
    <row r="7" spans="1:9" s="237" customFormat="1" ht="15" customHeight="1" x14ac:dyDescent="0.35">
      <c r="A7" s="1604" t="s">
        <v>775</v>
      </c>
      <c r="B7" s="287">
        <f t="shared" si="0"/>
        <v>362577</v>
      </c>
      <c r="C7" s="299">
        <f t="shared" si="1"/>
        <v>90644.25</v>
      </c>
      <c r="D7" s="251">
        <v>303137</v>
      </c>
      <c r="E7" s="252">
        <v>30989</v>
      </c>
      <c r="F7" s="252">
        <v>19004</v>
      </c>
      <c r="G7" s="252">
        <v>9447</v>
      </c>
      <c r="I7" s="258"/>
    </row>
    <row r="8" spans="1:9" s="237" customFormat="1" ht="14.5" x14ac:dyDescent="0.35">
      <c r="A8" s="1604" t="s">
        <v>776</v>
      </c>
      <c r="B8" s="287">
        <f t="shared" si="0"/>
        <v>338</v>
      </c>
      <c r="C8" s="299">
        <f t="shared" si="1"/>
        <v>84.5</v>
      </c>
      <c r="D8" s="251">
        <v>328</v>
      </c>
      <c r="E8" s="252">
        <v>4</v>
      </c>
      <c r="F8" s="252">
        <v>6</v>
      </c>
      <c r="G8" s="252">
        <v>0</v>
      </c>
      <c r="I8" s="253"/>
    </row>
    <row r="9" spans="1:9" s="237" customFormat="1" ht="14.5" x14ac:dyDescent="0.35">
      <c r="A9" s="1604" t="s">
        <v>777</v>
      </c>
      <c r="B9" s="287">
        <f t="shared" si="0"/>
        <v>366957</v>
      </c>
      <c r="C9" s="299">
        <f t="shared" si="1"/>
        <v>91739.25</v>
      </c>
      <c r="D9" s="251">
        <v>305688</v>
      </c>
      <c r="E9" s="252">
        <v>32234</v>
      </c>
      <c r="F9" s="252">
        <v>19514</v>
      </c>
      <c r="G9" s="252">
        <v>9521</v>
      </c>
      <c r="I9" s="253"/>
    </row>
    <row r="10" spans="1:9" s="237" customFormat="1" ht="14.5" x14ac:dyDescent="0.35">
      <c r="A10" s="1604" t="s">
        <v>422</v>
      </c>
      <c r="B10" s="288">
        <f>IFERROR((B6-B7)/B6,"-")</f>
        <v>1.6393576040366772E-2</v>
      </c>
      <c r="C10" s="478">
        <f t="shared" si="1"/>
        <v>2.4007390648326622E-2</v>
      </c>
      <c r="D10" s="272">
        <v>1.3585541729577759E-2</v>
      </c>
      <c r="E10" s="255">
        <v>4.0409983278627611E-2</v>
      </c>
      <c r="F10" s="255">
        <v>1.6152412507765584E-2</v>
      </c>
      <c r="G10" s="255">
        <v>2.5881625077335532E-2</v>
      </c>
      <c r="I10" s="256"/>
    </row>
    <row r="11" spans="1:9" s="237" customFormat="1" ht="15" thickBot="1" x14ac:dyDescent="0.4">
      <c r="A11" s="1605" t="s">
        <v>549</v>
      </c>
      <c r="B11" s="1599">
        <f>B8/(B8+B9)*100</f>
        <v>9.2024122299514011E-2</v>
      </c>
      <c r="C11" s="1659">
        <f t="shared" si="1"/>
        <v>3.7582340153280089E-2</v>
      </c>
      <c r="D11" s="1601">
        <v>0.10718393809474014</v>
      </c>
      <c r="E11" s="1600">
        <v>1.2407717600347416E-2</v>
      </c>
      <c r="F11" s="1600">
        <v>3.073770491803279E-2</v>
      </c>
      <c r="G11" s="1600">
        <v>0</v>
      </c>
      <c r="I11" s="257"/>
    </row>
    <row r="12" spans="1:9" s="237" customFormat="1" ht="15" thickBot="1" x14ac:dyDescent="0.4">
      <c r="A12" s="235" t="s">
        <v>431</v>
      </c>
      <c r="B12" s="187"/>
      <c r="C12" s="295"/>
      <c r="D12" s="1669"/>
      <c r="E12" s="1669"/>
      <c r="F12" s="1669"/>
      <c r="G12" s="1669"/>
      <c r="I12" s="242"/>
    </row>
    <row r="13" spans="1:9" s="237" customFormat="1" ht="30.75" customHeight="1" thickBot="1" x14ac:dyDescent="0.4">
      <c r="A13" s="221" t="s">
        <v>450</v>
      </c>
      <c r="B13" s="218"/>
      <c r="C13" s="296"/>
      <c r="D13" s="243"/>
      <c r="E13" s="243"/>
      <c r="F13" s="243"/>
      <c r="G13" s="243"/>
      <c r="I13" s="244"/>
    </row>
    <row r="14" spans="1:9" s="237" customFormat="1" ht="20.5" thickBot="1" x14ac:dyDescent="0.4">
      <c r="A14" s="311"/>
      <c r="B14" s="1650" t="s">
        <v>348</v>
      </c>
      <c r="C14" s="1651"/>
      <c r="D14" s="1651"/>
      <c r="E14" s="1651"/>
      <c r="F14" s="504"/>
      <c r="G14" s="1652"/>
      <c r="I14" s="505"/>
    </row>
    <row r="15" spans="1:9" s="237" customFormat="1" ht="20.5" thickBot="1" x14ac:dyDescent="0.4">
      <c r="A15" s="312"/>
      <c r="B15" s="1653" t="s">
        <v>1046</v>
      </c>
      <c r="C15" s="1654"/>
      <c r="D15" s="1654"/>
      <c r="E15" s="1654"/>
      <c r="F15" s="504"/>
      <c r="G15" s="1655"/>
      <c r="I15" s="505"/>
    </row>
    <row r="16" spans="1:9" s="237" customFormat="1" ht="20.5" thickBot="1" x14ac:dyDescent="0.4">
      <c r="A16" s="506"/>
      <c r="B16" s="1653" t="s">
        <v>1047</v>
      </c>
      <c r="C16" s="1654"/>
      <c r="D16" s="1654"/>
      <c r="E16" s="1654"/>
      <c r="F16" s="504"/>
      <c r="G16" s="1655"/>
      <c r="I16" s="505"/>
    </row>
    <row r="17" spans="1:9" s="237" customFormat="1" ht="15" thickBot="1" x14ac:dyDescent="0.4">
      <c r="A17" s="1603" t="s">
        <v>398</v>
      </c>
      <c r="B17" s="1665" t="str">
        <f t="array" ref="B17:B45">TRANSPOSE('PI Data Sheet 2'!B201:AD201)</f>
        <v>366,957 (0.2%)</v>
      </c>
      <c r="C17" s="1668">
        <v>-4.5936627913617132E-4</v>
      </c>
      <c r="D17" s="487" t="str">
        <f t="array" ref="D17:D45">TRANSPOSE('PI Data Sheet 2'!B29:AD29)</f>
        <v>305688 (0.3%)</v>
      </c>
      <c r="E17" s="487" t="str">
        <f t="array" ref="E17:E45">TRANSPOSE('PI Data Sheet 2'!B72:AD72)</f>
        <v>32234 (-0.8%)</v>
      </c>
      <c r="F17" s="487" t="s">
        <v>941</v>
      </c>
      <c r="G17" s="487" t="s">
        <v>1020</v>
      </c>
      <c r="I17" s="1615"/>
    </row>
    <row r="18" spans="1:9" s="237" customFormat="1" ht="14.5" x14ac:dyDescent="0.35">
      <c r="A18" s="4" t="s">
        <v>400</v>
      </c>
      <c r="B18" s="1664" t="str">
        <v>3,740 (-7.1%)</v>
      </c>
      <c r="C18" s="499">
        <v>-6.8145218739503702E-2</v>
      </c>
      <c r="D18" s="483" t="str">
        <v>3169 (-6.9%)</v>
      </c>
      <c r="E18" s="486" t="str">
        <v>295 (-6.8%)</v>
      </c>
      <c r="F18" s="1611" t="s">
        <v>942</v>
      </c>
      <c r="G18" s="486" t="s">
        <v>1021</v>
      </c>
      <c r="I18" s="267"/>
    </row>
    <row r="19" spans="1:9" s="237" customFormat="1" ht="14.5" x14ac:dyDescent="0.35">
      <c r="A19" s="4" t="s">
        <v>401</v>
      </c>
      <c r="B19" s="1609" t="str">
        <v>85,863 (0.9%)</v>
      </c>
      <c r="C19" s="499">
        <v>8.8798776663827125E-3</v>
      </c>
      <c r="D19" s="483" t="str">
        <v>71854 (1.2%)</v>
      </c>
      <c r="E19" s="486" t="str">
        <v>7443 (-1.9%)</v>
      </c>
      <c r="F19" s="1612" t="s">
        <v>943</v>
      </c>
      <c r="G19" s="486" t="s">
        <v>1022</v>
      </c>
      <c r="I19" s="267"/>
    </row>
    <row r="20" spans="1:9" s="237" customFormat="1" ht="14.5" x14ac:dyDescent="0.35">
      <c r="A20" s="4" t="s">
        <v>402</v>
      </c>
      <c r="B20" s="1609" t="str">
        <v>196,889 (1%)</v>
      </c>
      <c r="C20" s="499">
        <v>7.4246586540990629E-3</v>
      </c>
      <c r="D20" s="483" t="str">
        <v>163098 (1.1%)</v>
      </c>
      <c r="E20" s="486" t="str">
        <v>17767 (0.4%)</v>
      </c>
      <c r="F20" s="1612" t="s">
        <v>944</v>
      </c>
      <c r="G20" s="486" t="s">
        <v>1023</v>
      </c>
      <c r="I20" s="267"/>
    </row>
    <row r="21" spans="1:9" s="237" customFormat="1" ht="14.5" x14ac:dyDescent="0.35">
      <c r="A21" s="4" t="s">
        <v>403</v>
      </c>
      <c r="B21" s="1609" t="str">
        <v>80,465 (-2.1%)</v>
      </c>
      <c r="C21" s="499">
        <v>-2.7583222114755883E-2</v>
      </c>
      <c r="D21" s="483" t="str">
        <v>67567 (-1.9%)</v>
      </c>
      <c r="E21" s="486" t="str">
        <v>6729 (-2.4%)</v>
      </c>
      <c r="F21" s="1611" t="s">
        <v>945</v>
      </c>
      <c r="G21" s="486" t="s">
        <v>1024</v>
      </c>
      <c r="I21" s="267"/>
    </row>
    <row r="22" spans="1:9" s="237" customFormat="1" ht="14.5" x14ac:dyDescent="0.35">
      <c r="A22" s="4" t="s">
        <v>399</v>
      </c>
      <c r="B22" s="1608" t="str">
        <v>602,303 (0.3%)</v>
      </c>
      <c r="C22" s="499">
        <v>2.7250852030759009E-2</v>
      </c>
      <c r="D22" s="1610" t="str">
        <v>498608 (-0.2%)</v>
      </c>
      <c r="E22" s="485" t="str">
        <v>52239 (-3.3%)</v>
      </c>
      <c r="F22" s="1611" t="s">
        <v>946</v>
      </c>
      <c r="G22" s="486" t="s">
        <v>1025</v>
      </c>
      <c r="I22" s="267"/>
    </row>
    <row r="23" spans="1:9" s="237" customFormat="1" ht="14.5" x14ac:dyDescent="0.35">
      <c r="A23" s="4" t="s">
        <v>6</v>
      </c>
      <c r="B23" s="1608" t="str">
        <v>32,648 (-0.1%)</v>
      </c>
      <c r="C23" s="499">
        <v>-3.0292677578459635E-2</v>
      </c>
      <c r="D23" s="484" t="str">
        <v>27902 (0.9%)</v>
      </c>
      <c r="E23" s="485" t="str">
        <v>2383 (-4.7%)</v>
      </c>
      <c r="F23" s="1611" t="s">
        <v>947</v>
      </c>
      <c r="G23" s="486" t="s">
        <v>1026</v>
      </c>
      <c r="I23" s="267"/>
    </row>
    <row r="24" spans="1:9" s="237" customFormat="1" ht="14.5" x14ac:dyDescent="0.35">
      <c r="A24" s="4" t="s">
        <v>404</v>
      </c>
      <c r="B24" s="1609" t="str">
        <v>12,273 (2.5%)</v>
      </c>
      <c r="C24" s="499">
        <v>2.8834793681309399E-2</v>
      </c>
      <c r="D24" s="483" t="str">
        <v>9946 (2.5%)</v>
      </c>
      <c r="E24" s="486" t="str">
        <v>1271 (0.4%)</v>
      </c>
      <c r="F24" s="1612" t="s">
        <v>948</v>
      </c>
      <c r="G24" s="486" t="s">
        <v>1027</v>
      </c>
      <c r="I24" s="267"/>
    </row>
    <row r="25" spans="1:9" s="237" customFormat="1" ht="14.5" x14ac:dyDescent="0.35">
      <c r="A25" s="4" t="s">
        <v>586</v>
      </c>
      <c r="B25" s="1608" t="str">
        <v>45,344 (0.1%)</v>
      </c>
      <c r="C25" s="499">
        <v>2.5542503555063129E-3</v>
      </c>
      <c r="D25" s="1610" t="str">
        <v>37524 (0%)</v>
      </c>
      <c r="E25" s="486" t="str">
        <v>4079 (1.1%)</v>
      </c>
      <c r="F25" s="1612" t="s">
        <v>949</v>
      </c>
      <c r="G25" s="486" t="s">
        <v>1028</v>
      </c>
      <c r="I25" s="267"/>
    </row>
    <row r="26" spans="1:9" s="237" customFormat="1" ht="14.5" x14ac:dyDescent="0.35">
      <c r="A26" s="4" t="s">
        <v>406</v>
      </c>
      <c r="B26" s="1609" t="str">
        <v>15,571 (-1.8%)</v>
      </c>
      <c r="C26" s="499">
        <v>-2.4590076650439163E-2</v>
      </c>
      <c r="D26" s="483" t="str">
        <v>12712 (-2%)</v>
      </c>
      <c r="E26" s="486" t="str">
        <v>1586 (2.1%)</v>
      </c>
      <c r="F26" s="1612" t="s">
        <v>950</v>
      </c>
      <c r="G26" s="486" t="s">
        <v>1029</v>
      </c>
      <c r="I26" s="267"/>
    </row>
    <row r="27" spans="1:9" s="237" customFormat="1" ht="14.5" x14ac:dyDescent="0.35">
      <c r="A27" s="4" t="s">
        <v>407</v>
      </c>
      <c r="B27" s="1609" t="str">
        <v>18,710 (1.8%)</v>
      </c>
      <c r="C27" s="499">
        <v>-1.4738314196990017E-2</v>
      </c>
      <c r="D27" s="483" t="str">
        <v>15651 (2.8%)</v>
      </c>
      <c r="E27" s="486" t="str">
        <v>1622 (-4.3%)</v>
      </c>
      <c r="F27" s="1612" t="s">
        <v>951</v>
      </c>
      <c r="G27" s="486" t="s">
        <v>1030</v>
      </c>
      <c r="I27" s="267"/>
    </row>
    <row r="28" spans="1:9" s="237" customFormat="1" ht="14.5" x14ac:dyDescent="0.35">
      <c r="A28" s="4" t="s">
        <v>632</v>
      </c>
      <c r="B28" s="1608" t="str">
        <v>48,082 (1%)</v>
      </c>
      <c r="C28" s="499">
        <v>6.5998710875124402E-3</v>
      </c>
      <c r="D28" s="1610" t="str">
        <v>38906 (1.1%)</v>
      </c>
      <c r="E28" s="486" t="str">
        <v>5331 (0.3%)</v>
      </c>
      <c r="F28" s="1612" t="s">
        <v>952</v>
      </c>
      <c r="G28" s="486" t="s">
        <v>1031</v>
      </c>
      <c r="I28" s="267"/>
    </row>
    <row r="29" spans="1:9" s="237" customFormat="1" ht="14.5" x14ac:dyDescent="0.35">
      <c r="A29" s="4" t="s">
        <v>774</v>
      </c>
      <c r="B29" s="1608" t="str">
        <v>16,156 (1.2%)</v>
      </c>
      <c r="C29" s="499">
        <v>-3.1671274142927822E-2</v>
      </c>
      <c r="D29" s="483" t="str">
        <v>13740 (2.3%)</v>
      </c>
      <c r="E29" s="485" t="str">
        <v>1226 (-8.4%)</v>
      </c>
      <c r="F29" s="1612" t="s">
        <v>953</v>
      </c>
      <c r="G29" s="485" t="s">
        <v>1032</v>
      </c>
      <c r="I29" s="267"/>
    </row>
    <row r="30" spans="1:9" s="237" customFormat="1" ht="14.5" x14ac:dyDescent="0.35">
      <c r="A30" s="4" t="s">
        <v>29</v>
      </c>
      <c r="B30" s="1608" t="str">
        <v>55,197 (-0.2%)</v>
      </c>
      <c r="C30" s="499">
        <v>1.0456035409433889E-2</v>
      </c>
      <c r="D30" s="1610" t="str">
        <v>46109 (-0.4%)</v>
      </c>
      <c r="E30" s="486" t="str">
        <v>4737 (0.9%)</v>
      </c>
      <c r="F30" s="1612" t="s">
        <v>954</v>
      </c>
      <c r="G30" s="486" t="s">
        <v>1033</v>
      </c>
      <c r="I30" s="267"/>
    </row>
    <row r="31" spans="1:9" s="237" customFormat="1" ht="14.5" x14ac:dyDescent="0.35">
      <c r="A31" s="4" t="s">
        <v>40</v>
      </c>
      <c r="B31" s="1608" t="str">
        <v>3,103 (-2.9%)</v>
      </c>
      <c r="C31" s="499">
        <v>-9.3408627463176019E-2</v>
      </c>
      <c r="D31" s="1610" t="str">
        <v>2591 (0.3%)</v>
      </c>
      <c r="E31" s="485" t="str">
        <v>276 (-25.6%)</v>
      </c>
      <c r="F31" s="1612" t="s">
        <v>927</v>
      </c>
      <c r="G31" s="486" t="s">
        <v>1006</v>
      </c>
      <c r="I31" s="267"/>
    </row>
    <row r="32" spans="1:9" s="237" customFormat="1" ht="14.5" x14ac:dyDescent="0.35">
      <c r="A32" s="4" t="s">
        <v>539</v>
      </c>
      <c r="B32" s="1608" t="str">
        <v>18,629 (0%)</v>
      </c>
      <c r="C32" s="499">
        <v>-5.0547112510990937E-3</v>
      </c>
      <c r="D32" s="1610" t="str">
        <v>15435 (-0.1%)</v>
      </c>
      <c r="E32" s="486" t="str">
        <v>1681 (2.6%)</v>
      </c>
      <c r="F32" s="1612" t="s">
        <v>928</v>
      </c>
      <c r="G32" s="486" t="s">
        <v>1007</v>
      </c>
      <c r="I32" s="267"/>
    </row>
    <row r="33" spans="1:9" s="237" customFormat="1" ht="14.5" x14ac:dyDescent="0.35">
      <c r="A33" s="4" t="s">
        <v>32</v>
      </c>
      <c r="B33" s="1608" t="str">
        <v>48,638 (0.9%)</v>
      </c>
      <c r="C33" s="499">
        <v>2.1402324761963045E-2</v>
      </c>
      <c r="D33" s="1610" t="str">
        <v>41201 (0.4%)</v>
      </c>
      <c r="E33" s="485" t="str">
        <v>3518 (4.2%)</v>
      </c>
      <c r="F33" s="1611" t="s">
        <v>901</v>
      </c>
      <c r="G33" s="486" t="s">
        <v>980</v>
      </c>
      <c r="I33" s="267"/>
    </row>
    <row r="34" spans="1:9" s="237" customFormat="1" ht="14.5" x14ac:dyDescent="0.35">
      <c r="A34" s="4" t="s">
        <v>409</v>
      </c>
      <c r="B34" s="1608" t="str">
        <v>12,745 (-0.9%)</v>
      </c>
      <c r="C34" s="499">
        <v>3.2462213770894227E-2</v>
      </c>
      <c r="D34" s="1610" t="str">
        <v>10586 (-1.6%)</v>
      </c>
      <c r="E34" s="486" t="str">
        <v>1150 (-0.1%)</v>
      </c>
      <c r="F34" s="1612" t="s">
        <v>955</v>
      </c>
      <c r="G34" s="486" t="s">
        <v>1034</v>
      </c>
      <c r="I34" s="267"/>
    </row>
    <row r="35" spans="1:9" s="237" customFormat="1" ht="14.5" x14ac:dyDescent="0.35">
      <c r="A35" s="4" t="s">
        <v>220</v>
      </c>
      <c r="B35" s="1608" t="str">
        <v>10,295 (0.2%)</v>
      </c>
      <c r="C35" s="499">
        <v>-3.2856461114883079E-3</v>
      </c>
      <c r="D35" s="1610" t="str">
        <v>8686 (0.8%)</v>
      </c>
      <c r="E35" s="486" t="str">
        <v>830 (-4%)</v>
      </c>
      <c r="F35" s="1612" t="s">
        <v>956</v>
      </c>
      <c r="G35" s="486" t="s">
        <v>1035</v>
      </c>
      <c r="I35" s="267"/>
    </row>
    <row r="36" spans="1:9" s="237" customFormat="1" ht="14.5" x14ac:dyDescent="0.35">
      <c r="A36" s="4" t="s">
        <v>546</v>
      </c>
      <c r="B36" s="1608" t="str">
        <v>5,676 (1.6%)</v>
      </c>
      <c r="C36" s="499">
        <v>2.4775322599755983E-2</v>
      </c>
      <c r="D36" s="1610" t="str">
        <v>4769 (1.3%)</v>
      </c>
      <c r="E36" s="486" t="str">
        <v>464 (4.9%)</v>
      </c>
      <c r="F36" s="1612" t="s">
        <v>957</v>
      </c>
      <c r="G36" s="486" t="s">
        <v>1036</v>
      </c>
      <c r="I36" s="267"/>
    </row>
    <row r="37" spans="1:9" s="237" customFormat="1" ht="14.5" x14ac:dyDescent="0.35">
      <c r="A37" s="4" t="s">
        <v>588</v>
      </c>
      <c r="B37" s="1609" t="str">
        <v>4,080 (4.9%)</v>
      </c>
      <c r="C37" s="499">
        <v>0.12550190690844873</v>
      </c>
      <c r="D37" s="483" t="str">
        <v>3499 (4.8%)</v>
      </c>
      <c r="E37" s="486" t="str">
        <v>303 (-5.9%)</v>
      </c>
      <c r="F37" s="1612" t="s">
        <v>958</v>
      </c>
      <c r="G37" s="485" t="s">
        <v>1037</v>
      </c>
      <c r="I37" s="267"/>
    </row>
    <row r="38" spans="1:9" s="237" customFormat="1" ht="14.5" x14ac:dyDescent="0.35">
      <c r="A38" s="4" t="s">
        <v>456</v>
      </c>
      <c r="B38" s="1609" t="str">
        <v>8,420 (-4.8%)</v>
      </c>
      <c r="C38" s="499">
        <v>-4.3370504159480863E-2</v>
      </c>
      <c r="D38" s="483" t="str">
        <v>6892 (-5.1%)</v>
      </c>
      <c r="E38" s="485" t="str">
        <v>782 (-8.7%)</v>
      </c>
      <c r="F38" s="1612" t="s">
        <v>959</v>
      </c>
      <c r="G38" s="486" t="s">
        <v>1038</v>
      </c>
      <c r="I38" s="267"/>
    </row>
    <row r="39" spans="1:9" s="237" customFormat="1" ht="14.5" x14ac:dyDescent="0.35">
      <c r="A39" s="4" t="s">
        <v>457</v>
      </c>
      <c r="B39" s="1608" t="str">
        <v>11,390 (-2%)</v>
      </c>
      <c r="C39" s="499">
        <v>-4.3116606220144654E-2</v>
      </c>
      <c r="D39" s="1610" t="str">
        <v>9539 (-1%)</v>
      </c>
      <c r="E39" s="485" t="str">
        <v>995 (-8.2%)</v>
      </c>
      <c r="F39" s="1612" t="s">
        <v>960</v>
      </c>
      <c r="G39" s="486" t="s">
        <v>1039</v>
      </c>
      <c r="I39" s="267"/>
    </row>
    <row r="40" spans="1:9" s="237" customFormat="1" ht="14.5" x14ac:dyDescent="0.35">
      <c r="A40" s="4" t="s">
        <v>414</v>
      </c>
      <c r="B40" s="1609" t="str">
        <v>8,272 (4.1%)</v>
      </c>
      <c r="C40" s="499">
        <v>0.11024152336067566</v>
      </c>
      <c r="D40" s="483" t="str">
        <v>7049 (2.8%)</v>
      </c>
      <c r="E40" s="486" t="str">
        <v>478 (-2.2%)</v>
      </c>
      <c r="F40" s="1611" t="s">
        <v>961</v>
      </c>
      <c r="G40" s="486" t="s">
        <v>1040</v>
      </c>
      <c r="I40" s="267"/>
    </row>
    <row r="41" spans="1:9" s="237" customFormat="1" ht="14.5" x14ac:dyDescent="0.35">
      <c r="A41" s="4" t="s">
        <v>415</v>
      </c>
      <c r="B41" s="1609" t="str">
        <v>25,297 (-15.5%)</v>
      </c>
      <c r="C41" s="499">
        <v>-0.21874103730266173</v>
      </c>
      <c r="D41" s="483" t="str">
        <v>20978 (-14%)</v>
      </c>
      <c r="E41" s="485" t="str">
        <v>2319 (-10.4%)</v>
      </c>
      <c r="F41" s="1611" t="s">
        <v>936</v>
      </c>
      <c r="G41" s="485" t="s">
        <v>1015</v>
      </c>
      <c r="I41" s="267"/>
    </row>
    <row r="42" spans="1:9" s="237" customFormat="1" ht="14.5" x14ac:dyDescent="0.35">
      <c r="A42" s="4" t="s">
        <v>540</v>
      </c>
      <c r="B42" s="1608" t="str">
        <v>50,070 (-0.7%)</v>
      </c>
      <c r="C42" s="499">
        <v>-6.7797212165276663E-2</v>
      </c>
      <c r="D42" s="483" t="str">
        <v>38576 (2.2%)</v>
      </c>
      <c r="E42" s="485" t="str">
        <v>6074 (-7.7%)</v>
      </c>
      <c r="F42" s="1611" t="s">
        <v>962</v>
      </c>
      <c r="G42" s="485" t="s">
        <v>1041</v>
      </c>
      <c r="I42" s="267"/>
    </row>
    <row r="43" spans="1:9" s="237" customFormat="1" ht="14.5" x14ac:dyDescent="0.35">
      <c r="A43" s="4" t="s">
        <v>650</v>
      </c>
      <c r="B43" s="1608" t="str">
        <v>1903 (-3%)</v>
      </c>
      <c r="C43" s="499">
        <v>-9.9924777683795221E-2</v>
      </c>
      <c r="D43" s="483" t="str">
        <v>1573 (9.1%)</v>
      </c>
      <c r="E43" s="486" t="str">
        <v>156 (-9.8%)</v>
      </c>
      <c r="F43" s="1611" t="s">
        <v>963</v>
      </c>
      <c r="G43" s="486" t="s">
        <v>1042</v>
      </c>
      <c r="I43" s="1614"/>
    </row>
    <row r="44" spans="1:9" s="237" customFormat="1" ht="14.5" x14ac:dyDescent="0.35">
      <c r="A44" s="4" t="s">
        <v>651</v>
      </c>
      <c r="B44" s="1609" t="str">
        <v>113098 (2.8%)</v>
      </c>
      <c r="C44" s="499">
        <v>0.53325899817612166</v>
      </c>
      <c r="D44" s="483" t="str">
        <v>94773 (-1.8%)</v>
      </c>
      <c r="E44" s="485" t="str">
        <v>7727 (-8%)</v>
      </c>
      <c r="F44" s="1611" t="s">
        <v>964</v>
      </c>
      <c r="G44" s="486" t="s">
        <v>1043</v>
      </c>
      <c r="I44" s="1614"/>
    </row>
    <row r="45" spans="1:9" s="237" customFormat="1" ht="15" thickBot="1" x14ac:dyDescent="0.4">
      <c r="A45" s="4" t="s">
        <v>652</v>
      </c>
      <c r="B45" s="1609" t="str">
        <v>36706 (7.5%)</v>
      </c>
      <c r="C45" s="1607">
        <v>0.10505427727248709</v>
      </c>
      <c r="D45" s="483" t="str">
        <v>29971 (7%)</v>
      </c>
      <c r="E45" s="486" t="str">
        <v>3251 (-0.9%)</v>
      </c>
      <c r="F45" s="1611" t="s">
        <v>965</v>
      </c>
      <c r="G45" s="486" t="s">
        <v>1044</v>
      </c>
      <c r="I45" s="271"/>
    </row>
    <row r="46" spans="1:9" s="237" customFormat="1" ht="28.15" customHeight="1" thickBot="1" x14ac:dyDescent="0.4">
      <c r="A46" s="221" t="s">
        <v>1048</v>
      </c>
      <c r="B46" s="502"/>
      <c r="C46" s="501"/>
      <c r="D46" s="245"/>
      <c r="E46" s="245"/>
      <c r="F46" s="1613"/>
      <c r="G46" s="245"/>
      <c r="I46" s="246"/>
    </row>
    <row r="47" spans="1:9" s="237" customFormat="1" ht="20.5" thickBot="1" x14ac:dyDescent="0.4">
      <c r="A47" s="311"/>
      <c r="B47" s="1650" t="s">
        <v>348</v>
      </c>
      <c r="C47" s="1651"/>
      <c r="D47" s="1651"/>
      <c r="E47" s="1651"/>
      <c r="F47" s="504"/>
      <c r="G47" s="1652"/>
      <c r="I47" s="505"/>
    </row>
    <row r="48" spans="1:9" s="237" customFormat="1" ht="20.5" thickBot="1" x14ac:dyDescent="0.4">
      <c r="A48" s="312"/>
      <c r="B48" s="1653" t="s">
        <v>662</v>
      </c>
      <c r="C48" s="1654"/>
      <c r="D48" s="1654"/>
      <c r="E48" s="1654"/>
      <c r="F48" s="504"/>
      <c r="G48" s="1655"/>
      <c r="I48" s="505"/>
    </row>
    <row r="49" spans="1:9" s="237" customFormat="1" ht="15" thickBot="1" x14ac:dyDescent="0.4">
      <c r="A49" s="128" t="s">
        <v>398</v>
      </c>
      <c r="B49" s="304">
        <v>5.6219121041429926E-3</v>
      </c>
      <c r="C49" s="297">
        <f t="shared" ref="C49:C74" si="2">AVERAGE(D49:G49)</f>
        <v>5.9706542265363666E-3</v>
      </c>
      <c r="D49" s="254">
        <v>5.6168380832744497E-3</v>
      </c>
      <c r="E49" s="254">
        <v>1.7372960228330334E-3</v>
      </c>
      <c r="F49" s="254">
        <v>1.3272522291688019E-2</v>
      </c>
      <c r="G49" s="254">
        <v>3.2559605083499633E-3</v>
      </c>
      <c r="I49" s="305"/>
    </row>
    <row r="50" spans="1:9" s="237" customFormat="1" ht="14.5" x14ac:dyDescent="0.35">
      <c r="A50" s="4" t="s">
        <v>400</v>
      </c>
      <c r="B50" s="494">
        <v>0</v>
      </c>
      <c r="C50" s="495">
        <f t="shared" si="2"/>
        <v>0</v>
      </c>
      <c r="D50" s="290">
        <v>0</v>
      </c>
      <c r="E50" s="241">
        <v>0</v>
      </c>
      <c r="F50" s="241">
        <v>0</v>
      </c>
      <c r="G50" s="241">
        <v>0</v>
      </c>
      <c r="I50" s="267"/>
    </row>
    <row r="51" spans="1:9" s="237" customFormat="1" ht="14.5" x14ac:dyDescent="0.35">
      <c r="A51" s="4" t="s">
        <v>401</v>
      </c>
      <c r="B51" s="494">
        <v>9.0842388456028786E-4</v>
      </c>
      <c r="C51" s="495">
        <f t="shared" si="2"/>
        <v>1.6109903254107722E-3</v>
      </c>
      <c r="D51" s="290">
        <v>7.3760681381690647E-4</v>
      </c>
      <c r="E51" s="241">
        <v>1.0748354158269515E-3</v>
      </c>
      <c r="F51" s="241">
        <v>3.4154671871188093E-3</v>
      </c>
      <c r="G51" s="241">
        <v>1.2160518848804217E-3</v>
      </c>
      <c r="I51" s="267"/>
    </row>
    <row r="52" spans="1:9" s="237" customFormat="1" ht="14.5" x14ac:dyDescent="0.35">
      <c r="A52" s="4" t="s">
        <v>402</v>
      </c>
      <c r="B52" s="494">
        <v>2.8290051755049798E-3</v>
      </c>
      <c r="C52" s="495">
        <f t="shared" si="2"/>
        <v>3.4504274408577859E-3</v>
      </c>
      <c r="D52" s="290">
        <v>2.6855019681418534E-3</v>
      </c>
      <c r="E52" s="241">
        <v>1.1256824449822705E-3</v>
      </c>
      <c r="F52" s="241">
        <v>8.2146768893756848E-3</v>
      </c>
      <c r="G52" s="241">
        <v>1.7758484609313339E-3</v>
      </c>
      <c r="I52" s="267"/>
    </row>
    <row r="53" spans="1:9" s="237" customFormat="1" ht="14.5" x14ac:dyDescent="0.35">
      <c r="A53" s="4" t="s">
        <v>403</v>
      </c>
      <c r="B53" s="494">
        <v>1.7746846454980425E-2</v>
      </c>
      <c r="C53" s="495">
        <f t="shared" si="2"/>
        <v>1.7130342621465643E-2</v>
      </c>
      <c r="D53" s="290">
        <v>1.8144952417600307E-2</v>
      </c>
      <c r="E53" s="241">
        <v>4.161093773220389E-3</v>
      </c>
      <c r="F53" s="241">
        <v>3.6054896487555242E-2</v>
      </c>
      <c r="G53" s="241">
        <v>1.0160427807486631E-2</v>
      </c>
      <c r="I53" s="267"/>
    </row>
    <row r="54" spans="1:9" s="237" customFormat="1" ht="14.5" x14ac:dyDescent="0.35">
      <c r="A54" s="4" t="s">
        <v>399</v>
      </c>
      <c r="B54" s="494">
        <v>3.8817671504209677E-3</v>
      </c>
      <c r="C54" s="495">
        <f t="shared" si="2"/>
        <v>3.8596670038689605E-3</v>
      </c>
      <c r="D54" s="290">
        <v>3.9229214132143891E-3</v>
      </c>
      <c r="E54" s="241">
        <v>1.1102815903826643E-3</v>
      </c>
      <c r="F54" s="241">
        <v>8.4802564476176602E-3</v>
      </c>
      <c r="G54" s="241">
        <v>1.9252085642611284E-3</v>
      </c>
      <c r="I54" s="267"/>
    </row>
    <row r="55" spans="1:9" s="237" customFormat="1" ht="14.5" x14ac:dyDescent="0.35">
      <c r="A55" s="4" t="s">
        <v>6</v>
      </c>
      <c r="B55" s="494">
        <v>7.81058564077432E-3</v>
      </c>
      <c r="C55" s="495">
        <f t="shared" si="2"/>
        <v>5.9863917592843817E-3</v>
      </c>
      <c r="D55" s="290">
        <v>8.3506558669629409E-3</v>
      </c>
      <c r="E55" s="241">
        <v>8.3927822073017204E-4</v>
      </c>
      <c r="F55" s="241">
        <v>1.1213720316622692E-2</v>
      </c>
      <c r="G55" s="241">
        <v>3.5419126328217238E-3</v>
      </c>
      <c r="I55" s="267"/>
    </row>
    <row r="56" spans="1:9" s="237" customFormat="1" ht="14.5" x14ac:dyDescent="0.35">
      <c r="A56" s="4" t="s">
        <v>404</v>
      </c>
      <c r="B56" s="494">
        <v>2.0369917705532468E-3</v>
      </c>
      <c r="C56" s="495">
        <f t="shared" si="2"/>
        <v>1.2784019700781981E-3</v>
      </c>
      <c r="D56" s="290">
        <v>2.312487432133521E-3</v>
      </c>
      <c r="E56" s="241">
        <v>0</v>
      </c>
      <c r="F56" s="241">
        <v>2.8011204481792717E-3</v>
      </c>
      <c r="G56" s="241">
        <v>0</v>
      </c>
      <c r="I56" s="267"/>
    </row>
    <row r="57" spans="1:9" s="237" customFormat="1" ht="14.5" x14ac:dyDescent="0.35">
      <c r="A57" s="4" t="s">
        <v>586</v>
      </c>
      <c r="B57" s="494">
        <v>4.278405081157375E-3</v>
      </c>
      <c r="C57" s="495">
        <f t="shared" si="2"/>
        <v>4.5711168910579471E-3</v>
      </c>
      <c r="D57" s="290">
        <v>4.3172369683402625E-3</v>
      </c>
      <c r="E57" s="241">
        <v>7.3547438097572933E-4</v>
      </c>
      <c r="F57" s="241">
        <v>1.0024057738572574E-2</v>
      </c>
      <c r="G57" s="241">
        <v>3.2076984763432237E-3</v>
      </c>
      <c r="I57" s="267"/>
    </row>
    <row r="58" spans="1:9" s="237" customFormat="1" ht="14.5" x14ac:dyDescent="0.35">
      <c r="A58" s="4" t="s">
        <v>406</v>
      </c>
      <c r="B58" s="494">
        <v>4.816646329715497E-3</v>
      </c>
      <c r="C58" s="495">
        <f t="shared" si="2"/>
        <v>6.5037060866482404E-3</v>
      </c>
      <c r="D58" s="290">
        <v>4.4052863436123352E-3</v>
      </c>
      <c r="E58" s="241">
        <v>6.3051702395964691E-4</v>
      </c>
      <c r="F58" s="488">
        <v>2.097902097902098E-2</v>
      </c>
      <c r="G58" s="241">
        <v>0</v>
      </c>
      <c r="I58" s="267"/>
    </row>
    <row r="59" spans="1:9" s="237" customFormat="1" ht="14.5" x14ac:dyDescent="0.35">
      <c r="A59" s="4" t="s">
        <v>407</v>
      </c>
      <c r="B59" s="494">
        <v>9.8877605558524845E-3</v>
      </c>
      <c r="C59" s="495">
        <f t="shared" si="2"/>
        <v>1.1841557938355072E-2</v>
      </c>
      <c r="D59" s="290">
        <v>9.7118394990735411E-3</v>
      </c>
      <c r="E59" s="241">
        <v>1.2330456226880395E-3</v>
      </c>
      <c r="F59" s="488">
        <v>2.7892561983471075E-2</v>
      </c>
      <c r="G59" s="241">
        <v>8.5287846481876331E-3</v>
      </c>
      <c r="I59" s="267"/>
    </row>
    <row r="60" spans="1:9" s="237" customFormat="1" ht="14.5" x14ac:dyDescent="0.35">
      <c r="A60" s="4" t="s">
        <v>632</v>
      </c>
      <c r="B60" s="494">
        <v>5.5738114055155774E-3</v>
      </c>
      <c r="C60" s="495">
        <f t="shared" si="2"/>
        <v>7.3245362372743742E-3</v>
      </c>
      <c r="D60" s="290">
        <v>5.3462190921708735E-3</v>
      </c>
      <c r="E60" s="241">
        <v>1.6882386043894203E-3</v>
      </c>
      <c r="F60" s="241">
        <v>1.7612524461839529E-2</v>
      </c>
      <c r="G60" s="241">
        <v>4.6511627906976744E-3</v>
      </c>
      <c r="I60" s="267"/>
    </row>
    <row r="61" spans="1:9" s="237" customFormat="1" ht="14.5" x14ac:dyDescent="0.35">
      <c r="A61" s="4" t="s">
        <v>774</v>
      </c>
      <c r="B61" s="494">
        <v>7.4275810844268381E-4</v>
      </c>
      <c r="C61" s="495">
        <f t="shared" si="2"/>
        <v>4.9565383463924767E-4</v>
      </c>
      <c r="D61" s="290">
        <v>8.0058224163027654E-4</v>
      </c>
      <c r="E61" s="241">
        <v>0</v>
      </c>
      <c r="F61" s="241">
        <v>1.1820330969267139E-3</v>
      </c>
      <c r="G61" s="241">
        <v>0</v>
      </c>
      <c r="I61" s="267"/>
    </row>
    <row r="62" spans="1:9" s="237" customFormat="1" ht="14.5" x14ac:dyDescent="0.35">
      <c r="A62" s="4" t="s">
        <v>29</v>
      </c>
      <c r="B62" s="494">
        <v>2.3189666105041941E-3</v>
      </c>
      <c r="C62" s="495">
        <f t="shared" si="2"/>
        <v>2.3096692884560636E-3</v>
      </c>
      <c r="D62" s="290">
        <v>2.3639636513478929E-3</v>
      </c>
      <c r="E62" s="241">
        <v>6.3331222292590248E-4</v>
      </c>
      <c r="F62" s="241">
        <v>4.905395935529082E-3</v>
      </c>
      <c r="G62" s="241">
        <v>1.3360053440213762E-3</v>
      </c>
      <c r="I62" s="267"/>
    </row>
    <row r="63" spans="1:9" s="237" customFormat="1" ht="14.5" x14ac:dyDescent="0.35">
      <c r="A63" s="4" t="s">
        <v>40</v>
      </c>
      <c r="B63" s="494">
        <v>2.5781501772478249E-3</v>
      </c>
      <c r="C63" s="495">
        <f t="shared" si="2"/>
        <v>2.1460031330170046E-3</v>
      </c>
      <c r="D63" s="290">
        <v>2.7016595908915478E-3</v>
      </c>
      <c r="E63" s="241">
        <v>0</v>
      </c>
      <c r="F63" s="241">
        <v>5.8823529411764705E-3</v>
      </c>
      <c r="G63" s="241">
        <v>0</v>
      </c>
      <c r="I63" s="267"/>
    </row>
    <row r="64" spans="1:9" s="237" customFormat="1" ht="14.5" x14ac:dyDescent="0.35">
      <c r="A64" s="4" t="s">
        <v>539</v>
      </c>
      <c r="B64" s="494">
        <v>4.1870202372644803E-3</v>
      </c>
      <c r="C64" s="495">
        <f t="shared" si="2"/>
        <v>4.9540198141875052E-3</v>
      </c>
      <c r="D64" s="290">
        <v>4.146420472951085E-3</v>
      </c>
      <c r="E64" s="241">
        <v>1.784651992861392E-3</v>
      </c>
      <c r="F64" s="241">
        <v>7.9207920792079209E-3</v>
      </c>
      <c r="G64" s="241">
        <v>5.9642147117296221E-3</v>
      </c>
      <c r="I64" s="267"/>
    </row>
    <row r="65" spans="1:9" s="237" customFormat="1" ht="14.5" x14ac:dyDescent="0.35">
      <c r="A65" s="4" t="s">
        <v>32</v>
      </c>
      <c r="B65" s="494">
        <v>4.6671326946009289E-3</v>
      </c>
      <c r="C65" s="495">
        <f t="shared" si="2"/>
        <v>3.4809008563214338E-3</v>
      </c>
      <c r="D65" s="290">
        <v>4.9270648770660909E-3</v>
      </c>
      <c r="E65" s="241">
        <v>5.6850483229107444E-4</v>
      </c>
      <c r="F65" s="241">
        <v>7.5485262401150249E-3</v>
      </c>
      <c r="G65" s="241">
        <v>8.7950747581354446E-4</v>
      </c>
      <c r="I65" s="267"/>
    </row>
    <row r="66" spans="1:9" s="237" customFormat="1" ht="14.5" x14ac:dyDescent="0.35">
      <c r="A66" s="4" t="s">
        <v>409</v>
      </c>
      <c r="B66" s="494">
        <v>4.0015692428403294E-3</v>
      </c>
      <c r="C66" s="495">
        <f t="shared" si="2"/>
        <v>4.9967898220083873E-3</v>
      </c>
      <c r="D66" s="290">
        <v>3.778575477045154E-3</v>
      </c>
      <c r="E66" s="241">
        <v>1.7391304347826088E-3</v>
      </c>
      <c r="F66" s="241">
        <v>1.4469453376205787E-2</v>
      </c>
      <c r="G66" s="241">
        <v>0</v>
      </c>
      <c r="I66" s="267"/>
    </row>
    <row r="67" spans="1:9" s="237" customFormat="1" ht="14.5" x14ac:dyDescent="0.35">
      <c r="A67" s="4" t="s">
        <v>220</v>
      </c>
      <c r="B67" s="494">
        <v>6.5080135988343857E-3</v>
      </c>
      <c r="C67" s="495">
        <f t="shared" si="2"/>
        <v>6.4012391005572409E-3</v>
      </c>
      <c r="D67" s="290">
        <v>6.6774119272392353E-3</v>
      </c>
      <c r="E67" s="241">
        <v>0</v>
      </c>
      <c r="F67" s="241">
        <v>1.4598540145985401E-2</v>
      </c>
      <c r="G67" s="241">
        <v>4.329004329004329E-3</v>
      </c>
      <c r="I67" s="267"/>
    </row>
    <row r="68" spans="1:9" s="237" customFormat="1" ht="14.5" x14ac:dyDescent="0.35">
      <c r="A68" s="4" t="s">
        <v>546</v>
      </c>
      <c r="B68" s="494">
        <v>4.0521494009866099E-3</v>
      </c>
      <c r="C68" s="495">
        <f t="shared" si="2"/>
        <v>4.0858294478665208E-3</v>
      </c>
      <c r="D68" s="290">
        <v>3.9840637450199202E-3</v>
      </c>
      <c r="E68" s="241">
        <v>2.1551724137931034E-3</v>
      </c>
      <c r="F68" s="241">
        <v>1.020408163265306E-2</v>
      </c>
      <c r="G68" s="241">
        <v>0</v>
      </c>
      <c r="I68" s="267"/>
    </row>
    <row r="69" spans="1:9" s="237" customFormat="1" ht="14.5" x14ac:dyDescent="0.35">
      <c r="A69" s="4" t="s">
        <v>588</v>
      </c>
      <c r="B69" s="494">
        <v>2.4509803921568627E-3</v>
      </c>
      <c r="C69" s="495">
        <f t="shared" si="2"/>
        <v>3.1572377719277711E-3</v>
      </c>
      <c r="D69" s="290">
        <v>2.2863675335810232E-3</v>
      </c>
      <c r="E69" s="241">
        <v>3.3003300330033004E-3</v>
      </c>
      <c r="F69" s="241">
        <v>0</v>
      </c>
      <c r="G69" s="241">
        <v>7.0422535211267607E-3</v>
      </c>
      <c r="I69" s="267"/>
    </row>
    <row r="70" spans="1:9" s="237" customFormat="1" ht="14.5" x14ac:dyDescent="0.35">
      <c r="A70" s="4" t="s">
        <v>456</v>
      </c>
      <c r="B70" s="491">
        <v>3.9786223277909739E-2</v>
      </c>
      <c r="C70" s="490">
        <f t="shared" si="2"/>
        <v>4.0241439192794874E-2</v>
      </c>
      <c r="D70" s="489">
        <v>3.8740568775391761E-2</v>
      </c>
      <c r="E70" s="488">
        <v>2.3017902813299233E-2</v>
      </c>
      <c r="F70" s="488">
        <v>8.1455805892547667E-2</v>
      </c>
      <c r="G70" s="488">
        <v>1.7751479289940829E-2</v>
      </c>
      <c r="I70" s="267"/>
    </row>
    <row r="71" spans="1:9" s="237" customFormat="1" ht="14.5" x14ac:dyDescent="0.35">
      <c r="A71" s="4" t="s">
        <v>457</v>
      </c>
      <c r="B71" s="494">
        <v>1.0711150131694469E-2</v>
      </c>
      <c r="C71" s="495">
        <f t="shared" si="2"/>
        <v>1.3127633739663991E-2</v>
      </c>
      <c r="D71" s="290">
        <v>1.0168780794632562E-2</v>
      </c>
      <c r="E71" s="241">
        <v>9.0452261306532659E-3</v>
      </c>
      <c r="F71" s="488">
        <v>2.2807017543859651E-2</v>
      </c>
      <c r="G71" s="241">
        <v>1.048951048951049E-2</v>
      </c>
      <c r="I71" s="267"/>
    </row>
    <row r="72" spans="1:9" s="237" customFormat="1" ht="14.5" x14ac:dyDescent="0.35">
      <c r="A72" s="4" t="s">
        <v>414</v>
      </c>
      <c r="B72" s="494">
        <v>0</v>
      </c>
      <c r="C72" s="495">
        <f t="shared" si="2"/>
        <v>0</v>
      </c>
      <c r="D72" s="290">
        <v>0</v>
      </c>
      <c r="E72" s="241">
        <v>0</v>
      </c>
      <c r="F72" s="241">
        <v>0</v>
      </c>
      <c r="G72" s="241">
        <v>0</v>
      </c>
      <c r="I72" s="267"/>
    </row>
    <row r="73" spans="1:9" s="237" customFormat="1" ht="14.5" x14ac:dyDescent="0.35">
      <c r="A73" s="4" t="s">
        <v>415</v>
      </c>
      <c r="B73" s="494">
        <v>3.9530379096335537E-5</v>
      </c>
      <c r="C73" s="495">
        <f t="shared" si="2"/>
        <v>1.1917246639336448E-5</v>
      </c>
      <c r="D73" s="290">
        <v>4.7668986557345791E-5</v>
      </c>
      <c r="E73" s="241">
        <v>0</v>
      </c>
      <c r="F73" s="241">
        <v>0</v>
      </c>
      <c r="G73" s="241">
        <v>0</v>
      </c>
      <c r="I73" s="267"/>
    </row>
    <row r="74" spans="1:9" s="237" customFormat="1" ht="15" thickBot="1" x14ac:dyDescent="0.4">
      <c r="A74" s="4" t="s">
        <v>540</v>
      </c>
      <c r="B74" s="494">
        <v>5.032953864589575E-3</v>
      </c>
      <c r="C74" s="495">
        <f t="shared" si="2"/>
        <v>4.6061913900992775E-3</v>
      </c>
      <c r="D74" s="290">
        <v>5.6252592285358774E-3</v>
      </c>
      <c r="E74" s="241">
        <v>3.2927230819888045E-4</v>
      </c>
      <c r="F74" s="241">
        <v>1.1751326762699014E-2</v>
      </c>
      <c r="G74" s="241">
        <v>7.1890726096333576E-4</v>
      </c>
      <c r="I74" s="267"/>
    </row>
    <row r="75" spans="1:9" s="237" customFormat="1" ht="15" thickBot="1" x14ac:dyDescent="0.4">
      <c r="A75" s="221" t="s">
        <v>451</v>
      </c>
      <c r="B75" s="459"/>
      <c r="C75" s="460"/>
      <c r="D75" s="461"/>
      <c r="E75" s="461"/>
      <c r="F75" s="461"/>
      <c r="G75" s="461"/>
      <c r="I75" s="462"/>
    </row>
    <row r="76" spans="1:9" s="237" customFormat="1" ht="15" thickBot="1" x14ac:dyDescent="0.4">
      <c r="A76" s="128" t="s">
        <v>398</v>
      </c>
      <c r="B76" s="304">
        <v>1.1892401562035878E-2</v>
      </c>
      <c r="C76" s="297">
        <f>AVERAGE(D76:G76)</f>
        <v>9.7150377077310831E-3</v>
      </c>
      <c r="D76" s="254">
        <v>1.2591269529716573E-2</v>
      </c>
      <c r="E76" s="254">
        <v>4.8085872060557172E-3</v>
      </c>
      <c r="F76" s="254">
        <v>1.5578558983294044E-2</v>
      </c>
      <c r="G76" s="254">
        <v>5.8817351118579985E-3</v>
      </c>
      <c r="I76" s="305"/>
    </row>
    <row r="77" spans="1:9" s="237" customFormat="1" ht="14.5" x14ac:dyDescent="0.35">
      <c r="A77" s="4" t="s">
        <v>400</v>
      </c>
      <c r="B77" s="494">
        <v>1.8716577540106951E-3</v>
      </c>
      <c r="C77" s="495">
        <f t="shared" ref="C77:C101" si="3">AVERAGE(D77:G77)</f>
        <v>5.5222467655411799E-4</v>
      </c>
      <c r="D77" s="290">
        <v>2.208898706216472E-3</v>
      </c>
      <c r="E77" s="241">
        <v>0</v>
      </c>
      <c r="F77" s="241">
        <v>0</v>
      </c>
      <c r="G77" s="241">
        <v>0</v>
      </c>
      <c r="I77" s="267"/>
    </row>
    <row r="78" spans="1:9" s="237" customFormat="1" ht="14.5" x14ac:dyDescent="0.35">
      <c r="A78" s="4" t="s">
        <v>401</v>
      </c>
      <c r="B78" s="494">
        <v>3.3658269568964511E-3</v>
      </c>
      <c r="C78" s="495">
        <f t="shared" si="3"/>
        <v>3.5838435824376222E-3</v>
      </c>
      <c r="D78" s="290">
        <v>3.3401063267180673E-3</v>
      </c>
      <c r="E78" s="241">
        <v>2.9557973935241165E-3</v>
      </c>
      <c r="F78" s="241">
        <v>4.3913149548670408E-3</v>
      </c>
      <c r="G78" s="241">
        <v>3.6481556546412645E-3</v>
      </c>
      <c r="I78" s="267"/>
    </row>
    <row r="79" spans="1:9" s="237" customFormat="1" ht="14.5" x14ac:dyDescent="0.35">
      <c r="A79" s="4" t="s">
        <v>402</v>
      </c>
      <c r="B79" s="494">
        <v>8.2127493156042234E-3</v>
      </c>
      <c r="C79" s="495">
        <f t="shared" si="3"/>
        <v>6.5469051337588629E-3</v>
      </c>
      <c r="D79" s="290">
        <v>8.7186844719125932E-3</v>
      </c>
      <c r="E79" s="241">
        <v>3.7710361906906063E-3</v>
      </c>
      <c r="F79" s="241">
        <v>9.9488864549105507E-3</v>
      </c>
      <c r="G79" s="241">
        <v>3.749013417521705E-3</v>
      </c>
      <c r="I79" s="267"/>
    </row>
    <row r="80" spans="1:9" s="237" customFormat="1" ht="14.5" x14ac:dyDescent="0.35">
      <c r="A80" s="4" t="s">
        <v>403</v>
      </c>
      <c r="B80" s="491">
        <v>3.0460448642266824E-2</v>
      </c>
      <c r="C80" s="490">
        <f t="shared" si="3"/>
        <v>2.455454779596106E-2</v>
      </c>
      <c r="D80" s="489">
        <v>3.226427101987657E-2</v>
      </c>
      <c r="E80" s="241">
        <v>9.80829246544806E-3</v>
      </c>
      <c r="F80" s="488">
        <v>4.1172365666434056E-2</v>
      </c>
      <c r="G80" s="488">
        <v>1.4973262032085561E-2</v>
      </c>
      <c r="I80" s="267"/>
    </row>
    <row r="81" spans="1:9" s="237" customFormat="1" ht="14.5" x14ac:dyDescent="0.35">
      <c r="A81" s="4" t="s">
        <v>399</v>
      </c>
      <c r="B81" s="494">
        <v>7.9577886877535055E-3</v>
      </c>
      <c r="C81" s="495">
        <f t="shared" si="3"/>
        <v>6.2113836533560845E-3</v>
      </c>
      <c r="D81" s="290">
        <v>8.4916407277861559E-3</v>
      </c>
      <c r="E81" s="241">
        <v>3.1202741246961082E-3</v>
      </c>
      <c r="F81" s="241">
        <v>9.8499198601194812E-3</v>
      </c>
      <c r="G81" s="241">
        <v>3.3836999008225893E-3</v>
      </c>
      <c r="I81" s="267"/>
    </row>
    <row r="82" spans="1:9" s="237" customFormat="1" ht="14.5" x14ac:dyDescent="0.35">
      <c r="A82" s="4" t="s">
        <v>6</v>
      </c>
      <c r="B82" s="494">
        <v>1.4304092134280813E-2</v>
      </c>
      <c r="C82" s="495">
        <f t="shared" si="3"/>
        <v>1.0473476616291149E-2</v>
      </c>
      <c r="D82" s="290">
        <v>1.5303562468640241E-2</v>
      </c>
      <c r="E82" s="241">
        <v>4.1963911036508603E-3</v>
      </c>
      <c r="F82" s="241">
        <v>1.6490765171503958E-2</v>
      </c>
      <c r="G82" s="241">
        <v>5.9031877213695395E-3</v>
      </c>
      <c r="I82" s="267"/>
    </row>
    <row r="83" spans="1:9" s="237" customFormat="1" ht="14.5" x14ac:dyDescent="0.35">
      <c r="A83" s="4" t="s">
        <v>404</v>
      </c>
      <c r="B83" s="494">
        <v>3.5851055161737148E-3</v>
      </c>
      <c r="C83" s="495">
        <f t="shared" si="3"/>
        <v>2.5956645664969536E-3</v>
      </c>
      <c r="D83" s="290">
        <v>3.8206314096119044E-3</v>
      </c>
      <c r="E83" s="241">
        <v>2.3603461841070024E-3</v>
      </c>
      <c r="F83" s="241">
        <v>4.2016806722689074E-3</v>
      </c>
      <c r="G83" s="241">
        <v>0</v>
      </c>
      <c r="I83" s="267"/>
    </row>
    <row r="84" spans="1:9" s="237" customFormat="1" ht="14.5" x14ac:dyDescent="0.35">
      <c r="A84" s="4" t="s">
        <v>586</v>
      </c>
      <c r="B84" s="494">
        <v>1.0718066337332393E-2</v>
      </c>
      <c r="C84" s="495">
        <f t="shared" si="3"/>
        <v>8.5178217728946685E-3</v>
      </c>
      <c r="D84" s="290">
        <v>1.1459332693742672E-2</v>
      </c>
      <c r="E84" s="241">
        <v>4.1676881588624667E-3</v>
      </c>
      <c r="F84" s="241">
        <v>1.2830793905372895E-2</v>
      </c>
      <c r="G84" s="241">
        <v>5.6134723336006415E-3</v>
      </c>
      <c r="I84" s="267"/>
    </row>
    <row r="85" spans="1:9" s="237" customFormat="1" ht="14.5" x14ac:dyDescent="0.35">
      <c r="A85" s="4" t="s">
        <v>406</v>
      </c>
      <c r="B85" s="494">
        <v>1.3101278016826151E-2</v>
      </c>
      <c r="C85" s="495">
        <f t="shared" si="3"/>
        <v>1.1148029163104195E-2</v>
      </c>
      <c r="D85" s="290">
        <v>1.3923851478917558E-2</v>
      </c>
      <c r="E85" s="241">
        <v>3.7831021437578815E-3</v>
      </c>
      <c r="F85" s="488">
        <v>2.4475524475524476E-2</v>
      </c>
      <c r="G85" s="241">
        <v>2.4096385542168677E-3</v>
      </c>
      <c r="I85" s="267"/>
    </row>
    <row r="86" spans="1:9" s="237" customFormat="1" ht="14.5" x14ac:dyDescent="0.35">
      <c r="A86" s="4" t="s">
        <v>407</v>
      </c>
      <c r="B86" s="491">
        <v>2.3730625334045966E-2</v>
      </c>
      <c r="C86" s="495">
        <f t="shared" si="3"/>
        <v>2.0259555972520622E-2</v>
      </c>
      <c r="D86" s="489">
        <v>2.517411028049326E-2</v>
      </c>
      <c r="E86" s="241">
        <v>6.7817509247842167E-3</v>
      </c>
      <c r="F86" s="488">
        <v>3.2024793388429749E-2</v>
      </c>
      <c r="G86" s="241">
        <v>1.7057569296375266E-2</v>
      </c>
      <c r="I86" s="267"/>
    </row>
    <row r="87" spans="1:9" s="237" customFormat="1" ht="14.5" x14ac:dyDescent="0.35">
      <c r="A87" s="4" t="s">
        <v>632</v>
      </c>
      <c r="B87" s="494">
        <v>1.8780416787987187E-2</v>
      </c>
      <c r="C87" s="495">
        <f t="shared" si="3"/>
        <v>1.3801540701416251E-2</v>
      </c>
      <c r="D87" s="489">
        <v>2.0716598982162136E-2</v>
      </c>
      <c r="E87" s="241">
        <v>6.3777902832489212E-3</v>
      </c>
      <c r="F87" s="488">
        <v>2.1135029354207437E-2</v>
      </c>
      <c r="G87" s="241">
        <v>6.9767441860465115E-3</v>
      </c>
      <c r="I87" s="267"/>
    </row>
    <row r="88" spans="1:9" s="237" customFormat="1" ht="14.5" x14ac:dyDescent="0.35">
      <c r="A88" s="4" t="s">
        <v>774</v>
      </c>
      <c r="B88" s="494">
        <v>8.0465461747957412E-4</v>
      </c>
      <c r="C88" s="495">
        <f t="shared" si="3"/>
        <v>5.138488855853903E-4</v>
      </c>
      <c r="D88" s="290">
        <v>8.7336244541484718E-4</v>
      </c>
      <c r="E88" s="241">
        <v>0</v>
      </c>
      <c r="F88" s="241">
        <v>1.1820330969267139E-3</v>
      </c>
      <c r="G88" s="241">
        <v>0</v>
      </c>
      <c r="I88" s="267"/>
    </row>
    <row r="89" spans="1:9" s="237" customFormat="1" ht="14.5" x14ac:dyDescent="0.35">
      <c r="A89" s="4" t="s">
        <v>29</v>
      </c>
      <c r="B89" s="494">
        <v>3.2248129427323948E-3</v>
      </c>
      <c r="C89" s="495">
        <f t="shared" si="3"/>
        <v>3.0139355258858116E-3</v>
      </c>
      <c r="D89" s="290">
        <v>3.3182242078552992E-3</v>
      </c>
      <c r="E89" s="241">
        <v>1.477728520160439E-3</v>
      </c>
      <c r="F89" s="241">
        <v>5.2557813594954449E-3</v>
      </c>
      <c r="G89" s="241">
        <v>2.004008016032064E-3</v>
      </c>
      <c r="I89" s="267"/>
    </row>
    <row r="90" spans="1:9" s="237" customFormat="1" ht="14.5" x14ac:dyDescent="0.35">
      <c r="A90" s="4" t="s">
        <v>40</v>
      </c>
      <c r="B90" s="494">
        <v>2.9004189494038026E-3</v>
      </c>
      <c r="C90" s="495">
        <f t="shared" si="3"/>
        <v>2.2424909755488455E-3</v>
      </c>
      <c r="D90" s="290">
        <v>3.0876109610189118E-3</v>
      </c>
      <c r="E90" s="241">
        <v>0</v>
      </c>
      <c r="F90" s="241">
        <v>5.8823529411764705E-3</v>
      </c>
      <c r="G90" s="241">
        <v>0</v>
      </c>
      <c r="I90" s="267"/>
    </row>
    <row r="91" spans="1:9" s="237" customFormat="1" ht="14.5" x14ac:dyDescent="0.35">
      <c r="A91" s="4" t="s">
        <v>539</v>
      </c>
      <c r="B91" s="494">
        <v>8.8571581942133229E-3</v>
      </c>
      <c r="C91" s="495">
        <f t="shared" si="3"/>
        <v>7.9536967029360511E-3</v>
      </c>
      <c r="D91" s="290">
        <v>9.3942338840298026E-3</v>
      </c>
      <c r="E91" s="241">
        <v>3.569303985722784E-3</v>
      </c>
      <c r="F91" s="241">
        <v>8.9108910891089101E-3</v>
      </c>
      <c r="G91" s="241">
        <v>9.9403578528827041E-3</v>
      </c>
      <c r="I91" s="267"/>
    </row>
    <row r="92" spans="1:9" s="237" customFormat="1" ht="14.5" x14ac:dyDescent="0.35">
      <c r="A92" s="4" t="s">
        <v>32</v>
      </c>
      <c r="B92" s="494">
        <v>6.4764176158559148E-3</v>
      </c>
      <c r="C92" s="495">
        <f t="shared" si="3"/>
        <v>4.6374495780061647E-3</v>
      </c>
      <c r="D92" s="290">
        <v>6.8930365767821168E-3</v>
      </c>
      <c r="E92" s="241">
        <v>1.9897669130187609E-3</v>
      </c>
      <c r="F92" s="241">
        <v>7.9079798705966927E-3</v>
      </c>
      <c r="G92" s="241">
        <v>1.7590149516270889E-3</v>
      </c>
      <c r="I92" s="267"/>
    </row>
    <row r="93" spans="1:9" s="237" customFormat="1" ht="14.5" x14ac:dyDescent="0.35">
      <c r="A93" s="4" t="s">
        <v>409</v>
      </c>
      <c r="B93" s="494">
        <v>1.2004707728520988E-2</v>
      </c>
      <c r="C93" s="495">
        <f t="shared" si="3"/>
        <v>8.4155608391670734E-3</v>
      </c>
      <c r="D93" s="290">
        <v>1.3130549782731911E-2</v>
      </c>
      <c r="E93" s="241">
        <v>3.4782608695652175E-3</v>
      </c>
      <c r="F93" s="241">
        <v>1.4469453376205787E-2</v>
      </c>
      <c r="G93" s="241">
        <v>2.5839793281653748E-3</v>
      </c>
      <c r="I93" s="267"/>
    </row>
    <row r="94" spans="1:9" s="237" customFormat="1" ht="14.5" x14ac:dyDescent="0.35">
      <c r="A94" s="4" t="s">
        <v>220</v>
      </c>
      <c r="B94" s="494">
        <v>1.1947547353084021E-2</v>
      </c>
      <c r="C94" s="495">
        <f t="shared" si="3"/>
        <v>9.3389201920462891E-3</v>
      </c>
      <c r="D94" s="290">
        <v>1.2894312687082661E-2</v>
      </c>
      <c r="E94" s="241">
        <v>1.2048192771084338E-3</v>
      </c>
      <c r="F94" s="241">
        <v>1.4598540145985401E-2</v>
      </c>
      <c r="G94" s="241">
        <v>8.658008658008658E-3</v>
      </c>
      <c r="I94" s="267"/>
    </row>
    <row r="95" spans="1:9" s="237" customFormat="1" ht="14.5" x14ac:dyDescent="0.35">
      <c r="A95" s="4" t="s">
        <v>546</v>
      </c>
      <c r="B95" s="494">
        <v>6.3424947145877377E-3</v>
      </c>
      <c r="C95" s="495">
        <f t="shared" si="3"/>
        <v>5.5652322805030355E-3</v>
      </c>
      <c r="D95" s="290">
        <v>6.500314531348291E-3</v>
      </c>
      <c r="E95" s="241">
        <v>2.1551724137931034E-3</v>
      </c>
      <c r="F95" s="241">
        <v>1.3605442176870748E-2</v>
      </c>
      <c r="G95" s="241">
        <v>0</v>
      </c>
      <c r="I95" s="267"/>
    </row>
    <row r="96" spans="1:9" s="237" customFormat="1" ht="14.5" x14ac:dyDescent="0.35">
      <c r="A96" s="4" t="s">
        <v>588</v>
      </c>
      <c r="B96" s="494">
        <v>5.392156862745098E-3</v>
      </c>
      <c r="C96" s="495">
        <f t="shared" si="3"/>
        <v>5.5218926426734913E-3</v>
      </c>
      <c r="D96" s="290">
        <v>5.1443269505573024E-3</v>
      </c>
      <c r="E96" s="241">
        <v>9.9009900990099011E-3</v>
      </c>
      <c r="F96" s="241">
        <v>0</v>
      </c>
      <c r="G96" s="241">
        <v>7.0422535211267607E-3</v>
      </c>
      <c r="I96" s="267"/>
    </row>
    <row r="97" spans="1:9" s="237" customFormat="1" ht="14.5" x14ac:dyDescent="0.35">
      <c r="A97" s="4" t="s">
        <v>456</v>
      </c>
      <c r="B97" s="491">
        <v>6.7339667458432298E-2</v>
      </c>
      <c r="C97" s="490">
        <f t="shared" si="3"/>
        <v>5.7975077794460678E-2</v>
      </c>
      <c r="D97" s="489">
        <v>6.964596633778293E-2</v>
      </c>
      <c r="E97" s="488">
        <v>3.8363171355498722E-2</v>
      </c>
      <c r="F97" s="488">
        <v>8.838821490467938E-2</v>
      </c>
      <c r="G97" s="488">
        <v>3.5502958579881658E-2</v>
      </c>
      <c r="I97" s="267"/>
    </row>
    <row r="98" spans="1:9" s="237" customFormat="1" ht="14.5" x14ac:dyDescent="0.35">
      <c r="A98" s="4" t="s">
        <v>457</v>
      </c>
      <c r="B98" s="491">
        <v>2.0544337137840211E-2</v>
      </c>
      <c r="C98" s="490">
        <f t="shared" si="3"/>
        <v>2.2018934903206628E-2</v>
      </c>
      <c r="D98" s="489">
        <v>2.0442394380962365E-2</v>
      </c>
      <c r="E98" s="241">
        <v>1.507537688442211E-2</v>
      </c>
      <c r="F98" s="488">
        <v>3.1578947368421054E-2</v>
      </c>
      <c r="G98" s="488">
        <v>2.097902097902098E-2</v>
      </c>
      <c r="I98" s="267"/>
    </row>
    <row r="99" spans="1:9" s="237" customFormat="1" ht="14.5" x14ac:dyDescent="0.35">
      <c r="A99" s="4" t="s">
        <v>414</v>
      </c>
      <c r="B99" s="494">
        <v>0</v>
      </c>
      <c r="C99" s="495">
        <f t="shared" si="3"/>
        <v>0</v>
      </c>
      <c r="D99" s="290">
        <v>0</v>
      </c>
      <c r="E99" s="241">
        <v>0</v>
      </c>
      <c r="F99" s="241">
        <v>0</v>
      </c>
      <c r="G99" s="241">
        <v>0</v>
      </c>
      <c r="I99" s="267"/>
    </row>
    <row r="100" spans="1:9" s="237" customFormat="1" ht="14.5" x14ac:dyDescent="0.35">
      <c r="A100" s="4" t="s">
        <v>415</v>
      </c>
      <c r="B100" s="494">
        <v>3.9530379096335537E-5</v>
      </c>
      <c r="C100" s="495">
        <f t="shared" si="3"/>
        <v>1.1917246639336448E-5</v>
      </c>
      <c r="D100" s="290">
        <v>4.7668986557345791E-5</v>
      </c>
      <c r="E100" s="241">
        <v>0</v>
      </c>
      <c r="F100" s="241">
        <v>0</v>
      </c>
      <c r="G100" s="241">
        <v>0</v>
      </c>
      <c r="I100" s="267"/>
    </row>
    <row r="101" spans="1:9" s="237" customFormat="1" ht="15" thickBot="1" x14ac:dyDescent="0.4">
      <c r="A101" s="4" t="s">
        <v>540</v>
      </c>
      <c r="B101" s="494">
        <v>7.9288995406430994E-3</v>
      </c>
      <c r="C101" s="495">
        <f t="shared" si="3"/>
        <v>5.8422528342401926E-3</v>
      </c>
      <c r="D101" s="290">
        <v>9.2026130236416426E-3</v>
      </c>
      <c r="E101" s="241">
        <v>1.3170892327955218E-3</v>
      </c>
      <c r="F101" s="241">
        <v>1.2130401819560273E-2</v>
      </c>
      <c r="G101" s="241">
        <v>7.1890726096333576E-4</v>
      </c>
      <c r="I101" s="267"/>
    </row>
    <row r="102" spans="1:9" s="237" customFormat="1" ht="15" thickBot="1" x14ac:dyDescent="0.4">
      <c r="A102" s="221" t="s">
        <v>452</v>
      </c>
      <c r="B102" s="459"/>
      <c r="C102" s="460"/>
      <c r="D102" s="461"/>
      <c r="E102" s="461"/>
      <c r="F102" s="461"/>
      <c r="G102" s="461"/>
      <c r="I102" s="462"/>
    </row>
    <row r="103" spans="1:9" s="237" customFormat="1" ht="15" thickBot="1" x14ac:dyDescent="0.4">
      <c r="A103" s="128" t="s">
        <v>398</v>
      </c>
      <c r="B103" s="304">
        <v>0.84813479508498268</v>
      </c>
      <c r="C103" s="297">
        <f t="shared" ref="C103:C128" si="4">AVERAGE(D103:G103)</f>
        <v>0.84251331002078811</v>
      </c>
      <c r="D103" s="254">
        <v>0.85140077464604436</v>
      </c>
      <c r="E103" s="254">
        <v>0.82102748650493262</v>
      </c>
      <c r="F103" s="254">
        <v>0.83437532028287387</v>
      </c>
      <c r="G103" s="254">
        <v>0.86324965864930159</v>
      </c>
      <c r="I103" s="305"/>
    </row>
    <row r="104" spans="1:9" s="237" customFormat="1" ht="14.5" x14ac:dyDescent="0.35">
      <c r="A104" s="4" t="s">
        <v>400</v>
      </c>
      <c r="B104" s="494">
        <v>0.9355614973262032</v>
      </c>
      <c r="C104" s="495">
        <f t="shared" si="4"/>
        <v>0.92731393527928629</v>
      </c>
      <c r="D104" s="290">
        <v>0.93625749447775319</v>
      </c>
      <c r="E104" s="241">
        <v>0.96610169491525422</v>
      </c>
      <c r="F104" s="241">
        <v>0.85</v>
      </c>
      <c r="G104" s="241">
        <v>0.9568965517241379</v>
      </c>
      <c r="I104" s="267"/>
    </row>
    <row r="105" spans="1:9" s="237" customFormat="1" ht="14.5" x14ac:dyDescent="0.35">
      <c r="A105" s="4" t="s">
        <v>401</v>
      </c>
      <c r="B105" s="494">
        <v>0.96230040879074807</v>
      </c>
      <c r="C105" s="495">
        <f t="shared" si="4"/>
        <v>0.96131302415711484</v>
      </c>
      <c r="D105" s="290">
        <v>0.96295265399281882</v>
      </c>
      <c r="E105" s="241">
        <v>0.95808141878274888</v>
      </c>
      <c r="F105" s="241">
        <v>0.95340326909002193</v>
      </c>
      <c r="G105" s="241">
        <v>0.97081475476286994</v>
      </c>
      <c r="I105" s="267"/>
    </row>
    <row r="106" spans="1:9" s="237" customFormat="1" ht="14.5" x14ac:dyDescent="0.35">
      <c r="A106" s="4" t="s">
        <v>402</v>
      </c>
      <c r="B106" s="494">
        <v>0.88612873243299528</v>
      </c>
      <c r="C106" s="495">
        <f t="shared" si="4"/>
        <v>0.8766352323154758</v>
      </c>
      <c r="D106" s="290">
        <v>0.89009062036321718</v>
      </c>
      <c r="E106" s="241">
        <v>0.85838914842123037</v>
      </c>
      <c r="F106" s="241">
        <v>0.87230741146403801</v>
      </c>
      <c r="G106" s="241">
        <v>0.88575374901341752</v>
      </c>
      <c r="I106" s="267"/>
    </row>
    <row r="107" spans="1:9" s="237" customFormat="1" ht="14.5" x14ac:dyDescent="0.35">
      <c r="A107" s="4" t="s">
        <v>403</v>
      </c>
      <c r="B107" s="494">
        <v>0.62803703473559935</v>
      </c>
      <c r="C107" s="495">
        <f t="shared" si="4"/>
        <v>0.61950011081312462</v>
      </c>
      <c r="D107" s="290">
        <v>0.63539893735107378</v>
      </c>
      <c r="E107" s="241">
        <v>0.56442264823896571</v>
      </c>
      <c r="F107" s="241">
        <v>0.62363340311700399</v>
      </c>
      <c r="G107" s="241">
        <v>0.65454545454545454</v>
      </c>
      <c r="I107" s="267"/>
    </row>
    <row r="108" spans="1:9" s="237" customFormat="1" ht="14.5" x14ac:dyDescent="0.35">
      <c r="A108" s="4" t="s">
        <v>399</v>
      </c>
      <c r="B108" s="494">
        <v>0.89569867657972813</v>
      </c>
      <c r="C108" s="495">
        <f t="shared" si="4"/>
        <v>0.89382842770927073</v>
      </c>
      <c r="D108" s="290">
        <v>0.89731211693354296</v>
      </c>
      <c r="E108" s="241">
        <v>0.88068301460594578</v>
      </c>
      <c r="F108" s="241">
        <v>0.88862013696634123</v>
      </c>
      <c r="G108" s="241">
        <v>0.90869844233125252</v>
      </c>
      <c r="I108" s="267"/>
    </row>
    <row r="109" spans="1:9" s="237" customFormat="1" ht="14.5" x14ac:dyDescent="0.35">
      <c r="A109" s="4" t="s">
        <v>6</v>
      </c>
      <c r="B109" s="494">
        <v>0.87408110757167357</v>
      </c>
      <c r="C109" s="495">
        <f t="shared" si="4"/>
        <v>0.89120988397340861</v>
      </c>
      <c r="D109" s="290">
        <v>0.86875492796215326</v>
      </c>
      <c r="E109" s="241">
        <v>0.95887536718422162</v>
      </c>
      <c r="F109" s="241">
        <v>0.80804749340369397</v>
      </c>
      <c r="G109" s="241">
        <v>0.92916174734356549</v>
      </c>
      <c r="I109" s="267"/>
    </row>
    <row r="110" spans="1:9" s="237" customFormat="1" ht="14.5" x14ac:dyDescent="0.35">
      <c r="A110" s="4" t="s">
        <v>404</v>
      </c>
      <c r="B110" s="494">
        <v>0.97523018007007256</v>
      </c>
      <c r="C110" s="495">
        <f t="shared" si="4"/>
        <v>0.97827780027467548</v>
      </c>
      <c r="D110" s="290">
        <v>0.97566861049668208</v>
      </c>
      <c r="E110" s="241">
        <v>0.96302124311565696</v>
      </c>
      <c r="F110" s="241">
        <v>0.98319327731092432</v>
      </c>
      <c r="G110" s="241">
        <v>0.99122807017543857</v>
      </c>
      <c r="I110" s="267"/>
    </row>
    <row r="111" spans="1:9" s="237" customFormat="1" ht="14.5" x14ac:dyDescent="0.35">
      <c r="A111" s="4" t="s">
        <v>586</v>
      </c>
      <c r="B111" s="494">
        <v>0.88591654904728301</v>
      </c>
      <c r="C111" s="495">
        <f t="shared" si="4"/>
        <v>0.88503702537518991</v>
      </c>
      <c r="D111" s="290">
        <v>0.88753864193582777</v>
      </c>
      <c r="E111" s="241">
        <v>0.86712429517038492</v>
      </c>
      <c r="F111" s="241">
        <v>0.88492381716118684</v>
      </c>
      <c r="G111" s="241">
        <v>0.90056134723336001</v>
      </c>
      <c r="I111" s="267"/>
    </row>
    <row r="112" spans="1:9" s="237" customFormat="1" ht="14.5" x14ac:dyDescent="0.35">
      <c r="A112" s="4" t="s">
        <v>406</v>
      </c>
      <c r="B112" s="494">
        <v>0.92922740992871367</v>
      </c>
      <c r="C112" s="495">
        <f t="shared" si="4"/>
        <v>0.92392559550833364</v>
      </c>
      <c r="D112" s="290">
        <v>0.93156073001887985</v>
      </c>
      <c r="E112" s="241">
        <v>0.91677175283732659</v>
      </c>
      <c r="F112" s="241">
        <v>0.91724941724941722</v>
      </c>
      <c r="G112" s="241">
        <v>0.9301204819277108</v>
      </c>
      <c r="I112" s="267"/>
    </row>
    <row r="113" spans="1:9" s="237" customFormat="1" ht="14.5" x14ac:dyDescent="0.35">
      <c r="A113" s="4" t="s">
        <v>407</v>
      </c>
      <c r="B113" s="494">
        <v>0.52169962586851948</v>
      </c>
      <c r="C113" s="495">
        <f t="shared" si="4"/>
        <v>0.51240607150810114</v>
      </c>
      <c r="D113" s="290">
        <v>0.53229825570251099</v>
      </c>
      <c r="E113" s="503">
        <v>0.41738594327990136</v>
      </c>
      <c r="F113" s="241">
        <v>0.47520661157024796</v>
      </c>
      <c r="G113" s="241">
        <v>0.62473347547974412</v>
      </c>
      <c r="I113" s="267"/>
    </row>
    <row r="114" spans="1:9" s="237" customFormat="1" ht="14.5" x14ac:dyDescent="0.35">
      <c r="A114" s="4" t="s">
        <v>632</v>
      </c>
      <c r="B114" s="494">
        <v>0.6886360800299488</v>
      </c>
      <c r="C114" s="495">
        <f t="shared" si="4"/>
        <v>0.67409056189040084</v>
      </c>
      <c r="D114" s="290">
        <v>0.69683339330694494</v>
      </c>
      <c r="E114" s="241">
        <v>0.63083849184018004</v>
      </c>
      <c r="F114" s="241">
        <v>0.68884540117416826</v>
      </c>
      <c r="G114" s="241">
        <v>0.67984496124031013</v>
      </c>
      <c r="I114" s="267"/>
    </row>
    <row r="115" spans="1:9" s="237" customFormat="1" ht="14.5" x14ac:dyDescent="0.35">
      <c r="A115" s="4" t="s">
        <v>774</v>
      </c>
      <c r="B115" s="1699">
        <v>0.9964718989848973</v>
      </c>
      <c r="C115" s="495">
        <f t="shared" si="4"/>
        <v>0.99692756251567149</v>
      </c>
      <c r="D115" s="290">
        <v>0.99643377001455602</v>
      </c>
      <c r="E115" s="503">
        <v>0.99836867862969003</v>
      </c>
      <c r="F115" s="503">
        <v>0.99290780141843971</v>
      </c>
      <c r="G115" s="503">
        <v>1</v>
      </c>
      <c r="I115" s="267"/>
    </row>
    <row r="116" spans="1:9" s="237" customFormat="1" ht="14.5" x14ac:dyDescent="0.35">
      <c r="A116" s="4" t="s">
        <v>29</v>
      </c>
      <c r="B116" s="494">
        <v>0.98655724042973347</v>
      </c>
      <c r="C116" s="495">
        <f t="shared" si="4"/>
        <v>0.98727887223449862</v>
      </c>
      <c r="D116" s="290">
        <v>0.98657528898913449</v>
      </c>
      <c r="E116" s="241">
        <v>0.98712265146717326</v>
      </c>
      <c r="F116" s="241">
        <v>0.9814295725297828</v>
      </c>
      <c r="G116" s="241">
        <v>0.9939879759519038</v>
      </c>
      <c r="I116" s="267"/>
    </row>
    <row r="117" spans="1:9" s="237" customFormat="1" ht="14.5" x14ac:dyDescent="0.35">
      <c r="A117" s="4" t="s">
        <v>40</v>
      </c>
      <c r="B117" s="494">
        <v>0.97840799226554942</v>
      </c>
      <c r="C117" s="495">
        <f t="shared" si="4"/>
        <v>0.98318305742581291</v>
      </c>
      <c r="D117" s="290">
        <v>0.97800077190274026</v>
      </c>
      <c r="E117" s="241">
        <v>0.97826086956521741</v>
      </c>
      <c r="F117" s="241">
        <v>0.97647058823529409</v>
      </c>
      <c r="G117" s="241">
        <v>1</v>
      </c>
      <c r="I117" s="267"/>
    </row>
    <row r="118" spans="1:9" s="237" customFormat="1" ht="14.5" x14ac:dyDescent="0.35">
      <c r="A118" s="4" t="s">
        <v>539</v>
      </c>
      <c r="B118" s="494">
        <v>0.9463739331150357</v>
      </c>
      <c r="C118" s="495">
        <f t="shared" si="4"/>
        <v>0.94147809214116029</v>
      </c>
      <c r="D118" s="290">
        <v>0.94914156138645933</v>
      </c>
      <c r="E118" s="241">
        <v>0.92682926829268297</v>
      </c>
      <c r="F118" s="241">
        <v>0.92970297029702975</v>
      </c>
      <c r="G118" s="241">
        <v>0.96023856858846923</v>
      </c>
      <c r="I118" s="267"/>
    </row>
    <row r="119" spans="1:9" s="237" customFormat="1" ht="14.5" x14ac:dyDescent="0.35">
      <c r="A119" s="4" t="s">
        <v>32</v>
      </c>
      <c r="B119" s="494">
        <v>0.85696369094123936</v>
      </c>
      <c r="C119" s="495">
        <f t="shared" si="4"/>
        <v>0.85519644023345731</v>
      </c>
      <c r="D119" s="290">
        <v>0.85832868134268581</v>
      </c>
      <c r="E119" s="241">
        <v>0.82546901648664017</v>
      </c>
      <c r="F119" s="241">
        <v>0.87419122933141624</v>
      </c>
      <c r="G119" s="241">
        <v>0.86279683377308702</v>
      </c>
      <c r="I119" s="267"/>
    </row>
    <row r="120" spans="1:9" s="237" customFormat="1" ht="14.5" x14ac:dyDescent="0.35">
      <c r="A120" s="4" t="s">
        <v>409</v>
      </c>
      <c r="B120" s="494">
        <v>0.74193801490780698</v>
      </c>
      <c r="C120" s="495">
        <f t="shared" si="4"/>
        <v>0.73415974374538673</v>
      </c>
      <c r="D120" s="290">
        <v>0.74522954846023048</v>
      </c>
      <c r="E120" s="241">
        <v>0.72782608695652173</v>
      </c>
      <c r="F120" s="241">
        <v>0.6961414790996785</v>
      </c>
      <c r="G120" s="241">
        <v>0.76744186046511631</v>
      </c>
      <c r="I120" s="267"/>
    </row>
    <row r="121" spans="1:9" s="237" customFormat="1" ht="14.5" x14ac:dyDescent="0.35">
      <c r="A121" s="4" t="s">
        <v>220</v>
      </c>
      <c r="B121" s="494">
        <v>0.90101991257892178</v>
      </c>
      <c r="C121" s="495">
        <f t="shared" si="4"/>
        <v>0.90068716076677335</v>
      </c>
      <c r="D121" s="290">
        <v>0.90317752705503107</v>
      </c>
      <c r="E121" s="503">
        <v>0.86987951807228914</v>
      </c>
      <c r="F121" s="241">
        <v>0.90328467153284675</v>
      </c>
      <c r="G121" s="241">
        <v>0.92640692640692646</v>
      </c>
      <c r="I121" s="267"/>
    </row>
    <row r="122" spans="1:9" s="237" customFormat="1" ht="14.5" x14ac:dyDescent="0.35">
      <c r="A122" s="4" t="s">
        <v>546</v>
      </c>
      <c r="B122" s="494">
        <v>0.70260747004933055</v>
      </c>
      <c r="C122" s="495">
        <f t="shared" si="4"/>
        <v>0.66263984667936182</v>
      </c>
      <c r="D122" s="290">
        <v>0.71084084713776474</v>
      </c>
      <c r="E122" s="241">
        <v>0.7068965517241379</v>
      </c>
      <c r="F122" s="241">
        <v>0.59523809523809523</v>
      </c>
      <c r="G122" s="503">
        <v>0.63758389261744963</v>
      </c>
      <c r="I122" s="267"/>
    </row>
    <row r="123" spans="1:9" s="237" customFormat="1" ht="14.5" x14ac:dyDescent="0.35">
      <c r="A123" s="4" t="s">
        <v>588</v>
      </c>
      <c r="B123" s="494">
        <v>0.97083333333333333</v>
      </c>
      <c r="C123" s="495">
        <f t="shared" si="4"/>
        <v>0.96005595336595073</v>
      </c>
      <c r="D123" s="290">
        <v>0.97342097742212064</v>
      </c>
      <c r="E123" s="241">
        <v>0.95379537953795379</v>
      </c>
      <c r="F123" s="241">
        <v>0.94117647058823528</v>
      </c>
      <c r="G123" s="241">
        <v>0.971830985915493</v>
      </c>
      <c r="I123" s="267"/>
    </row>
    <row r="124" spans="1:9" s="237" customFormat="1" ht="14.5" x14ac:dyDescent="0.35">
      <c r="A124" s="4" t="s">
        <v>456</v>
      </c>
      <c r="B124" s="494">
        <v>0.45308788598574823</v>
      </c>
      <c r="C124" s="495">
        <f t="shared" si="4"/>
        <v>0.42043170589949297</v>
      </c>
      <c r="D124" s="290">
        <v>0.46154962275101569</v>
      </c>
      <c r="E124" s="503">
        <v>0.40025575447570333</v>
      </c>
      <c r="F124" s="241">
        <v>0.44714038128249567</v>
      </c>
      <c r="G124" s="241">
        <v>0.37278106508875741</v>
      </c>
      <c r="I124" s="267"/>
    </row>
    <row r="125" spans="1:9" s="237" customFormat="1" ht="14.5" x14ac:dyDescent="0.35">
      <c r="A125" s="4" t="s">
        <v>457</v>
      </c>
      <c r="B125" s="494">
        <v>0.86163301141352067</v>
      </c>
      <c r="C125" s="495">
        <f t="shared" si="4"/>
        <v>0.84135779524466092</v>
      </c>
      <c r="D125" s="290">
        <v>0.86916867596184089</v>
      </c>
      <c r="E125" s="503">
        <v>0.80804020100502516</v>
      </c>
      <c r="F125" s="241">
        <v>0.83157894736842108</v>
      </c>
      <c r="G125" s="241">
        <v>0.85664335664335667</v>
      </c>
      <c r="I125" s="267"/>
    </row>
    <row r="126" spans="1:9" s="237" customFormat="1" ht="14.5" x14ac:dyDescent="0.35">
      <c r="A126" s="4" t="s">
        <v>414</v>
      </c>
      <c r="B126" s="494">
        <v>0.99915377176015474</v>
      </c>
      <c r="C126" s="495">
        <f t="shared" si="4"/>
        <v>0.99975173783515392</v>
      </c>
      <c r="D126" s="290">
        <v>0.99900695134061568</v>
      </c>
      <c r="E126" s="241">
        <v>1</v>
      </c>
      <c r="F126" s="241">
        <v>1</v>
      </c>
      <c r="G126" s="241">
        <v>1</v>
      </c>
      <c r="I126" s="267"/>
    </row>
    <row r="127" spans="1:9" s="237" customFormat="1" ht="14.5" x14ac:dyDescent="0.35">
      <c r="A127" s="4" t="s">
        <v>415</v>
      </c>
      <c r="B127" s="494">
        <v>0.99972328734632565</v>
      </c>
      <c r="C127" s="495">
        <f t="shared" si="4"/>
        <v>0.99991657927352462</v>
      </c>
      <c r="D127" s="290">
        <v>0.99966631709409859</v>
      </c>
      <c r="E127" s="241">
        <v>1</v>
      </c>
      <c r="F127" s="241">
        <v>1</v>
      </c>
      <c r="G127" s="241">
        <v>1</v>
      </c>
      <c r="I127" s="267"/>
    </row>
    <row r="128" spans="1:9" s="237" customFormat="1" ht="15" thickBot="1" x14ac:dyDescent="0.4">
      <c r="A128" s="4" t="s">
        <v>540</v>
      </c>
      <c r="B128" s="494">
        <v>0.87833033752746159</v>
      </c>
      <c r="C128" s="495">
        <f t="shared" si="4"/>
        <v>0.8775201190600096</v>
      </c>
      <c r="D128" s="290">
        <v>0.87393716300290336</v>
      </c>
      <c r="E128" s="241">
        <v>0.9254198221929536</v>
      </c>
      <c r="F128" s="241">
        <v>0.8002274450341168</v>
      </c>
      <c r="G128" s="241">
        <v>0.91049604601006473</v>
      </c>
      <c r="I128" s="267"/>
    </row>
    <row r="129" spans="1:34" s="237" customFormat="1" ht="26.5" thickBot="1" x14ac:dyDescent="0.4">
      <c r="A129" s="221" t="s">
        <v>453</v>
      </c>
      <c r="B129" s="459"/>
      <c r="C129" s="460"/>
      <c r="D129" s="461"/>
      <c r="E129" s="461"/>
      <c r="F129" s="461"/>
      <c r="G129" s="461"/>
      <c r="I129" s="462"/>
    </row>
    <row r="130" spans="1:34" s="237" customFormat="1" ht="15" thickBot="1" x14ac:dyDescent="0.4">
      <c r="A130" s="128" t="s">
        <v>398</v>
      </c>
      <c r="B130" s="304">
        <v>1.2331755716851578E-2</v>
      </c>
      <c r="C130" s="297">
        <f t="shared" ref="C130:C155" si="5">AVERAGE(D130:G130)</f>
        <v>1.3324870182531492E-2</v>
      </c>
      <c r="D130" s="254">
        <v>1.2241463442748297E-2</v>
      </c>
      <c r="E130" s="254">
        <v>1.0806725864349141E-2</v>
      </c>
      <c r="F130" s="254">
        <v>1.455595135732711E-2</v>
      </c>
      <c r="G130" s="254">
        <v>1.5695340065701422E-2</v>
      </c>
      <c r="I130" s="305"/>
      <c r="J130" s="237">
        <v>1.9230769230769232E-2</v>
      </c>
      <c r="K130" s="237">
        <v>2.4405908798972382E-2</v>
      </c>
      <c r="L130" s="237">
        <v>2.7603974972396025E-2</v>
      </c>
      <c r="M130" s="237">
        <v>4.0518638573743923E-2</v>
      </c>
      <c r="N130" s="237">
        <v>1.6762675800508588E-2</v>
      </c>
      <c r="O130" s="237">
        <v>6.431273644388398E-2</v>
      </c>
      <c r="P130" s="237">
        <v>3.007518796992481E-2</v>
      </c>
      <c r="Q130" s="237">
        <v>1.1953679491968622E-2</v>
      </c>
      <c r="R130" s="237">
        <v>2.4083769633507852E-2</v>
      </c>
      <c r="S130" s="237">
        <v>6.2780269058295965E-2</v>
      </c>
      <c r="T130" s="237">
        <v>5.8341369334619093E-2</v>
      </c>
      <c r="U130" s="237">
        <v>0</v>
      </c>
      <c r="V130" s="237">
        <v>1.1843303978135438E-2</v>
      </c>
      <c r="W130" s="237">
        <v>2.1929824561403508E-2</v>
      </c>
      <c r="X130" s="237">
        <v>2.8634361233480177E-2</v>
      </c>
      <c r="Y130" s="237">
        <v>4.8875855327468231E-3</v>
      </c>
      <c r="Z130" s="237">
        <v>2.676864244741874E-2</v>
      </c>
      <c r="AA130" s="237">
        <v>2.591792656587473E-2</v>
      </c>
      <c r="AB130" s="237">
        <v>6.7340067340067337E-3</v>
      </c>
      <c r="AC130" s="237">
        <v>4.5977011494252873E-2</v>
      </c>
      <c r="AD130" s="237">
        <v>0.19108280254777071</v>
      </c>
      <c r="AE130" s="237">
        <v>4.9919484702093397E-2</v>
      </c>
      <c r="AF130" s="237">
        <v>2.2222222222222222E-3</v>
      </c>
      <c r="AG130" s="237">
        <v>1.9035532994923859E-3</v>
      </c>
      <c r="AH130" s="237">
        <v>0</v>
      </c>
    </row>
    <row r="131" spans="1:34" s="237" customFormat="1" ht="14.5" x14ac:dyDescent="0.35">
      <c r="A131" s="4" t="s">
        <v>400</v>
      </c>
      <c r="B131" s="494">
        <v>4.5727350671620464E-3</v>
      </c>
      <c r="C131" s="495">
        <f t="shared" si="5"/>
        <v>6.8559958570860221E-3</v>
      </c>
      <c r="D131" s="290">
        <v>4.0444893832153692E-3</v>
      </c>
      <c r="E131" s="241">
        <v>7.0175438596491229E-3</v>
      </c>
      <c r="F131" s="241">
        <v>7.3529411764705881E-3</v>
      </c>
      <c r="G131" s="241">
        <v>9.0090090090090089E-3</v>
      </c>
      <c r="I131" s="267"/>
    </row>
    <row r="132" spans="1:34" s="237" customFormat="1" ht="14.5" x14ac:dyDescent="0.35">
      <c r="A132" s="4" t="s">
        <v>401</v>
      </c>
      <c r="B132" s="494">
        <v>7.9393895384019565E-3</v>
      </c>
      <c r="C132" s="495">
        <f t="shared" si="5"/>
        <v>6.6106579672007438E-3</v>
      </c>
      <c r="D132" s="290">
        <v>8.3102092727482951E-3</v>
      </c>
      <c r="E132" s="241">
        <v>5.8897770298695839E-3</v>
      </c>
      <c r="F132" s="241">
        <v>6.3971340839303996E-3</v>
      </c>
      <c r="G132" s="241">
        <v>5.8455114822546974E-3</v>
      </c>
      <c r="I132" s="267"/>
    </row>
    <row r="133" spans="1:34" s="237" customFormat="1" ht="14.5" x14ac:dyDescent="0.35">
      <c r="A133" s="4" t="s">
        <v>402</v>
      </c>
      <c r="B133" s="494">
        <v>1.1050673758661997E-2</v>
      </c>
      <c r="C133" s="495">
        <f t="shared" si="5"/>
        <v>1.2372394181621114E-2</v>
      </c>
      <c r="D133" s="290">
        <v>1.0862976331523985E-2</v>
      </c>
      <c r="E133" s="241">
        <v>1.0294406924136123E-2</v>
      </c>
      <c r="F133" s="241">
        <v>1.318405357329706E-2</v>
      </c>
      <c r="G133" s="241">
        <v>1.5148139897527288E-2</v>
      </c>
      <c r="I133" s="267"/>
    </row>
    <row r="134" spans="1:34" s="237" customFormat="1" ht="14.5" x14ac:dyDescent="0.35">
      <c r="A134" s="4" t="s">
        <v>403</v>
      </c>
      <c r="B134" s="494">
        <v>2.4497872761452457E-2</v>
      </c>
      <c r="C134" s="495">
        <f t="shared" si="5"/>
        <v>2.9703785491024481E-2</v>
      </c>
      <c r="D134" s="290">
        <v>2.380508711450666E-2</v>
      </c>
      <c r="E134" s="241">
        <v>2.238020010531859E-2</v>
      </c>
      <c r="F134" s="241">
        <v>3.1704587840358074E-2</v>
      </c>
      <c r="G134" s="241">
        <v>4.0925266903914591E-2</v>
      </c>
      <c r="I134" s="267"/>
    </row>
    <row r="135" spans="1:34" s="237" customFormat="1" ht="14.5" x14ac:dyDescent="0.35">
      <c r="A135" s="4" t="s">
        <v>399</v>
      </c>
      <c r="B135" s="494">
        <v>9.3571240560389405E-3</v>
      </c>
      <c r="C135" s="495">
        <f t="shared" si="5"/>
        <v>1.3061195346502455E-2</v>
      </c>
      <c r="D135" s="290">
        <v>8.882292856392502E-3</v>
      </c>
      <c r="E135" s="241">
        <v>8.6293092205364519E-3</v>
      </c>
      <c r="F135" s="241">
        <v>9.1168464893582133E-3</v>
      </c>
      <c r="G135" s="241">
        <v>2.5616332819722649E-2</v>
      </c>
      <c r="I135" s="267"/>
    </row>
    <row r="136" spans="1:34" s="237" customFormat="1" ht="14.5" x14ac:dyDescent="0.35">
      <c r="A136" s="4" t="s">
        <v>6</v>
      </c>
      <c r="B136" s="494">
        <v>7.6742474681991803E-3</v>
      </c>
      <c r="C136" s="495">
        <f t="shared" si="5"/>
        <v>6.7485895660443721E-3</v>
      </c>
      <c r="D136" s="290">
        <v>8.1270627062706279E-3</v>
      </c>
      <c r="E136" s="241">
        <v>2.6258205689277899E-3</v>
      </c>
      <c r="F136" s="241">
        <v>7.3469387755102037E-3</v>
      </c>
      <c r="G136" s="241">
        <v>8.8945362134688691E-3</v>
      </c>
      <c r="I136" s="267"/>
    </row>
    <row r="137" spans="1:34" s="237" customFormat="1" ht="14.5" x14ac:dyDescent="0.35">
      <c r="A137" s="4" t="s">
        <v>404</v>
      </c>
      <c r="B137" s="494">
        <v>9.3575068928064171E-3</v>
      </c>
      <c r="C137" s="495">
        <f t="shared" si="5"/>
        <v>1.1303983820831282E-2</v>
      </c>
      <c r="D137" s="290">
        <v>9.274525968672712E-3</v>
      </c>
      <c r="E137" s="241">
        <v>8.1699346405228763E-3</v>
      </c>
      <c r="F137" s="241">
        <v>7.1225071225071226E-3</v>
      </c>
      <c r="G137" s="241">
        <v>2.0648967551622419E-2</v>
      </c>
      <c r="I137" s="267"/>
    </row>
    <row r="138" spans="1:34" s="237" customFormat="1" ht="14.5" x14ac:dyDescent="0.35">
      <c r="A138" s="4" t="s">
        <v>586</v>
      </c>
      <c r="B138" s="494">
        <v>7.0448831246421552E-3</v>
      </c>
      <c r="C138" s="495">
        <f t="shared" si="5"/>
        <v>5.8987548595484784E-3</v>
      </c>
      <c r="D138" s="290">
        <v>7.4465529666106174E-3</v>
      </c>
      <c r="E138" s="241">
        <v>1.6963528413910093E-3</v>
      </c>
      <c r="F138" s="241">
        <v>1.1780697779791573E-2</v>
      </c>
      <c r="G138" s="241">
        <v>2.6714158504007124E-3</v>
      </c>
      <c r="I138" s="267"/>
    </row>
    <row r="139" spans="1:34" s="237" customFormat="1" ht="14.5" x14ac:dyDescent="0.35">
      <c r="A139" s="4" t="s">
        <v>406</v>
      </c>
      <c r="B139" s="494">
        <v>1.1818370308936347E-2</v>
      </c>
      <c r="C139" s="495">
        <f t="shared" si="5"/>
        <v>1.244876010756737E-2</v>
      </c>
      <c r="D139" s="290">
        <v>1.1231210944097281E-2</v>
      </c>
      <c r="E139" s="241">
        <v>1.9257221458046769E-2</v>
      </c>
      <c r="F139" s="241">
        <v>6.3532401524777635E-3</v>
      </c>
      <c r="G139" s="241">
        <v>1.2953367875647668E-2</v>
      </c>
      <c r="I139" s="267"/>
    </row>
    <row r="140" spans="1:34" s="237" customFormat="1" ht="14.5" x14ac:dyDescent="0.35">
      <c r="A140" s="4" t="s">
        <v>407</v>
      </c>
      <c r="B140" s="494">
        <v>4.958508349554349E-2</v>
      </c>
      <c r="C140" s="495">
        <f t="shared" si="5"/>
        <v>6.0521979169620432E-2</v>
      </c>
      <c r="D140" s="290">
        <v>4.8013443764253989E-2</v>
      </c>
      <c r="E140" s="241">
        <v>4.1358936484490398E-2</v>
      </c>
      <c r="F140" s="241">
        <v>6.7391304347826086E-2</v>
      </c>
      <c r="G140" s="241">
        <v>8.5324232081911269E-2</v>
      </c>
      <c r="I140" s="267"/>
    </row>
    <row r="141" spans="1:34" s="237" customFormat="1" ht="14.5" x14ac:dyDescent="0.35">
      <c r="A141" s="4" t="s">
        <v>632</v>
      </c>
      <c r="B141" s="494">
        <v>2.1110809096674822E-2</v>
      </c>
      <c r="C141" s="495">
        <f t="shared" si="5"/>
        <v>2.423854639032956E-2</v>
      </c>
      <c r="D141" s="290">
        <v>2.0729593154070303E-2</v>
      </c>
      <c r="E141" s="241">
        <v>1.8733273862622659E-2</v>
      </c>
      <c r="F141" s="241">
        <v>2.6704545454545453E-2</v>
      </c>
      <c r="G141" s="241">
        <v>3.0786773090079819E-2</v>
      </c>
      <c r="I141" s="267"/>
    </row>
    <row r="142" spans="1:34" s="237" customFormat="1" ht="14.5" x14ac:dyDescent="0.35">
      <c r="A142" s="4" t="s">
        <v>774</v>
      </c>
      <c r="B142" s="494">
        <v>0</v>
      </c>
      <c r="C142" s="495">
        <f t="shared" si="5"/>
        <v>0</v>
      </c>
      <c r="D142" s="290">
        <v>0</v>
      </c>
      <c r="E142" s="241">
        <v>0</v>
      </c>
      <c r="F142" s="241">
        <v>0</v>
      </c>
      <c r="G142" s="241">
        <v>0</v>
      </c>
      <c r="I142" s="267"/>
    </row>
    <row r="143" spans="1:34" s="237" customFormat="1" ht="14.5" x14ac:dyDescent="0.35">
      <c r="A143" s="4" t="s">
        <v>29</v>
      </c>
      <c r="B143" s="494">
        <v>9.0533468001101833E-3</v>
      </c>
      <c r="C143" s="495">
        <f t="shared" si="5"/>
        <v>9.8041967619140469E-3</v>
      </c>
      <c r="D143" s="290">
        <v>8.8590899098703012E-3</v>
      </c>
      <c r="E143" s="241">
        <v>1.1120615911035072E-2</v>
      </c>
      <c r="F143" s="241">
        <v>7.140307033202428E-3</v>
      </c>
      <c r="G143" s="241">
        <v>1.2096774193548387E-2</v>
      </c>
      <c r="I143" s="267"/>
    </row>
    <row r="144" spans="1:34" s="237" customFormat="1" ht="14.5" x14ac:dyDescent="0.35">
      <c r="A144" s="4" t="s">
        <v>40</v>
      </c>
      <c r="B144" s="494">
        <v>5.9288537549407111E-3</v>
      </c>
      <c r="C144" s="495">
        <f t="shared" si="5"/>
        <v>2.6031161390277415E-3</v>
      </c>
      <c r="D144" s="290">
        <v>6.7087608524072613E-3</v>
      </c>
      <c r="E144" s="241">
        <v>3.7037037037037038E-3</v>
      </c>
      <c r="F144" s="241">
        <v>0</v>
      </c>
      <c r="G144" s="241">
        <v>0</v>
      </c>
      <c r="I144" s="267"/>
    </row>
    <row r="145" spans="1:9" s="237" customFormat="1" ht="14.5" x14ac:dyDescent="0.35">
      <c r="A145" s="4" t="s">
        <v>539</v>
      </c>
      <c r="B145" s="494">
        <v>9.188882586500283E-3</v>
      </c>
      <c r="C145" s="495">
        <f t="shared" si="5"/>
        <v>1.0229939874231207E-2</v>
      </c>
      <c r="D145" s="290">
        <v>8.668941979522185E-3</v>
      </c>
      <c r="E145" s="241">
        <v>1.2195121951219513E-2</v>
      </c>
      <c r="F145" s="241">
        <v>1.3844515441959531E-2</v>
      </c>
      <c r="G145" s="241">
        <v>6.2111801242236021E-3</v>
      </c>
      <c r="I145" s="267"/>
    </row>
    <row r="146" spans="1:9" s="237" customFormat="1" ht="14.5" x14ac:dyDescent="0.35">
      <c r="A146" s="4" t="s">
        <v>32</v>
      </c>
      <c r="B146" s="494">
        <v>5.4701182793119169E-3</v>
      </c>
      <c r="C146" s="495">
        <f t="shared" si="5"/>
        <v>3.4702275644077582E-3</v>
      </c>
      <c r="D146" s="290">
        <v>5.9382422802850355E-3</v>
      </c>
      <c r="E146" s="241">
        <v>3.4435261707988982E-4</v>
      </c>
      <c r="F146" s="241">
        <v>6.5789473684210523E-3</v>
      </c>
      <c r="G146" s="241">
        <v>1.0193679918450561E-3</v>
      </c>
      <c r="I146" s="267"/>
    </row>
    <row r="147" spans="1:9" s="237" customFormat="1" ht="14.5" x14ac:dyDescent="0.35">
      <c r="A147" s="4" t="s">
        <v>409</v>
      </c>
      <c r="B147" s="494">
        <v>1.1421319796954314E-2</v>
      </c>
      <c r="C147" s="495">
        <f t="shared" si="5"/>
        <v>1.5865147897990123E-2</v>
      </c>
      <c r="D147" s="290">
        <v>1.1154772467993408E-2</v>
      </c>
      <c r="E147" s="241">
        <v>4.7789725209080045E-3</v>
      </c>
      <c r="F147" s="241">
        <v>1.3856812933025405E-2</v>
      </c>
      <c r="G147" s="241">
        <v>3.3670033670033669E-2</v>
      </c>
      <c r="I147" s="267"/>
    </row>
    <row r="148" spans="1:9" s="237" customFormat="1" ht="14.5" x14ac:dyDescent="0.35">
      <c r="A148" s="4" t="s">
        <v>220</v>
      </c>
      <c r="B148" s="494">
        <v>6.2526951272100046E-3</v>
      </c>
      <c r="C148" s="495">
        <f t="shared" si="5"/>
        <v>6.4837528509683745E-3</v>
      </c>
      <c r="D148" s="290">
        <v>6.3734862970044612E-3</v>
      </c>
      <c r="E148" s="241">
        <v>4.1551246537396124E-3</v>
      </c>
      <c r="F148" s="241">
        <v>6.0606060606060606E-3</v>
      </c>
      <c r="G148" s="241">
        <v>9.3457943925233638E-3</v>
      </c>
      <c r="I148" s="267"/>
    </row>
    <row r="149" spans="1:9" s="237" customFormat="1" ht="14.5" x14ac:dyDescent="0.35">
      <c r="A149" s="4" t="s">
        <v>546</v>
      </c>
      <c r="B149" s="494">
        <v>2.0060180541624875E-3</v>
      </c>
      <c r="C149" s="495">
        <f t="shared" si="5"/>
        <v>5.8997050147492625E-4</v>
      </c>
      <c r="D149" s="290">
        <v>2.359882005899705E-3</v>
      </c>
      <c r="E149" s="241">
        <v>0</v>
      </c>
      <c r="F149" s="241">
        <v>0</v>
      </c>
      <c r="G149" s="241">
        <v>0</v>
      </c>
      <c r="I149" s="267"/>
    </row>
    <row r="150" spans="1:9" s="237" customFormat="1" ht="14.5" x14ac:dyDescent="0.35">
      <c r="A150" s="4" t="s">
        <v>588</v>
      </c>
      <c r="B150" s="494">
        <v>1.8177227972734158E-2</v>
      </c>
      <c r="C150" s="495">
        <f t="shared" si="5"/>
        <v>2.0379871554640949E-2</v>
      </c>
      <c r="D150" s="290">
        <v>1.7909571344685848E-2</v>
      </c>
      <c r="E150" s="241">
        <v>1.7301038062283738E-2</v>
      </c>
      <c r="F150" s="241">
        <v>3.90625E-2</v>
      </c>
      <c r="G150" s="241">
        <v>7.246376811594203E-3</v>
      </c>
      <c r="I150" s="267"/>
    </row>
    <row r="151" spans="1:9" s="237" customFormat="1" ht="14.5" x14ac:dyDescent="0.35">
      <c r="A151" s="4" t="s">
        <v>456</v>
      </c>
      <c r="B151" s="494">
        <v>0.16854521625163826</v>
      </c>
      <c r="C151" s="495">
        <f t="shared" si="5"/>
        <v>0.19595429259191993</v>
      </c>
      <c r="D151" s="290">
        <v>0.16567117258723671</v>
      </c>
      <c r="E151" s="241">
        <v>0.16613418530351437</v>
      </c>
      <c r="F151" s="241">
        <v>0.18217054263565891</v>
      </c>
      <c r="G151" s="503">
        <v>0.26984126984126983</v>
      </c>
      <c r="I151" s="267"/>
    </row>
    <row r="152" spans="1:9" s="237" customFormat="1" ht="14.5" x14ac:dyDescent="0.35">
      <c r="A152" s="4" t="s">
        <v>457</v>
      </c>
      <c r="B152" s="494">
        <v>8.1516201345017327E-3</v>
      </c>
      <c r="C152" s="495">
        <f t="shared" si="5"/>
        <v>9.6184478996243269E-3</v>
      </c>
      <c r="D152" s="290">
        <v>7.8398263176938845E-3</v>
      </c>
      <c r="E152" s="241">
        <v>9.9502487562189053E-3</v>
      </c>
      <c r="F152" s="241">
        <v>8.4388185654008432E-3</v>
      </c>
      <c r="G152" s="241">
        <v>1.2244897959183673E-2</v>
      </c>
      <c r="I152" s="267"/>
    </row>
    <row r="153" spans="1:9" s="237" customFormat="1" ht="14.5" x14ac:dyDescent="0.35">
      <c r="A153" s="4" t="s">
        <v>414</v>
      </c>
      <c r="B153" s="494">
        <v>7.2595281306715059E-4</v>
      </c>
      <c r="C153" s="495">
        <f t="shared" si="5"/>
        <v>1.1880302167865491E-3</v>
      </c>
      <c r="D153" s="290">
        <v>5.6802044873615449E-4</v>
      </c>
      <c r="E153" s="503">
        <v>4.1841004184100415E-3</v>
      </c>
      <c r="F153" s="241">
        <v>0</v>
      </c>
      <c r="G153" s="241">
        <v>0</v>
      </c>
      <c r="I153" s="267"/>
    </row>
    <row r="154" spans="1:9" s="237" customFormat="1" ht="14.5" x14ac:dyDescent="0.35">
      <c r="A154" s="4" t="s">
        <v>415</v>
      </c>
      <c r="B154" s="494">
        <v>1.3048635824436537E-3</v>
      </c>
      <c r="C154" s="495">
        <f t="shared" si="5"/>
        <v>1.1990613287749599E-3</v>
      </c>
      <c r="D154" s="290">
        <v>1.4305469457822708E-3</v>
      </c>
      <c r="E154" s="503">
        <v>0</v>
      </c>
      <c r="F154" s="241">
        <v>8.2440230832646333E-4</v>
      </c>
      <c r="G154" s="241">
        <v>2.5412960609911056E-3</v>
      </c>
      <c r="I154" s="267"/>
    </row>
    <row r="155" spans="1:9" s="237" customFormat="1" ht="15" thickBot="1" x14ac:dyDescent="0.4">
      <c r="A155" s="4" t="s">
        <v>540</v>
      </c>
      <c r="B155" s="494">
        <v>2.3557233162035562E-2</v>
      </c>
      <c r="C155" s="495">
        <f t="shared" si="5"/>
        <v>3.9574782547490549E-2</v>
      </c>
      <c r="D155" s="290">
        <v>1.8776139768042002E-2</v>
      </c>
      <c r="E155" s="241">
        <v>1.8324141611812846E-2</v>
      </c>
      <c r="F155" s="241">
        <v>1.6579819990525817E-2</v>
      </c>
      <c r="G155" s="488">
        <v>0.10461902881958153</v>
      </c>
      <c r="I155" s="267"/>
    </row>
    <row r="156" spans="1:9" s="237" customFormat="1" ht="15" thickBot="1" x14ac:dyDescent="0.4">
      <c r="A156" s="221" t="s">
        <v>1070</v>
      </c>
      <c r="B156" s="459"/>
      <c r="C156" s="460"/>
      <c r="D156" s="461"/>
      <c r="E156" s="461"/>
      <c r="F156" s="461"/>
      <c r="G156" s="461"/>
      <c r="I156" s="462"/>
    </row>
    <row r="157" spans="1:9" s="237" customFormat="1" ht="15" thickBot="1" x14ac:dyDescent="0.4">
      <c r="A157" s="128" t="s">
        <v>398</v>
      </c>
      <c r="B157" s="479">
        <v>0.45017263603092461</v>
      </c>
      <c r="C157" s="480">
        <f t="shared" ref="C157:C182" si="6">AVERAGE(D157:G157)</f>
        <v>0.46429651711990239</v>
      </c>
      <c r="D157" s="477">
        <v>0.44452513674072913</v>
      </c>
      <c r="E157" s="477">
        <v>0.49962772228082147</v>
      </c>
      <c r="F157" s="477">
        <f>'PI Data Sheet 2'!B132</f>
        <v>0.45131700317720613</v>
      </c>
      <c r="G157" s="477">
        <v>0.46171620628085286</v>
      </c>
      <c r="I157" s="305"/>
    </row>
    <row r="158" spans="1:9" s="237" customFormat="1" ht="14.5" x14ac:dyDescent="0.35">
      <c r="A158" s="4" t="s">
        <v>400</v>
      </c>
      <c r="B158" s="496">
        <v>0.13021390374331551</v>
      </c>
      <c r="C158" s="497">
        <f t="shared" si="6"/>
        <v>0.1345514602093926</v>
      </c>
      <c r="D158" s="291">
        <v>0.12906279583464816</v>
      </c>
      <c r="E158" s="269">
        <v>0.13220338983050847</v>
      </c>
      <c r="F158" s="269">
        <v>0.15625</v>
      </c>
      <c r="G158" s="269">
        <v>0.1206896551724138</v>
      </c>
      <c r="I158" s="268"/>
    </row>
    <row r="159" spans="1:9" s="237" customFormat="1" ht="14.5" x14ac:dyDescent="0.35">
      <c r="A159" s="4" t="s">
        <v>401</v>
      </c>
      <c r="B159" s="496">
        <v>0.23136857552147025</v>
      </c>
      <c r="C159" s="497">
        <f t="shared" si="6"/>
        <v>0.24265984891139364</v>
      </c>
      <c r="D159" s="291">
        <v>0.22723856709438583</v>
      </c>
      <c r="E159" s="269">
        <v>0.2609162971919925</v>
      </c>
      <c r="F159" s="269">
        <v>0.2485972188338619</v>
      </c>
      <c r="G159" s="269">
        <v>0.2338873125253344</v>
      </c>
      <c r="I159" s="268"/>
    </row>
    <row r="160" spans="1:9" s="237" customFormat="1" ht="14.5" x14ac:dyDescent="0.35">
      <c r="A160" s="4" t="s">
        <v>402</v>
      </c>
      <c r="B160" s="496">
        <v>0.41758554312328267</v>
      </c>
      <c r="C160" s="497">
        <f t="shared" si="6"/>
        <v>0.44051279761325968</v>
      </c>
      <c r="D160" s="291">
        <v>0.41022575384124882</v>
      </c>
      <c r="E160" s="269">
        <v>0.47244892215905893</v>
      </c>
      <c r="F160" s="269">
        <v>0.41785323110624317</v>
      </c>
      <c r="G160" s="269">
        <v>0.46152328334648779</v>
      </c>
      <c r="I160" s="268"/>
    </row>
    <row r="161" spans="1:9" s="237" customFormat="1" ht="14.5" x14ac:dyDescent="0.35">
      <c r="A161" s="4" t="s">
        <v>403</v>
      </c>
      <c r="B161" s="496">
        <v>0.77826384142173621</v>
      </c>
      <c r="C161" s="497">
        <f t="shared" si="6"/>
        <v>0.78738835059572865</v>
      </c>
      <c r="D161" s="291">
        <v>0.77318809477999617</v>
      </c>
      <c r="E161" s="269">
        <v>0.85153811859117257</v>
      </c>
      <c r="F161" s="269">
        <v>0.74086996976040942</v>
      </c>
      <c r="G161" s="269">
        <v>0.78395721925133688</v>
      </c>
      <c r="I161" s="268"/>
    </row>
    <row r="162" spans="1:9" s="237" customFormat="1" ht="14.5" x14ac:dyDescent="0.35">
      <c r="A162" s="4" t="s">
        <v>399</v>
      </c>
      <c r="B162" s="496">
        <v>0.28468229445976528</v>
      </c>
      <c r="C162" s="497">
        <f t="shared" si="6"/>
        <v>0.29909083484695065</v>
      </c>
      <c r="D162" s="291">
        <v>0.28099228251452041</v>
      </c>
      <c r="E162" s="269">
        <v>0.31644939604510042</v>
      </c>
      <c r="F162" s="269">
        <v>0.26568556025061929</v>
      </c>
      <c r="G162" s="269">
        <v>0.33323610057756259</v>
      </c>
      <c r="I162" s="268"/>
    </row>
    <row r="163" spans="1:9" s="237" customFormat="1" ht="14.5" x14ac:dyDescent="0.35">
      <c r="A163" s="4" t="s">
        <v>6</v>
      </c>
      <c r="B163" s="496">
        <v>0.40743690271992161</v>
      </c>
      <c r="C163" s="497">
        <f t="shared" si="6"/>
        <v>0.4234182760259288</v>
      </c>
      <c r="D163" s="291">
        <v>0.40068812271521753</v>
      </c>
      <c r="E163" s="269">
        <v>0.47545111204364249</v>
      </c>
      <c r="F163" s="269">
        <v>0.44327176781002636</v>
      </c>
      <c r="G163" s="269">
        <v>0.37426210153482881</v>
      </c>
      <c r="I163" s="268"/>
    </row>
    <row r="164" spans="1:9" s="237" customFormat="1" ht="14.5" x14ac:dyDescent="0.35">
      <c r="A164" s="4" t="s">
        <v>404</v>
      </c>
      <c r="B164" s="496">
        <v>0.33479996740813167</v>
      </c>
      <c r="C164" s="497">
        <f t="shared" si="6"/>
        <v>0.37965795060115598</v>
      </c>
      <c r="D164" s="291">
        <v>0.32234063945304647</v>
      </c>
      <c r="E164" s="269">
        <v>0.40991345397324941</v>
      </c>
      <c r="F164" s="269">
        <v>0.30392156862745096</v>
      </c>
      <c r="G164" s="269">
        <v>0.48245614035087719</v>
      </c>
      <c r="I164" s="268"/>
    </row>
    <row r="165" spans="1:9" s="237" customFormat="1" ht="14.5" x14ac:dyDescent="0.35">
      <c r="A165" s="4" t="s">
        <v>586</v>
      </c>
      <c r="B165" s="496">
        <v>0.39021700776287932</v>
      </c>
      <c r="C165" s="497">
        <f t="shared" si="6"/>
        <v>0.4174995507103465</v>
      </c>
      <c r="D165" s="291">
        <v>0.38292825924741497</v>
      </c>
      <c r="E165" s="269">
        <v>0.44103947045844571</v>
      </c>
      <c r="F165" s="269">
        <v>0.3777064955894146</v>
      </c>
      <c r="G165" s="269">
        <v>0.46832397754611066</v>
      </c>
      <c r="I165" s="268"/>
    </row>
    <row r="166" spans="1:9" s="237" customFormat="1" ht="14.5" x14ac:dyDescent="0.35">
      <c r="A166" s="4" t="s">
        <v>406</v>
      </c>
      <c r="B166" s="496">
        <v>0.78395735662449428</v>
      </c>
      <c r="C166" s="497">
        <f t="shared" si="6"/>
        <v>0.78965025188211069</v>
      </c>
      <c r="D166" s="291">
        <v>0.78146633102580243</v>
      </c>
      <c r="E166" s="269">
        <v>0.79571248423707441</v>
      </c>
      <c r="F166" s="269">
        <v>0.80069930069930073</v>
      </c>
      <c r="G166" s="269">
        <v>0.78072289156626506</v>
      </c>
      <c r="I166" s="268"/>
    </row>
    <row r="167" spans="1:9" s="237" customFormat="1" ht="14.5" x14ac:dyDescent="0.35">
      <c r="A167" s="4" t="s">
        <v>407</v>
      </c>
      <c r="B167" s="496">
        <v>0.85927311598075895</v>
      </c>
      <c r="C167" s="497">
        <f t="shared" si="6"/>
        <v>0.89340861628187618</v>
      </c>
      <c r="D167" s="291">
        <v>0.84953038144527504</v>
      </c>
      <c r="E167" s="269">
        <v>0.93773119605425403</v>
      </c>
      <c r="F167" s="269">
        <v>0.84607438016528924</v>
      </c>
      <c r="G167" s="269">
        <v>0.94029850746268662</v>
      </c>
      <c r="I167" s="268"/>
    </row>
    <row r="168" spans="1:9" s="237" customFormat="1" ht="14.5" x14ac:dyDescent="0.35">
      <c r="A168" s="4" t="s">
        <v>632</v>
      </c>
      <c r="B168" s="496">
        <v>0.73416247244291</v>
      </c>
      <c r="C168" s="497">
        <f t="shared" si="6"/>
        <v>0.7739950797504912</v>
      </c>
      <c r="D168" s="291">
        <v>0.72451549889477207</v>
      </c>
      <c r="E168" s="269">
        <v>0.76327143125117236</v>
      </c>
      <c r="F168" s="269">
        <v>0.76555772994129156</v>
      </c>
      <c r="G168" s="269">
        <v>0.84263565891472869</v>
      </c>
      <c r="I168" s="268"/>
    </row>
    <row r="169" spans="1:9" s="237" customFormat="1" ht="14.5" x14ac:dyDescent="0.35">
      <c r="A169" s="4" t="s">
        <v>774</v>
      </c>
      <c r="B169" s="496">
        <v>0.14681851943550384</v>
      </c>
      <c r="C169" s="497">
        <f t="shared" si="6"/>
        <v>0.16141056579074467</v>
      </c>
      <c r="D169" s="291">
        <v>0.14439592430858805</v>
      </c>
      <c r="E169" s="269">
        <v>0.15089722675367048</v>
      </c>
      <c r="F169" s="269">
        <v>0.16430260047281323</v>
      </c>
      <c r="G169" s="269">
        <v>0.18604651162790697</v>
      </c>
      <c r="I169" s="268"/>
    </row>
    <row r="170" spans="1:9" s="237" customFormat="1" ht="14.5" x14ac:dyDescent="0.35">
      <c r="A170" s="4" t="s">
        <v>29</v>
      </c>
      <c r="B170" s="496">
        <v>0.20499302498324184</v>
      </c>
      <c r="C170" s="497">
        <f t="shared" si="6"/>
        <v>0.19145820949582951</v>
      </c>
      <c r="D170" s="291">
        <v>0.20752998330044026</v>
      </c>
      <c r="E170" s="269">
        <v>0.20139328689043698</v>
      </c>
      <c r="F170" s="269">
        <v>0.18990889978976874</v>
      </c>
      <c r="G170" s="269">
        <v>0.16700066800267202</v>
      </c>
      <c r="I170" s="268"/>
    </row>
    <row r="171" spans="1:9" s="237" customFormat="1" ht="14.5" x14ac:dyDescent="0.35">
      <c r="A171" s="4" t="s">
        <v>40</v>
      </c>
      <c r="B171" s="496">
        <v>0.27135030615533356</v>
      </c>
      <c r="C171" s="497">
        <f t="shared" si="6"/>
        <v>0.29913437139385757</v>
      </c>
      <c r="D171" s="291">
        <v>0.26013122346584333</v>
      </c>
      <c r="E171" s="269">
        <v>0.38043478260869568</v>
      </c>
      <c r="F171" s="269">
        <v>0.25294117647058822</v>
      </c>
      <c r="G171" s="269">
        <v>0.30303030303030304</v>
      </c>
      <c r="I171" s="268"/>
    </row>
    <row r="172" spans="1:9" s="237" customFormat="1" ht="14.5" x14ac:dyDescent="0.35">
      <c r="A172" s="4" t="s">
        <v>539</v>
      </c>
      <c r="B172" s="496">
        <v>0.38375650866927907</v>
      </c>
      <c r="C172" s="497">
        <f t="shared" si="6"/>
        <v>0.39136694925787696</v>
      </c>
      <c r="D172" s="291">
        <v>0.3801749271137026</v>
      </c>
      <c r="E172" s="269">
        <v>0.41939321832242715</v>
      </c>
      <c r="F172" s="269">
        <v>0.37623762376237624</v>
      </c>
      <c r="G172" s="269">
        <v>0.38966202783300197</v>
      </c>
      <c r="I172" s="268"/>
    </row>
    <row r="173" spans="1:9" s="237" customFormat="1" ht="14.5" x14ac:dyDescent="0.35">
      <c r="A173" s="4" t="s">
        <v>32</v>
      </c>
      <c r="B173" s="496">
        <v>0.2459599490110613</v>
      </c>
      <c r="C173" s="497">
        <f t="shared" si="6"/>
        <v>0.23660188851079733</v>
      </c>
      <c r="D173" s="291">
        <v>0.24625615883109633</v>
      </c>
      <c r="E173" s="269">
        <v>0.28027288231949971</v>
      </c>
      <c r="F173" s="269">
        <v>0.21495327102803738</v>
      </c>
      <c r="G173" s="269">
        <v>0.20492524186455585</v>
      </c>
      <c r="I173" s="268"/>
    </row>
    <row r="174" spans="1:9" s="237" customFormat="1" ht="14.5" x14ac:dyDescent="0.35">
      <c r="A174" s="4" t="s">
        <v>409</v>
      </c>
      <c r="B174" s="496">
        <v>0.34123185562965869</v>
      </c>
      <c r="C174" s="497">
        <f t="shared" si="6"/>
        <v>0.34956950658158437</v>
      </c>
      <c r="D174" s="291">
        <v>0.33808804080861515</v>
      </c>
      <c r="E174" s="269">
        <v>0.36695652173913046</v>
      </c>
      <c r="F174" s="269">
        <v>0.33922829581993569</v>
      </c>
      <c r="G174" s="269">
        <v>0.35400516795865633</v>
      </c>
      <c r="I174" s="268"/>
    </row>
    <row r="175" spans="1:9" s="237" customFormat="1" ht="14.5" x14ac:dyDescent="0.35">
      <c r="A175" s="4" t="s">
        <v>220</v>
      </c>
      <c r="B175" s="496">
        <v>0.55026711996114619</v>
      </c>
      <c r="C175" s="497">
        <f t="shared" si="6"/>
        <v>0.56632436185058099</v>
      </c>
      <c r="D175" s="291">
        <v>0.54524522219663829</v>
      </c>
      <c r="E175" s="269">
        <v>0.57469879518072287</v>
      </c>
      <c r="F175" s="269">
        <v>0.59124087591240881</v>
      </c>
      <c r="G175" s="269">
        <v>0.55411255411255411</v>
      </c>
      <c r="I175" s="268"/>
    </row>
    <row r="176" spans="1:9" s="237" customFormat="1" ht="14.5" x14ac:dyDescent="0.35">
      <c r="A176" s="4" t="s">
        <v>546</v>
      </c>
      <c r="B176" s="496">
        <v>0.76708949964763917</v>
      </c>
      <c r="C176" s="497">
        <f t="shared" si="6"/>
        <v>0.77504478863901449</v>
      </c>
      <c r="D176" s="291">
        <v>0.76263367582302366</v>
      </c>
      <c r="E176" s="269">
        <v>0.84482758620689657</v>
      </c>
      <c r="F176" s="269">
        <v>0.70748299319727892</v>
      </c>
      <c r="G176" s="269">
        <v>0.78523489932885904</v>
      </c>
      <c r="I176" s="268"/>
    </row>
    <row r="177" spans="1:9" s="237" customFormat="1" ht="14.5" x14ac:dyDescent="0.35">
      <c r="A177" s="4" t="s">
        <v>588</v>
      </c>
      <c r="B177" s="496">
        <v>0.1321078431372549</v>
      </c>
      <c r="C177" s="497">
        <f t="shared" si="6"/>
        <v>0.12246815313873852</v>
      </c>
      <c r="D177" s="291">
        <v>0.13346670477279224</v>
      </c>
      <c r="E177" s="269">
        <v>0.13861386138613863</v>
      </c>
      <c r="F177" s="269">
        <v>0.15441176470588236</v>
      </c>
      <c r="G177" s="269">
        <v>6.3380281690140844E-2</v>
      </c>
      <c r="I177" s="268"/>
    </row>
    <row r="178" spans="1:9" s="237" customFormat="1" ht="14.5" x14ac:dyDescent="0.35">
      <c r="A178" s="4" t="s">
        <v>456</v>
      </c>
      <c r="B178" s="496">
        <v>1.0914489311163895</v>
      </c>
      <c r="C178" s="497">
        <f t="shared" si="6"/>
        <v>1.0400769755372872</v>
      </c>
      <c r="D178" s="291">
        <v>1.1047591410330819</v>
      </c>
      <c r="E178" s="269">
        <v>1.0306905370843991</v>
      </c>
      <c r="F178" s="269">
        <v>1.048526863084922</v>
      </c>
      <c r="G178" s="269">
        <v>0.97633136094674555</v>
      </c>
      <c r="I178" s="268"/>
    </row>
    <row r="179" spans="1:9" s="237" customFormat="1" ht="14.5" x14ac:dyDescent="0.35">
      <c r="A179" s="4" t="s">
        <v>457</v>
      </c>
      <c r="B179" s="496">
        <v>0.76971027216856891</v>
      </c>
      <c r="C179" s="497">
        <f t="shared" si="6"/>
        <v>0.71065910426050405</v>
      </c>
      <c r="D179" s="291">
        <v>0.77985113743578993</v>
      </c>
      <c r="E179" s="269">
        <v>0.72964824120603011</v>
      </c>
      <c r="F179" s="269">
        <v>0.77719298245614032</v>
      </c>
      <c r="G179" s="269">
        <v>0.55594405594405594</v>
      </c>
      <c r="I179" s="268"/>
    </row>
    <row r="180" spans="1:9" s="237" customFormat="1" ht="14.5" x14ac:dyDescent="0.35">
      <c r="A180" s="4" t="s">
        <v>414</v>
      </c>
      <c r="B180" s="496">
        <v>2.1760154738878143E-3</v>
      </c>
      <c r="C180" s="497">
        <f t="shared" si="6"/>
        <v>1.7799435316528899E-2</v>
      </c>
      <c r="D180" s="291">
        <v>0</v>
      </c>
      <c r="E180" s="269">
        <v>2.0920502092050207E-3</v>
      </c>
      <c r="F180" s="269">
        <v>0</v>
      </c>
      <c r="G180" s="269">
        <v>6.910569105691057E-2</v>
      </c>
      <c r="I180" s="268"/>
    </row>
    <row r="181" spans="1:9" s="237" customFormat="1" ht="14.5" x14ac:dyDescent="0.35">
      <c r="A181" s="4" t="s">
        <v>415</v>
      </c>
      <c r="B181" s="496">
        <v>1.9765189548167766E-4</v>
      </c>
      <c r="C181" s="497">
        <f t="shared" si="6"/>
        <v>1.5883100381194409E-3</v>
      </c>
      <c r="D181" s="291">
        <v>0</v>
      </c>
      <c r="E181" s="269">
        <v>0</v>
      </c>
      <c r="F181" s="269">
        <v>0</v>
      </c>
      <c r="G181" s="269">
        <v>6.3532401524777635E-3</v>
      </c>
      <c r="I181" s="268"/>
    </row>
    <row r="182" spans="1:9" s="237" customFormat="1" ht="15" thickBot="1" x14ac:dyDescent="0.4">
      <c r="A182" s="4" t="s">
        <v>540</v>
      </c>
      <c r="B182" s="496">
        <v>8.7357699221090476E-2</v>
      </c>
      <c r="C182" s="497">
        <f t="shared" si="6"/>
        <v>0.11689756466477888</v>
      </c>
      <c r="D182" s="291">
        <v>8.1319991704686859E-2</v>
      </c>
      <c r="E182" s="269">
        <v>5.3177477774119193E-2</v>
      </c>
      <c r="F182" s="269">
        <v>8.7945413191811983E-2</v>
      </c>
      <c r="G182" s="269">
        <v>0.24514737598849748</v>
      </c>
      <c r="I182" s="268"/>
    </row>
    <row r="183" spans="1:9" s="237" customFormat="1" ht="41.65" customHeight="1" thickBot="1" x14ac:dyDescent="0.4">
      <c r="A183" s="221" t="s">
        <v>454</v>
      </c>
      <c r="B183" s="482"/>
      <c r="C183" s="482"/>
      <c r="D183" s="482"/>
      <c r="E183" s="482"/>
      <c r="F183" s="461"/>
      <c r="G183" s="482"/>
      <c r="I183" s="462"/>
    </row>
    <row r="184" spans="1:9" s="237" customFormat="1" ht="15" thickBot="1" x14ac:dyDescent="0.4">
      <c r="A184" s="2" t="s">
        <v>7</v>
      </c>
      <c r="B184" s="494">
        <f>'PI Data Sheet 1'!E840</f>
        <v>1</v>
      </c>
      <c r="C184" s="498">
        <f t="shared" ref="C184:C197" si="7">AVERAGE(D184:G184)</f>
        <v>1</v>
      </c>
      <c r="D184" s="292">
        <f>'PI Data Sheet 1'!E22</f>
        <v>1</v>
      </c>
      <c r="E184" s="239">
        <f>'PI Data Sheet 1'!E226</f>
        <v>1</v>
      </c>
      <c r="F184" s="239">
        <f>'PI Data Sheet 1'!E430</f>
        <v>1</v>
      </c>
      <c r="G184" s="239">
        <f>'PI Data Sheet 1'!E634</f>
        <v>1</v>
      </c>
      <c r="I184" s="270"/>
    </row>
    <row r="185" spans="1:9" s="237" customFormat="1" ht="15" thickBot="1" x14ac:dyDescent="0.4">
      <c r="A185" s="175" t="s">
        <v>8</v>
      </c>
      <c r="B185" s="494">
        <f>'PI Data Sheet 1'!E841</f>
        <v>0.99653092869191762</v>
      </c>
      <c r="C185" s="498">
        <f t="shared" si="7"/>
        <v>0.99858565475259597</v>
      </c>
      <c r="D185" s="292">
        <f>'PI Data Sheet 1'!E23</f>
        <v>0.9959337625291147</v>
      </c>
      <c r="E185" s="239">
        <f>'PI Data Sheet 1'!E227</f>
        <v>1</v>
      </c>
      <c r="F185" s="239">
        <f>'PI Data Sheet 1'!E431</f>
        <v>0.99851388746540948</v>
      </c>
      <c r="G185" s="239">
        <f>'PI Data Sheet 1'!E635</f>
        <v>0.99989496901585972</v>
      </c>
      <c r="I185" s="270"/>
    </row>
    <row r="186" spans="1:9" s="237" customFormat="1" ht="15" thickBot="1" x14ac:dyDescent="0.4">
      <c r="A186" s="3" t="s">
        <v>9</v>
      </c>
      <c r="B186" s="494">
        <f>'PI Data Sheet 1'!E842</f>
        <v>1</v>
      </c>
      <c r="C186" s="498">
        <f t="shared" si="7"/>
        <v>1</v>
      </c>
      <c r="D186" s="292">
        <f>'PI Data Sheet 1'!E24</f>
        <v>1</v>
      </c>
      <c r="E186" s="239">
        <f>'PI Data Sheet 1'!E228</f>
        <v>1</v>
      </c>
      <c r="F186" s="239">
        <f>'PI Data Sheet 1'!E432</f>
        <v>1</v>
      </c>
      <c r="G186" s="239">
        <f>'PI Data Sheet 1'!E636</f>
        <v>1</v>
      </c>
      <c r="I186" s="270"/>
    </row>
    <row r="187" spans="1:9" s="237" customFormat="1" ht="15" thickBot="1" x14ac:dyDescent="0.4">
      <c r="A187" s="3" t="s">
        <v>10</v>
      </c>
      <c r="B187" s="494">
        <f>'PI Data Sheet 1'!E843</f>
        <v>0.89460770599491934</v>
      </c>
      <c r="C187" s="498">
        <f t="shared" si="7"/>
        <v>0.67302749585531563</v>
      </c>
      <c r="D187" s="292">
        <f>'PI Data Sheet 1'!E25</f>
        <v>0.94771139200753707</v>
      </c>
      <c r="E187" s="239">
        <f>'PI Data Sheet 1'!E229</f>
        <v>0.71967487745858405</v>
      </c>
      <c r="F187" s="1700">
        <f>'PI Data Sheet 1'!E433</f>
        <v>0.35169621809982576</v>
      </c>
      <c r="G187" s="239" t="str">
        <f>'PI Data Sheet 1'!E637</f>
        <v>NA</v>
      </c>
      <c r="I187" s="270"/>
    </row>
    <row r="188" spans="1:9" s="237" customFormat="1" ht="15" thickBot="1" x14ac:dyDescent="0.4">
      <c r="A188" s="3" t="s">
        <v>11</v>
      </c>
      <c r="B188" s="494">
        <f>'PI Data Sheet 1'!E844</f>
        <v>1</v>
      </c>
      <c r="C188" s="498">
        <f t="shared" si="7"/>
        <v>1</v>
      </c>
      <c r="D188" s="292">
        <f>'PI Data Sheet 1'!E26</f>
        <v>1</v>
      </c>
      <c r="E188" s="239">
        <f>'PI Data Sheet 1'!E230</f>
        <v>1</v>
      </c>
      <c r="F188" s="239">
        <f>'PI Data Sheet 1'!E434</f>
        <v>1</v>
      </c>
      <c r="G188" s="239">
        <f>'PI Data Sheet 1'!E638</f>
        <v>1</v>
      </c>
      <c r="I188" s="270"/>
    </row>
    <row r="189" spans="1:9" s="237" customFormat="1" ht="15" thickBot="1" x14ac:dyDescent="0.4">
      <c r="A189" s="3" t="s">
        <v>12</v>
      </c>
      <c r="B189" s="494">
        <f>'PI Data Sheet 1'!E845</f>
        <v>0.99991824655204831</v>
      </c>
      <c r="C189" s="498">
        <f t="shared" si="7"/>
        <v>0.99960221412031736</v>
      </c>
      <c r="D189" s="292">
        <f>'PI Data Sheet 1'!E27</f>
        <v>1</v>
      </c>
      <c r="E189" s="239">
        <f>'PI Data Sheet 1'!E231</f>
        <v>1</v>
      </c>
      <c r="F189" s="239">
        <f>'PI Data Sheet 1'!E435</f>
        <v>0.99851388746540948</v>
      </c>
      <c r="G189" s="239">
        <f>'PI Data Sheet 1'!E639</f>
        <v>0.99989496901585972</v>
      </c>
      <c r="I189" s="270"/>
    </row>
    <row r="190" spans="1:9" s="237" customFormat="1" ht="15" thickBot="1" x14ac:dyDescent="0.4">
      <c r="A190" s="3" t="s">
        <v>13</v>
      </c>
      <c r="B190" s="494">
        <f>'PI Data Sheet 1'!E846</f>
        <v>0.99998909954027315</v>
      </c>
      <c r="C190" s="498">
        <f t="shared" si="7"/>
        <v>0.99998473520306497</v>
      </c>
      <c r="D190" s="292">
        <f>'PI Data Sheet 1'!E28</f>
        <v>0.99999018607207346</v>
      </c>
      <c r="E190" s="239">
        <f>'PI Data Sheet 1'!E232</f>
        <v>1</v>
      </c>
      <c r="F190" s="239">
        <f>'PI Data Sheet 1'!E436</f>
        <v>0.99994875474018652</v>
      </c>
      <c r="G190" s="239">
        <f>'PI Data Sheet 1'!E640</f>
        <v>1</v>
      </c>
      <c r="I190" s="270"/>
    </row>
    <row r="191" spans="1:9" s="237" customFormat="1" ht="15" thickBot="1" x14ac:dyDescent="0.4">
      <c r="A191" s="3" t="s">
        <v>14</v>
      </c>
      <c r="B191" s="494">
        <f>'PI Data Sheet 1'!E847</f>
        <v>0.99931599428814355</v>
      </c>
      <c r="C191" s="498">
        <f t="shared" si="7"/>
        <v>0.99963299822790819</v>
      </c>
      <c r="D191" s="292">
        <f>'PI Data Sheet 1'!E29</f>
        <v>0.99920834314726126</v>
      </c>
      <c r="E191" s="239">
        <f>'PI Data Sheet 1'!E233</f>
        <v>1</v>
      </c>
      <c r="F191" s="239">
        <f>'PI Data Sheet 1'!E437</f>
        <v>0.9997437737009327</v>
      </c>
      <c r="G191" s="239">
        <f>'PI Data Sheet 1'!E641</f>
        <v>0.99957987606343868</v>
      </c>
      <c r="I191" s="270"/>
    </row>
    <row r="192" spans="1:9" s="237" customFormat="1" ht="15" thickBot="1" x14ac:dyDescent="0.4">
      <c r="A192" s="3" t="s">
        <v>15</v>
      </c>
      <c r="B192" s="494">
        <f>'PI Data Sheet 1'!E848</f>
        <v>0.99949312862269968</v>
      </c>
      <c r="C192" s="498">
        <f t="shared" si="7"/>
        <v>0.99978791667900824</v>
      </c>
      <c r="D192" s="292">
        <f>'PI Data Sheet 1'!E30</f>
        <v>0.99940789301510036</v>
      </c>
      <c r="E192" s="239">
        <f>'PI Data Sheet 1'!E234</f>
        <v>1</v>
      </c>
      <c r="F192" s="239">
        <f>'PI Data Sheet 1'!E438</f>
        <v>0.9997437737009327</v>
      </c>
      <c r="G192" s="239">
        <f>'PI Data Sheet 1'!E642</f>
        <v>1</v>
      </c>
      <c r="I192" s="270"/>
    </row>
    <row r="193" spans="1:9" s="237" customFormat="1" ht="15" thickBot="1" x14ac:dyDescent="0.4">
      <c r="A193" s="3" t="s">
        <v>16</v>
      </c>
      <c r="B193" s="494">
        <f>'PI Data Sheet 1'!E849</f>
        <v>0.97643320607046602</v>
      </c>
      <c r="C193" s="498">
        <f t="shared" si="7"/>
        <v>0.97567864757282396</v>
      </c>
      <c r="D193" s="292">
        <f>'PI Data Sheet 1'!E31</f>
        <v>0.97696671115647327</v>
      </c>
      <c r="E193" s="239">
        <f>'PI Data Sheet 1'!E235</f>
        <v>0.97363032822485573</v>
      </c>
      <c r="F193" s="239">
        <f>'PI Data Sheet 1'!E439</f>
        <v>0.96986778722968126</v>
      </c>
      <c r="G193" s="239">
        <f>'PI Data Sheet 1'!E643</f>
        <v>0.98224976368028571</v>
      </c>
      <c r="I193" s="270"/>
    </row>
    <row r="194" spans="1:9" s="237" customFormat="1" ht="15" thickBot="1" x14ac:dyDescent="0.4">
      <c r="A194" s="3" t="s">
        <v>17</v>
      </c>
      <c r="B194" s="494">
        <f>'PI Data Sheet 1'!E850</f>
        <v>0.88967917221908832</v>
      </c>
      <c r="C194" s="498">
        <f t="shared" si="7"/>
        <v>0.87873611815365815</v>
      </c>
      <c r="D194" s="292">
        <f>'PI Data Sheet 1'!E32</f>
        <v>0.89325390594331477</v>
      </c>
      <c r="E194" s="239">
        <f>'PI Data Sheet 1'!E236</f>
        <v>0.86529751194391014</v>
      </c>
      <c r="F194" s="239">
        <f>'PI Data Sheet 1'!E440</f>
        <v>0.88085477093368858</v>
      </c>
      <c r="G194" s="239">
        <f>'PI Data Sheet 1'!E644</f>
        <v>0.87553828379371912</v>
      </c>
      <c r="I194" s="270"/>
    </row>
    <row r="195" spans="1:9" s="237" customFormat="1" ht="15" thickBot="1" x14ac:dyDescent="0.4">
      <c r="A195" s="3" t="s">
        <v>18</v>
      </c>
      <c r="B195" s="494">
        <f>'PI Data Sheet 1'!E851</f>
        <v>0.9991633897159613</v>
      </c>
      <c r="C195" s="498">
        <f t="shared" si="7"/>
        <v>0.9981873320100707</v>
      </c>
      <c r="D195" s="292">
        <f>'PI Data Sheet 1'!E33</f>
        <v>0.99950276098505664</v>
      </c>
      <c r="E195" s="239">
        <f>'PI Data Sheet 1'!E237</f>
        <v>0.99627722280821496</v>
      </c>
      <c r="F195" s="239">
        <f>'PI Data Sheet 1'!E441</f>
        <v>0.99938505688223844</v>
      </c>
      <c r="G195" s="239">
        <f>'PI Data Sheet 1'!E645</f>
        <v>0.99758428736477256</v>
      </c>
      <c r="I195" s="270"/>
    </row>
    <row r="196" spans="1:9" s="237" customFormat="1" ht="15" thickBot="1" x14ac:dyDescent="0.4">
      <c r="A196" s="3" t="s">
        <v>19</v>
      </c>
      <c r="B196" s="494">
        <f>'PI Data Sheet 1'!E852</f>
        <v>0.99541635668484318</v>
      </c>
      <c r="C196" s="498">
        <f t="shared" si="7"/>
        <v>0.99543018465316213</v>
      </c>
      <c r="D196" s="292">
        <f>'PI Data Sheet 1'!E34</f>
        <v>0.99520753186255262</v>
      </c>
      <c r="E196" s="239">
        <f>'PI Data Sheet 1'!E238</f>
        <v>1</v>
      </c>
      <c r="F196" s="239">
        <f>'PI Data Sheet 1'!E442</f>
        <v>0.99113457005227013</v>
      </c>
      <c r="G196" s="239">
        <f>'PI Data Sheet 1'!E646</f>
        <v>0.99537863669782589</v>
      </c>
      <c r="I196" s="270"/>
    </row>
    <row r="197" spans="1:9" s="237" customFormat="1" ht="15" thickBot="1" x14ac:dyDescent="0.4">
      <c r="A197" s="3" t="s">
        <v>526</v>
      </c>
      <c r="B197" s="494">
        <f>'PI Data Sheet 1'!E853</f>
        <v>0.97717171221696275</v>
      </c>
      <c r="C197" s="498">
        <f t="shared" si="7"/>
        <v>0.96887576821845522</v>
      </c>
      <c r="D197" s="292">
        <f>'PI Data Sheet 1'!E35</f>
        <v>0.98167085394258202</v>
      </c>
      <c r="E197" s="239">
        <f>'PI Data Sheet 1'!E239</f>
        <v>0.93010485822423528</v>
      </c>
      <c r="F197" s="239">
        <f>'PI Data Sheet 1'!E443</f>
        <v>0.9824228758839807</v>
      </c>
      <c r="G197" s="239">
        <f>'PI Data Sheet 1'!E647</f>
        <v>0.98130448482302279</v>
      </c>
      <c r="I197" s="271"/>
    </row>
    <row r="198" spans="1:9" s="237" customFormat="1" ht="15.75" customHeight="1" thickBot="1" x14ac:dyDescent="0.4">
      <c r="A198" s="221" t="s">
        <v>520</v>
      </c>
      <c r="B198" s="459"/>
      <c r="C198" s="460"/>
      <c r="D198" s="1616"/>
      <c r="E198" s="461"/>
      <c r="F198" s="463"/>
      <c r="G198" s="461"/>
      <c r="I198" s="462"/>
    </row>
    <row r="199" spans="1:9" s="237" customFormat="1" ht="14.5" x14ac:dyDescent="0.35">
      <c r="A199" s="216" t="s">
        <v>263</v>
      </c>
      <c r="B199" s="494">
        <f>'PI Data Sheet 1'!F873</f>
        <v>0.86628133541532115</v>
      </c>
      <c r="C199" s="498">
        <f>AVERAGE(D199:G199)</f>
        <v>0.7844951599231198</v>
      </c>
      <c r="D199" s="1617">
        <f>'PI Data Sheet 1'!F56</f>
        <v>0.89173274711470518</v>
      </c>
      <c r="E199" s="1617">
        <f>'PI Data Sheet 1'!F259</f>
        <v>0.67953093007383503</v>
      </c>
      <c r="F199" s="1617">
        <f>'PI Data Sheet 1'!F464</f>
        <v>0.84819999999999995</v>
      </c>
      <c r="G199" s="1617">
        <f>'PI Data Sheet 1'!F667</f>
        <v>0.71851696250393871</v>
      </c>
      <c r="I199" s="240"/>
    </row>
    <row r="200" spans="1:9" s="237" customFormat="1" ht="14.5" x14ac:dyDescent="0.35">
      <c r="A200" s="216" t="s">
        <v>537</v>
      </c>
      <c r="B200" s="494">
        <f>'PI Data Sheet 1'!G873</f>
        <v>5.4725758058846129E-2</v>
      </c>
      <c r="C200" s="498">
        <f>AVERAGE(D200:G200)</f>
        <v>0.16336948348881275</v>
      </c>
      <c r="D200" s="1617">
        <f>'PI Data Sheet 1'!G56</f>
        <v>2.1270053126063174E-2</v>
      </c>
      <c r="E200" s="1617">
        <f>'PI Data Sheet 1'!G259</f>
        <v>0.3188248433331265</v>
      </c>
      <c r="F200" s="1617">
        <f>'PI Data Sheet 1'!G464</f>
        <v>3.1899999999999998E-2</v>
      </c>
      <c r="G200" s="1617">
        <f>'PI Data Sheet 1'!G667</f>
        <v>0.28148303749606135</v>
      </c>
      <c r="I200" s="240"/>
    </row>
    <row r="201" spans="1:9" s="237" customFormat="1" ht="14.5" x14ac:dyDescent="0.35">
      <c r="A201" s="216" t="s">
        <v>527</v>
      </c>
      <c r="B201" s="494">
        <f>'PI Data Sheet 1'!F874</f>
        <v>0.90468048338221518</v>
      </c>
      <c r="C201" s="498">
        <f>AVERAGE(D201:G201)</f>
        <v>0.78258591884998707</v>
      </c>
      <c r="D201" s="1617">
        <f>'PI Data Sheet 1'!F57</f>
        <v>0.95875693507272453</v>
      </c>
      <c r="E201" s="1617">
        <f>'PI Data Sheet 1'!F260</f>
        <v>0.83586067457035196</v>
      </c>
      <c r="F201" s="1701">
        <f>'PI Data Sheet 1'!F465</f>
        <v>0.51463336535382642</v>
      </c>
      <c r="G201" s="1617">
        <f>'PI Data Sheet 1'!F668</f>
        <v>0.82109270040304527</v>
      </c>
      <c r="I201" s="240"/>
    </row>
    <row r="202" spans="1:9" s="237" customFormat="1" ht="15" thickBot="1" x14ac:dyDescent="0.4">
      <c r="A202" s="1618"/>
      <c r="B202" s="1619"/>
      <c r="C202" s="1620"/>
      <c r="D202" s="1621"/>
      <c r="E202" s="1621"/>
      <c r="F202" s="1621"/>
      <c r="G202" s="1621"/>
      <c r="I202" s="1622"/>
    </row>
    <row r="203" spans="1:9" s="237" customFormat="1" ht="15" thickBot="1" x14ac:dyDescent="0.4">
      <c r="A203" s="221" t="s">
        <v>519</v>
      </c>
      <c r="B203" s="459"/>
      <c r="C203" s="460"/>
      <c r="D203" s="461"/>
      <c r="E203" s="461"/>
      <c r="F203" s="461"/>
      <c r="G203" s="461"/>
      <c r="I203" s="462"/>
    </row>
    <row r="204" spans="1:9" s="237" customFormat="1" ht="15" thickBot="1" x14ac:dyDescent="0.4">
      <c r="A204" s="128" t="s">
        <v>398</v>
      </c>
      <c r="B204" s="304">
        <f>'PI Data Sheet 1'!D877</f>
        <v>0.48743858272222629</v>
      </c>
      <c r="C204" s="297">
        <f t="shared" ref="C204:C229" si="8">AVERAGE(D204:G204)</f>
        <v>0.47173373582253453</v>
      </c>
      <c r="D204" s="254">
        <f>'PI Data Sheet 1'!D60</f>
        <v>0.4962772500065426</v>
      </c>
      <c r="E204" s="254">
        <f>'PI Data Sheet 1'!D263</f>
        <v>0.40122231184463608</v>
      </c>
      <c r="F204" s="254">
        <f>'PI Data Sheet 1'!D468</f>
        <v>0.48129548016808443</v>
      </c>
      <c r="G204" s="254">
        <f>'PI Data Sheet 1'!D671</f>
        <v>0.50813990127087494</v>
      </c>
      <c r="I204" s="305"/>
    </row>
    <row r="205" spans="1:9" s="237" customFormat="1" ht="15" thickBot="1" x14ac:dyDescent="0.4">
      <c r="A205" s="175" t="s">
        <v>400</v>
      </c>
      <c r="B205" s="1625">
        <f>'PI Data Sheet 1'!D878</f>
        <v>0.51711229946524062</v>
      </c>
      <c r="C205" s="1626">
        <f t="shared" si="8"/>
        <v>0.5243759424866552</v>
      </c>
      <c r="D205" s="1627">
        <f>'PI Data Sheet 1'!D61</f>
        <v>0.51846008204480909</v>
      </c>
      <c r="E205" s="1627">
        <f>'PI Data Sheet 1'!D264</f>
        <v>0.47796610169491527</v>
      </c>
      <c r="F205" s="1627">
        <f>'PI Data Sheet 1'!D469</f>
        <v>0.50624999999999998</v>
      </c>
      <c r="G205" s="1627">
        <f>'PI Data Sheet 1'!D672</f>
        <v>0.59482758620689657</v>
      </c>
      <c r="I205" s="262"/>
    </row>
    <row r="206" spans="1:9" s="237" customFormat="1" ht="15" thickBot="1" x14ac:dyDescent="0.4">
      <c r="A206" s="3" t="s">
        <v>401</v>
      </c>
      <c r="B206" s="1625">
        <f>'PI Data Sheet 1'!D879</f>
        <v>0.66137917380012345</v>
      </c>
      <c r="C206" s="1626">
        <f t="shared" si="8"/>
        <v>0.64547621838498026</v>
      </c>
      <c r="D206" s="1627">
        <f>'PI Data Sheet 1'!D62</f>
        <v>0.6682578562084226</v>
      </c>
      <c r="E206" s="1627">
        <f>'PI Data Sheet 1'!D265</f>
        <v>0.59075641542388824</v>
      </c>
      <c r="F206" s="1627">
        <f>'PI Data Sheet 1'!D470</f>
        <v>0.6804098560624543</v>
      </c>
      <c r="G206" s="1627">
        <f>'PI Data Sheet 1'!D673</f>
        <v>0.64248074584515602</v>
      </c>
      <c r="I206" s="263"/>
    </row>
    <row r="207" spans="1:9" s="237" customFormat="1" ht="15" thickBot="1" x14ac:dyDescent="0.4">
      <c r="A207" s="3" t="s">
        <v>402</v>
      </c>
      <c r="B207" s="1625">
        <f>'PI Data Sheet 1'!D880</f>
        <v>0.48710694858524345</v>
      </c>
      <c r="C207" s="1626">
        <f t="shared" si="8"/>
        <v>0.46490795474293162</v>
      </c>
      <c r="D207" s="1627">
        <f>'PI Data Sheet 1'!D63</f>
        <v>0.49817287765637835</v>
      </c>
      <c r="E207" s="1627">
        <f>'PI Data Sheet 1'!D266</f>
        <v>0.39151235436483367</v>
      </c>
      <c r="F207" s="1627">
        <f>'PI Data Sheet 1'!D471</f>
        <v>0.47270901788974079</v>
      </c>
      <c r="G207" s="1627">
        <f>'PI Data Sheet 1'!D674</f>
        <v>0.49723756906077349</v>
      </c>
      <c r="I207" s="263"/>
    </row>
    <row r="208" spans="1:9" s="237" customFormat="1" ht="15" thickBot="1" x14ac:dyDescent="0.4">
      <c r="A208" s="3" t="s">
        <v>403</v>
      </c>
      <c r="B208" s="1625">
        <f>'PI Data Sheet 1'!D881</f>
        <v>0.30126141800782952</v>
      </c>
      <c r="C208" s="1626">
        <f t="shared" si="8"/>
        <v>0.29727438228800462</v>
      </c>
      <c r="D208" s="1627">
        <f>'PI Data Sheet 1'!D64</f>
        <v>0.30776858525611617</v>
      </c>
      <c r="E208" s="1627">
        <f>'PI Data Sheet 1'!D267</f>
        <v>0.21385049784514787</v>
      </c>
      <c r="F208" s="1627">
        <f>'PI Data Sheet 1'!D472</f>
        <v>0.31239823214701096</v>
      </c>
      <c r="G208" s="1627">
        <f>'PI Data Sheet 1'!D675</f>
        <v>0.35508021390374334</v>
      </c>
      <c r="I208" s="263"/>
    </row>
    <row r="209" spans="1:9" s="237" customFormat="1" ht="15" thickBot="1" x14ac:dyDescent="0.4">
      <c r="A209" s="3" t="s">
        <v>6</v>
      </c>
      <c r="B209" s="1625">
        <f>'PI Data Sheet 1'!D882</f>
        <v>6.5333251654006372E-2</v>
      </c>
      <c r="C209" s="1626">
        <f t="shared" si="8"/>
        <v>7.6853529022800487E-2</v>
      </c>
      <c r="D209" s="1627">
        <f>'PI Data Sheet 1'!D65</f>
        <v>6.4296466203139557E-2</v>
      </c>
      <c r="E209" s="1627">
        <f>'PI Data Sheet 1'!D268</f>
        <v>5.791019723038187E-2</v>
      </c>
      <c r="F209" s="1627">
        <f>'PI Data Sheet 1'!D473</f>
        <v>6.5963060686015831E-2</v>
      </c>
      <c r="G209" s="1627">
        <f>'PI Data Sheet 1'!D676</f>
        <v>0.1192443919716647</v>
      </c>
      <c r="I209" s="263"/>
    </row>
    <row r="210" spans="1:9" s="237" customFormat="1" ht="15" thickBot="1" x14ac:dyDescent="0.4">
      <c r="A210" s="3" t="s">
        <v>404</v>
      </c>
      <c r="B210" s="1625">
        <f>'PI Data Sheet 1'!D883</f>
        <v>0.53972133952578827</v>
      </c>
      <c r="C210" s="1626">
        <f t="shared" si="8"/>
        <v>0.52630748271344152</v>
      </c>
      <c r="D210" s="1627">
        <f>'PI Data Sheet 1'!D66</f>
        <v>0.54966820832495478</v>
      </c>
      <c r="E210" s="1627">
        <f>'PI Data Sheet 1'!D269</f>
        <v>0.43273013375295044</v>
      </c>
      <c r="F210" s="1627">
        <f>'PI Data Sheet 1'!D474</f>
        <v>0.59943977591036413</v>
      </c>
      <c r="G210" s="1627">
        <f>'PI Data Sheet 1'!D677</f>
        <v>0.52339181286549707</v>
      </c>
      <c r="I210" s="263"/>
    </row>
    <row r="211" spans="1:9" s="237" customFormat="1" ht="15" thickBot="1" x14ac:dyDescent="0.4">
      <c r="A211" s="3" t="s">
        <v>586</v>
      </c>
      <c r="B211" s="1625">
        <f>'PI Data Sheet 1'!D884</f>
        <v>0.67464273112208895</v>
      </c>
      <c r="C211" s="1626">
        <f t="shared" si="8"/>
        <v>0.68431989448333008</v>
      </c>
      <c r="D211" s="1627">
        <f>'PI Data Sheet 1'!D67</f>
        <v>0.67809934974949371</v>
      </c>
      <c r="E211" s="1627">
        <f>'PI Data Sheet 1'!D270</f>
        <v>0.59646972297131651</v>
      </c>
      <c r="F211" s="1627">
        <f>'PI Data Sheet 1'!D475</f>
        <v>0.71291098636728145</v>
      </c>
      <c r="G211" s="1627">
        <f>'PI Data Sheet 1'!D678</f>
        <v>0.74979951884522855</v>
      </c>
      <c r="I211" s="263"/>
    </row>
    <row r="212" spans="1:9" s="237" customFormat="1" ht="15" thickBot="1" x14ac:dyDescent="0.4">
      <c r="A212" s="3" t="s">
        <v>406</v>
      </c>
      <c r="B212" s="1625">
        <f>'PI Data Sheet 1'!D885</f>
        <v>0.36882666495408128</v>
      </c>
      <c r="C212" s="1626">
        <f t="shared" si="8"/>
        <v>0.3673622108658709</v>
      </c>
      <c r="D212" s="1627">
        <f>'PI Data Sheet 1'!D68</f>
        <v>0.38703587161736941</v>
      </c>
      <c r="E212" s="1627">
        <f>'PI Data Sheet 1'!D271</f>
        <v>0.17591424968474148</v>
      </c>
      <c r="F212" s="1627">
        <f>'PI Data Sheet 1'!D476</f>
        <v>0.37878787878787878</v>
      </c>
      <c r="G212" s="1627">
        <f>'PI Data Sheet 1'!D679</f>
        <v>0.52771084337349394</v>
      </c>
      <c r="I212" s="263"/>
    </row>
    <row r="213" spans="1:9" s="237" customFormat="1" ht="15" thickBot="1" x14ac:dyDescent="0.4">
      <c r="A213" s="3" t="s">
        <v>407</v>
      </c>
      <c r="B213" s="1625">
        <f>'PI Data Sheet 1'!D886</f>
        <v>0.32063067878140034</v>
      </c>
      <c r="C213" s="1626">
        <f t="shared" si="8"/>
        <v>0.2957002837258067</v>
      </c>
      <c r="D213" s="1627">
        <f>'PI Data Sheet 1'!D69</f>
        <v>0.34023385087214875</v>
      </c>
      <c r="E213" s="1627">
        <f>'PI Data Sheet 1'!D272</f>
        <v>0.10234278668310727</v>
      </c>
      <c r="F213" s="1627">
        <f>'PI Data Sheet 1'!D477</f>
        <v>0.32231404958677684</v>
      </c>
      <c r="G213" s="1627">
        <f>'PI Data Sheet 1'!D680</f>
        <v>0.41791044776119401</v>
      </c>
      <c r="I213" s="263"/>
    </row>
    <row r="214" spans="1:9" s="237" customFormat="1" ht="15" thickBot="1" x14ac:dyDescent="0.4">
      <c r="A214" s="3" t="s">
        <v>632</v>
      </c>
      <c r="B214" s="1625">
        <f>'PI Data Sheet 1'!D887</f>
        <v>0.26065887442286095</v>
      </c>
      <c r="C214" s="1626">
        <f t="shared" si="8"/>
        <v>0.22757327585728671</v>
      </c>
      <c r="D214" s="1627">
        <f>'PI Data Sheet 1'!D70</f>
        <v>0.28080501722099421</v>
      </c>
      <c r="E214" s="1627">
        <f>'PI Data Sheet 1'!D273</f>
        <v>0.13093228287375727</v>
      </c>
      <c r="F214" s="1627">
        <f>'PI Data Sheet 1'!D478</f>
        <v>0.21095890410958903</v>
      </c>
      <c r="G214" s="1627">
        <f>'PI Data Sheet 1'!D681</f>
        <v>0.28759689922480619</v>
      </c>
      <c r="I214" s="263"/>
    </row>
    <row r="215" spans="1:9" s="237" customFormat="1" ht="15" thickBot="1" x14ac:dyDescent="0.4">
      <c r="A215" s="4" t="s">
        <v>774</v>
      </c>
      <c r="B215" s="1625">
        <f>'PI Data Sheet 1'!D888</f>
        <v>0.96651398861104232</v>
      </c>
      <c r="C215" s="1626">
        <f t="shared" si="8"/>
        <v>0.90829821936545696</v>
      </c>
      <c r="D215" s="1627">
        <f>'PI Data Sheet 1'!D71</f>
        <v>0.97197962154294038</v>
      </c>
      <c r="E215" s="1627">
        <f>'PI Data Sheet 1'!D274</f>
        <v>0.96737357259380097</v>
      </c>
      <c r="F215" s="1627">
        <f>'PI Data Sheet 1'!D479</f>
        <v>0.97872340425531912</v>
      </c>
      <c r="G215" s="1627">
        <f>'PI Data Sheet 1'!D682</f>
        <v>0.71511627906976749</v>
      </c>
      <c r="I215" s="263"/>
    </row>
    <row r="216" spans="1:9" s="237" customFormat="1" ht="15" thickBot="1" x14ac:dyDescent="0.4">
      <c r="A216" s="3" t="s">
        <v>29</v>
      </c>
      <c r="B216" s="1625">
        <f>'PI Data Sheet 1'!D889</f>
        <v>0.76415384894106564</v>
      </c>
      <c r="C216" s="1626">
        <f t="shared" si="8"/>
        <v>0.77265787886628989</v>
      </c>
      <c r="D216" s="1627">
        <f>'PI Data Sheet 1'!D72</f>
        <v>0.76362532260513127</v>
      </c>
      <c r="E216" s="1627">
        <f>'PI Data Sheet 1'!D275</f>
        <v>0.74498627823516994</v>
      </c>
      <c r="F216" s="1627">
        <f>'PI Data Sheet 1'!D480</f>
        <v>0.78976874562018218</v>
      </c>
      <c r="G216" s="1627">
        <f>'PI Data Sheet 1'!D683</f>
        <v>0.79225116900467607</v>
      </c>
      <c r="I216" s="263"/>
    </row>
    <row r="217" spans="1:9" s="237" customFormat="1" ht="15" thickBot="1" x14ac:dyDescent="0.4">
      <c r="A217" s="4" t="s">
        <v>40</v>
      </c>
      <c r="B217" s="1625">
        <f>'PI Data Sheet 1'!D890</f>
        <v>0.63390267483080887</v>
      </c>
      <c r="C217" s="1626">
        <f t="shared" si="8"/>
        <v>0.58768316201226301</v>
      </c>
      <c r="D217" s="1627">
        <f>'PI Data Sheet 1'!D73</f>
        <v>0.64801235044384409</v>
      </c>
      <c r="E217" s="1627">
        <f>'PI Data Sheet 1'!D276</f>
        <v>0.53623188405797106</v>
      </c>
      <c r="F217" s="1627">
        <f>'PI Data Sheet 1'!D481</f>
        <v>0.60588235294117643</v>
      </c>
      <c r="G217" s="1627">
        <f>'PI Data Sheet 1'!D684</f>
        <v>0.56060606060606055</v>
      </c>
      <c r="I217" s="263"/>
    </row>
    <row r="218" spans="1:9" s="237" customFormat="1" ht="15" thickBot="1" x14ac:dyDescent="0.4">
      <c r="A218" s="4" t="s">
        <v>539</v>
      </c>
      <c r="B218" s="1625">
        <f>'PI Data Sheet 1'!D891</f>
        <v>0.75817274142466051</v>
      </c>
      <c r="C218" s="1626">
        <f t="shared" si="8"/>
        <v>0.7371922370232894</v>
      </c>
      <c r="D218" s="1627">
        <f>'PI Data Sheet 1'!D74</f>
        <v>0.76689342403628113</v>
      </c>
      <c r="E218" s="1627">
        <f>'PI Data Sheet 1'!D277</f>
        <v>0.67995240928019041</v>
      </c>
      <c r="F218" s="1627">
        <f>'PI Data Sheet 1'!D482</f>
        <v>0.76633663366336635</v>
      </c>
      <c r="G218" s="1627">
        <f>'PI Data Sheet 1'!D685</f>
        <v>0.73558648111332003</v>
      </c>
      <c r="I218" s="263"/>
    </row>
    <row r="219" spans="1:9" s="237" customFormat="1" ht="15" thickBot="1" x14ac:dyDescent="0.4">
      <c r="A219" s="3" t="s">
        <v>32</v>
      </c>
      <c r="B219" s="1625">
        <f>'PI Data Sheet 1'!D892</f>
        <v>0.22365228833422426</v>
      </c>
      <c r="C219" s="1626">
        <f t="shared" si="8"/>
        <v>0.16788867104799024</v>
      </c>
      <c r="D219" s="1627">
        <f>'PI Data Sheet 1'!D75</f>
        <v>0.23700881046576538</v>
      </c>
      <c r="E219" s="1627">
        <f>'PI Data Sheet 1'!D278</f>
        <v>0.13899943149516772</v>
      </c>
      <c r="F219" s="1627">
        <f>'PI Data Sheet 1'!D483</f>
        <v>0.17505391804457224</v>
      </c>
      <c r="G219" s="1627">
        <f>'PI Data Sheet 1'!D686</f>
        <v>0.12049252418645559</v>
      </c>
      <c r="I219" s="263"/>
    </row>
    <row r="220" spans="1:9" s="237" customFormat="1" ht="15" thickBot="1" x14ac:dyDescent="0.4">
      <c r="A220" s="3" t="s">
        <v>409</v>
      </c>
      <c r="B220" s="1625">
        <f>'PI Data Sheet 1'!D893</f>
        <v>0.5981169085916046</v>
      </c>
      <c r="C220" s="1626">
        <f t="shared" si="8"/>
        <v>0.59658956662008333</v>
      </c>
      <c r="D220" s="1627">
        <f>'PI Data Sheet 1'!D76</f>
        <v>0.60702815038730396</v>
      </c>
      <c r="E220" s="1627">
        <f>'PI Data Sheet 1'!D279</f>
        <v>0.4826086956521739</v>
      </c>
      <c r="F220" s="1627">
        <f>'PI Data Sheet 1'!D484</f>
        <v>0.59646302250803862</v>
      </c>
      <c r="G220" s="1627">
        <f>'PI Data Sheet 1'!D687</f>
        <v>0.70025839793281652</v>
      </c>
      <c r="I220" s="263"/>
    </row>
    <row r="221" spans="1:9" s="237" customFormat="1" ht="15" thickBot="1" x14ac:dyDescent="0.4">
      <c r="A221" s="3" t="s">
        <v>220</v>
      </c>
      <c r="B221" s="1625">
        <f>'PI Data Sheet 1'!D894</f>
        <v>0.85565808644973285</v>
      </c>
      <c r="C221" s="1626">
        <f t="shared" si="8"/>
        <v>0.85225835206761413</v>
      </c>
      <c r="D221" s="1627">
        <f>'PI Data Sheet 1'!D77</f>
        <v>0.86011973290352295</v>
      </c>
      <c r="E221" s="1627">
        <f>'PI Data Sheet 1'!D280</f>
        <v>0.79879518072289157</v>
      </c>
      <c r="F221" s="1627">
        <f>'PI Data Sheet 1'!D485</f>
        <v>0.85401459854014594</v>
      </c>
      <c r="G221" s="1627">
        <f>'PI Data Sheet 1'!D688</f>
        <v>0.89610389610389607</v>
      </c>
      <c r="I221" s="263"/>
    </row>
    <row r="222" spans="1:9" s="237" customFormat="1" ht="15" thickBot="1" x14ac:dyDescent="0.4">
      <c r="A222" s="3" t="s">
        <v>546</v>
      </c>
      <c r="B222" s="1625">
        <f>'PI Data Sheet 1'!D895</f>
        <v>0.51356589147286824</v>
      </c>
      <c r="C222" s="1626">
        <f t="shared" si="8"/>
        <v>0.50301632416209618</v>
      </c>
      <c r="D222" s="1627">
        <f>'PI Data Sheet 1'!D78</f>
        <v>0.51981547494233593</v>
      </c>
      <c r="E222" s="1627">
        <f>'PI Data Sheet 1'!D281</f>
        <v>0.47629310344827586</v>
      </c>
      <c r="F222" s="1627">
        <f>'PI Data Sheet 1'!D486</f>
        <v>0.43877551020408162</v>
      </c>
      <c r="G222" s="1627">
        <f>'PI Data Sheet 1'!D689</f>
        <v>0.57718120805369133</v>
      </c>
      <c r="I222" s="263"/>
    </row>
    <row r="223" spans="1:9" s="237" customFormat="1" ht="15" thickBot="1" x14ac:dyDescent="0.4">
      <c r="A223" s="3" t="s">
        <v>588</v>
      </c>
      <c r="B223" s="1625">
        <f>'PI Data Sheet 1'!D896</f>
        <v>0.87450980392156863</v>
      </c>
      <c r="C223" s="1626">
        <f t="shared" si="8"/>
        <v>0.84177851513982782</v>
      </c>
      <c r="D223" s="1627">
        <f>'PI Data Sheet 1'!D79</f>
        <v>0.88339525578736777</v>
      </c>
      <c r="E223" s="1627">
        <f>'PI Data Sheet 1'!D282</f>
        <v>0.80528052805280526</v>
      </c>
      <c r="F223" s="1627">
        <f>'PI Data Sheet 1'!D487</f>
        <v>0.88970588235294112</v>
      </c>
      <c r="G223" s="1627">
        <f>'PI Data Sheet 1'!D690</f>
        <v>0.78873239436619713</v>
      </c>
      <c r="I223" s="263"/>
    </row>
    <row r="224" spans="1:9" s="237" customFormat="1" ht="15" thickBot="1" x14ac:dyDescent="0.4">
      <c r="A224" s="3" t="s">
        <v>456</v>
      </c>
      <c r="B224" s="1625">
        <f>'PI Data Sheet 1'!D897</f>
        <v>0.13182897862232779</v>
      </c>
      <c r="C224" s="1626">
        <f t="shared" si="8"/>
        <v>0.11580710142074518</v>
      </c>
      <c r="D224" s="1627">
        <f>'PI Data Sheet 1'!D80</f>
        <v>0.1414683691236216</v>
      </c>
      <c r="E224" s="1627">
        <f>'PI Data Sheet 1'!D283</f>
        <v>4.7314578005115092E-2</v>
      </c>
      <c r="F224" s="1627">
        <f>'PI Data Sheet 1'!D488</f>
        <v>0.1265164644714038</v>
      </c>
      <c r="G224" s="1627">
        <f>'PI Data Sheet 1'!D691</f>
        <v>0.14792899408284024</v>
      </c>
      <c r="I224" s="263"/>
    </row>
    <row r="225" spans="1:9" s="237" customFormat="1" ht="15" thickBot="1" x14ac:dyDescent="0.4">
      <c r="A225" s="3" t="s">
        <v>457</v>
      </c>
      <c r="B225" s="1625">
        <f>'PI Data Sheet 1'!D898</f>
        <v>0.5669885864793679</v>
      </c>
      <c r="C225" s="1626">
        <f t="shared" si="8"/>
        <v>0.53163246486634108</v>
      </c>
      <c r="D225" s="1627">
        <f>'PI Data Sheet 1'!D81</f>
        <v>0.58098333158612014</v>
      </c>
      <c r="E225" s="1627">
        <f>'PI Data Sheet 1'!D284</f>
        <v>0.45628140703517589</v>
      </c>
      <c r="F225" s="1627">
        <f>'PI Data Sheet 1'!D489</f>
        <v>0.52982456140350875</v>
      </c>
      <c r="G225" s="1627">
        <f>'PI Data Sheet 1'!D692</f>
        <v>0.55944055944055948</v>
      </c>
      <c r="I225" s="263"/>
    </row>
    <row r="226" spans="1:9" s="237" customFormat="1" ht="15" thickBot="1" x14ac:dyDescent="0.4">
      <c r="A226" s="4" t="s">
        <v>414</v>
      </c>
      <c r="B226" s="1625">
        <f>'PI Data Sheet 1'!D899</f>
        <v>0.86980174081237915</v>
      </c>
      <c r="C226" s="1626">
        <f t="shared" si="8"/>
        <v>0.87722035028024647</v>
      </c>
      <c r="D226" s="1627">
        <f>'PI Data Sheet 1'!D82</f>
        <v>0.8670733437367002</v>
      </c>
      <c r="E226" s="1627">
        <f>'PI Data Sheet 1'!D285</f>
        <v>0.91841004184100417</v>
      </c>
      <c r="F226" s="1627">
        <f>'PI Data Sheet 1'!D490</f>
        <v>0.86973947895791581</v>
      </c>
      <c r="G226" s="1627">
        <f>'PI Data Sheet 1'!D693</f>
        <v>0.85365853658536583</v>
      </c>
      <c r="I226" s="263"/>
    </row>
    <row r="227" spans="1:9" s="237" customFormat="1" ht="15" thickBot="1" x14ac:dyDescent="0.4">
      <c r="A227" s="4" t="s">
        <v>415</v>
      </c>
      <c r="B227" s="1625">
        <f>'PI Data Sheet 1'!D900</f>
        <v>0.88010436020081428</v>
      </c>
      <c r="C227" s="1626">
        <f t="shared" si="8"/>
        <v>0.70413408359493945</v>
      </c>
      <c r="D227" s="1627">
        <f>'PI Data Sheet 1'!D83</f>
        <v>0.90146820478596623</v>
      </c>
      <c r="E227" s="1627">
        <f>'PI Data Sheet 1'!D286</f>
        <v>0.98318240620957309</v>
      </c>
      <c r="F227" s="1627">
        <f>'PI Data Sheet 1'!D491</f>
        <v>0.79719703215169002</v>
      </c>
      <c r="G227" s="1627">
        <f>'PI Data Sheet 1'!D694</f>
        <v>0.13468869123252858</v>
      </c>
      <c r="I227" s="263"/>
    </row>
    <row r="228" spans="1:9" s="237" customFormat="1" ht="15" thickBot="1" x14ac:dyDescent="0.4">
      <c r="A228" s="3" t="s">
        <v>540</v>
      </c>
      <c r="B228" s="1625">
        <f>'PI Data Sheet 1'!D901</f>
        <v>0.63007789095266631</v>
      </c>
      <c r="C228" s="1626">
        <f t="shared" si="8"/>
        <v>0.60429538395391924</v>
      </c>
      <c r="D228" s="1627">
        <f>'PI Data Sheet 1'!D84</f>
        <v>0.63044379925342187</v>
      </c>
      <c r="E228" s="1627">
        <f>'PI Data Sheet 1'!D287</f>
        <v>0.71139282186368125</v>
      </c>
      <c r="F228" s="1627">
        <f>'PI Data Sheet 1'!D492</f>
        <v>0.58756633813495074</v>
      </c>
      <c r="G228" s="1627">
        <f>'PI Data Sheet 1'!D695</f>
        <v>0.48777857656362328</v>
      </c>
      <c r="I228" s="263"/>
    </row>
    <row r="229" spans="1:9" s="237" customFormat="1" ht="15" thickBot="1" x14ac:dyDescent="0.4">
      <c r="A229" s="217" t="s">
        <v>427</v>
      </c>
      <c r="B229" s="1625">
        <f>'PI Data Sheet 1'!D902</f>
        <v>0.50050426150408356</v>
      </c>
      <c r="C229" s="1626">
        <f t="shared" si="8"/>
        <v>0.55503685289793625</v>
      </c>
      <c r="D229" s="1627">
        <f>'PI Data Sheet 1'!D85</f>
        <v>0.47467086773751749</v>
      </c>
      <c r="E229" s="1627">
        <f>'PI Data Sheet 1'!D288</f>
        <v>0.91503502784264412</v>
      </c>
      <c r="F229" s="1627">
        <f>'PI Data Sheet 1'!D493</f>
        <v>0.39469907185915226</v>
      </c>
      <c r="G229" s="1627">
        <f>'PI Data Sheet 1'!D696</f>
        <v>0.43574244415243102</v>
      </c>
      <c r="I229" s="264"/>
    </row>
    <row r="230" spans="1:9" s="237" customFormat="1" ht="15" thickBot="1" x14ac:dyDescent="0.4">
      <c r="A230" s="1623"/>
      <c r="B230" s="1628"/>
      <c r="C230" s="1629"/>
      <c r="D230" s="1627"/>
      <c r="E230" s="1627"/>
      <c r="F230" s="1627"/>
      <c r="G230" s="1627"/>
      <c r="I230" s="1624"/>
    </row>
    <row r="231" spans="1:9" s="237" customFormat="1" ht="15" thickBot="1" x14ac:dyDescent="0.4">
      <c r="A231" s="221" t="s">
        <v>545</v>
      </c>
      <c r="B231" s="1628"/>
      <c r="C231" s="1629"/>
      <c r="D231" s="1627"/>
      <c r="E231" s="1627"/>
      <c r="F231" s="1627"/>
      <c r="G231" s="1627"/>
      <c r="I231" s="462"/>
    </row>
    <row r="232" spans="1:9" s="237" customFormat="1" ht="15" thickBot="1" x14ac:dyDescent="0.4">
      <c r="A232" s="128" t="s">
        <v>398</v>
      </c>
      <c r="B232" s="304">
        <f>'PI Data Sheet 1'!D905</f>
        <v>0.20865114986224545</v>
      </c>
      <c r="C232" s="297">
        <f t="shared" ref="C232:C257" si="9">AVERAGE(D232:G232)</f>
        <v>0.20340624542626862</v>
      </c>
      <c r="D232" s="254">
        <f>'PI Data Sheet 1'!D88</f>
        <v>0.2104694983120044</v>
      </c>
      <c r="E232" s="254">
        <f>'PI Data Sheet 1'!D291</f>
        <v>0.19525966370912701</v>
      </c>
      <c r="F232" s="254">
        <f>'PI Data Sheet 1'!D496</f>
        <v>0.20518602029312288</v>
      </c>
      <c r="G232" s="254">
        <f>'PI Data Sheet 1'!D699</f>
        <v>0.20270979939082029</v>
      </c>
      <c r="H232" s="1660"/>
      <c r="I232" s="305"/>
    </row>
    <row r="233" spans="1:9" s="237" customFormat="1" ht="15" thickBot="1" x14ac:dyDescent="0.4">
      <c r="A233" s="175" t="s">
        <v>400</v>
      </c>
      <c r="B233" s="1625">
        <f>'PI Data Sheet 1'!D906</f>
        <v>0.15454545454545454</v>
      </c>
      <c r="C233" s="1626">
        <f t="shared" si="9"/>
        <v>0.15178675453587767</v>
      </c>
      <c r="D233" s="1627">
        <f>'PI Data Sheet 1'!D89</f>
        <v>0.15462290943515306</v>
      </c>
      <c r="E233" s="1627">
        <f>'PI Data Sheet 1'!D292</f>
        <v>0.16610169491525423</v>
      </c>
      <c r="F233" s="1627">
        <f>'PI Data Sheet 1'!D497</f>
        <v>0.13125000000000001</v>
      </c>
      <c r="G233" s="1627">
        <f>'PI Data Sheet 1'!D700</f>
        <v>0.15517241379310345</v>
      </c>
      <c r="I233" s="262"/>
    </row>
    <row r="234" spans="1:9" s="237" customFormat="1" ht="15" thickBot="1" x14ac:dyDescent="0.4">
      <c r="A234" s="3" t="s">
        <v>401</v>
      </c>
      <c r="B234" s="1625">
        <f>'PI Data Sheet 1'!D907</f>
        <v>0.24513469131057616</v>
      </c>
      <c r="C234" s="1626">
        <f t="shared" si="9"/>
        <v>0.24853216758871094</v>
      </c>
      <c r="D234" s="1627">
        <f>'PI Data Sheet 1'!D90</f>
        <v>0.24446794889637319</v>
      </c>
      <c r="E234" s="1627">
        <f>'PI Data Sheet 1'!D293</f>
        <v>0.2418379685610641</v>
      </c>
      <c r="F234" s="1627">
        <f>'PI Data Sheet 1'!D498</f>
        <v>0.26299097340814831</v>
      </c>
      <c r="G234" s="1627">
        <f>'PI Data Sheet 1'!D701</f>
        <v>0.24483177948925822</v>
      </c>
      <c r="I234" s="263"/>
    </row>
    <row r="235" spans="1:9" s="237" customFormat="1" ht="15" thickBot="1" x14ac:dyDescent="0.4">
      <c r="A235" s="3" t="s">
        <v>402</v>
      </c>
      <c r="B235" s="1625">
        <f>'PI Data Sheet 1'!D908</f>
        <v>0.2300179288837873</v>
      </c>
      <c r="C235" s="1626">
        <f t="shared" si="9"/>
        <v>0.22003450944374936</v>
      </c>
      <c r="D235" s="1627">
        <f>'PI Data Sheet 1'!D91</f>
        <v>0.23309298703846767</v>
      </c>
      <c r="E235" s="1627">
        <f>'PI Data Sheet 1'!D294</f>
        <v>0.21213485675690888</v>
      </c>
      <c r="F235" s="1627">
        <f>'PI Data Sheet 1'!D499</f>
        <v>0.22042716319824754</v>
      </c>
      <c r="G235" s="1627">
        <f>'PI Data Sheet 1'!D702</f>
        <v>0.21448303078137332</v>
      </c>
      <c r="I235" s="263"/>
    </row>
    <row r="236" spans="1:9" s="237" customFormat="1" ht="15" thickBot="1" x14ac:dyDescent="0.4">
      <c r="A236" s="3" t="s">
        <v>403</v>
      </c>
      <c r="B236" s="1625">
        <f>'PI Data Sheet 1'!D909</f>
        <v>0.1199030634437333</v>
      </c>
      <c r="C236" s="1626">
        <f t="shared" si="9"/>
        <v>0.11320162403368543</v>
      </c>
      <c r="D236" s="1627">
        <f>'PI Data Sheet 1'!D92</f>
        <v>0.12232302751343112</v>
      </c>
      <c r="E236" s="1627">
        <f>'PI Data Sheet 1'!D295</f>
        <v>0.10046069252489226</v>
      </c>
      <c r="F236" s="1627">
        <f>'PI Data Sheet 1'!D500</f>
        <v>0.1139799953477553</v>
      </c>
      <c r="G236" s="1627">
        <f>'PI Data Sheet 1'!D703</f>
        <v>0.1160427807486631</v>
      </c>
      <c r="I236" s="263"/>
    </row>
    <row r="237" spans="1:9" s="237" customFormat="1" ht="15" thickBot="1" x14ac:dyDescent="0.4">
      <c r="A237" s="3" t="s">
        <v>6</v>
      </c>
      <c r="B237" s="1625">
        <f>'PI Data Sheet 1'!D910</f>
        <v>9.2011761823082572E-2</v>
      </c>
      <c r="C237" s="1626">
        <f t="shared" si="9"/>
        <v>9.0335993870491321E-2</v>
      </c>
      <c r="D237" s="1627">
        <f>'PI Data Sheet 1'!D93</f>
        <v>9.347000215038348E-2</v>
      </c>
      <c r="E237" s="1627">
        <f>'PI Data Sheet 1'!D296</f>
        <v>7.7633235417540913E-2</v>
      </c>
      <c r="F237" s="1627">
        <f>'PI Data Sheet 1'!D501</f>
        <v>7.4538258575197885E-2</v>
      </c>
      <c r="G237" s="1627">
        <f>'PI Data Sheet 1'!D704</f>
        <v>0.11570247933884298</v>
      </c>
      <c r="I237" s="263"/>
    </row>
    <row r="238" spans="1:9" s="237" customFormat="1" ht="15" thickBot="1" x14ac:dyDescent="0.4">
      <c r="A238" s="3" t="s">
        <v>404</v>
      </c>
      <c r="B238" s="1625">
        <f>'PI Data Sheet 1'!D911</f>
        <v>0.59268312556017277</v>
      </c>
      <c r="C238" s="1626">
        <f t="shared" si="9"/>
        <v>0.57085641515435304</v>
      </c>
      <c r="D238" s="1627">
        <f>'PI Data Sheet 1'!D94</f>
        <v>0.60667605067363761</v>
      </c>
      <c r="E238" s="1627">
        <f>'PI Data Sheet 1'!D297</f>
        <v>0.47521636506687648</v>
      </c>
      <c r="F238" s="1627">
        <f>'PI Data Sheet 1'!D502</f>
        <v>0.60504201680672265</v>
      </c>
      <c r="G238" s="1627">
        <f>'PI Data Sheet 1'!D705</f>
        <v>0.59649122807017541</v>
      </c>
      <c r="I238" s="263"/>
    </row>
    <row r="239" spans="1:9" s="237" customFormat="1" ht="15" thickBot="1" x14ac:dyDescent="0.4">
      <c r="A239" s="3" t="s">
        <v>586</v>
      </c>
      <c r="B239" s="1625">
        <f>'PI Data Sheet 1'!D912</f>
        <v>0.13258645024700069</v>
      </c>
      <c r="C239" s="1626">
        <f t="shared" si="9"/>
        <v>0.13508225418129816</v>
      </c>
      <c r="D239" s="1627">
        <f>'PI Data Sheet 1'!D95</f>
        <v>0.13180897558895641</v>
      </c>
      <c r="E239" s="1627">
        <f>'PI Data Sheet 1'!D298</f>
        <v>0.14268202990929149</v>
      </c>
      <c r="F239" s="1627">
        <f>'PI Data Sheet 1'!D503</f>
        <v>0.12229350441058541</v>
      </c>
      <c r="G239" s="1627">
        <f>'PI Data Sheet 1'!D706</f>
        <v>0.14354450681635927</v>
      </c>
      <c r="I239" s="263"/>
    </row>
    <row r="240" spans="1:9" s="237" customFormat="1" ht="15" thickBot="1" x14ac:dyDescent="0.4">
      <c r="A240" s="3" t="s">
        <v>406</v>
      </c>
      <c r="B240" s="1625">
        <f>'PI Data Sheet 1'!D913</f>
        <v>0.18534455076745232</v>
      </c>
      <c r="C240" s="1626">
        <f t="shared" si="9"/>
        <v>0.16174560207961272</v>
      </c>
      <c r="D240" s="1627">
        <f>'PI Data Sheet 1'!D96</f>
        <v>0.18982064191315293</v>
      </c>
      <c r="E240" s="1627">
        <f>'PI Data Sheet 1'!D299</f>
        <v>0.16078184110970997</v>
      </c>
      <c r="F240" s="1627">
        <f>'PI Data Sheet 1'!D504</f>
        <v>0.21445221445221446</v>
      </c>
      <c r="G240" s="1627">
        <f>'PI Data Sheet 1'!D707</f>
        <v>8.1927710843373497E-2</v>
      </c>
      <c r="I240" s="263"/>
    </row>
    <row r="241" spans="1:9" s="237" customFormat="1" ht="15" thickBot="1" x14ac:dyDescent="0.4">
      <c r="A241" s="3" t="s">
        <v>407</v>
      </c>
      <c r="B241" s="1625">
        <f>'PI Data Sheet 1'!D914</f>
        <v>2.4051309460181722E-2</v>
      </c>
      <c r="C241" s="1626">
        <f t="shared" si="9"/>
        <v>2.921625585443487E-2</v>
      </c>
      <c r="D241" s="1627">
        <f>'PI Data Sheet 1'!D97</f>
        <v>2.3768449300364192E-2</v>
      </c>
      <c r="E241" s="1627">
        <f>'PI Data Sheet 1'!D300</f>
        <v>1.7262638717632551E-2</v>
      </c>
      <c r="F241" s="1627">
        <f>'PI Data Sheet 1'!D505</f>
        <v>2.8925619834710745E-2</v>
      </c>
      <c r="G241" s="1627">
        <f>'PI Data Sheet 1'!D708</f>
        <v>4.6908315565031986E-2</v>
      </c>
      <c r="I241" s="263"/>
    </row>
    <row r="242" spans="1:9" s="237" customFormat="1" ht="15" thickBot="1" x14ac:dyDescent="0.4">
      <c r="A242" s="3" t="s">
        <v>632</v>
      </c>
      <c r="B242" s="1625">
        <f>'PI Data Sheet 1'!D915</f>
        <v>0.26754294746474772</v>
      </c>
      <c r="C242" s="1626">
        <f t="shared" si="9"/>
        <v>0.26637224396286369</v>
      </c>
      <c r="D242" s="1627">
        <f>'PI Data Sheet 1'!D98</f>
        <v>0.26700251889168763</v>
      </c>
      <c r="E242" s="1627">
        <f>'PI Data Sheet 1'!D301</f>
        <v>0.268992684299381</v>
      </c>
      <c r="F242" s="1627">
        <f>'PI Data Sheet 1'!D506</f>
        <v>0.28375733855185908</v>
      </c>
      <c r="G242" s="1627">
        <f>'PI Data Sheet 1'!D709</f>
        <v>0.24573643410852714</v>
      </c>
      <c r="I242" s="263"/>
    </row>
    <row r="243" spans="1:9" s="237" customFormat="1" ht="15" thickBot="1" x14ac:dyDescent="0.4">
      <c r="A243" s="4" t="s">
        <v>774</v>
      </c>
      <c r="B243" s="1625">
        <f>'PI Data Sheet 1'!D916</f>
        <v>7.4894775934637283E-3</v>
      </c>
      <c r="C243" s="1626">
        <f t="shared" si="9"/>
        <v>6.4566951675824515E-3</v>
      </c>
      <c r="D243" s="1627">
        <f>'PI Data Sheet 1'!D99</f>
        <v>7.9330422125181953E-3</v>
      </c>
      <c r="E243" s="1627">
        <f>'PI Data Sheet 1'!D302</f>
        <v>3.2626427406199023E-3</v>
      </c>
      <c r="F243" s="1627">
        <f>'PI Data Sheet 1'!D507</f>
        <v>5.9101654846335696E-3</v>
      </c>
      <c r="G243" s="1627">
        <f>'PI Data Sheet 1'!D710</f>
        <v>8.7209302325581394E-3</v>
      </c>
      <c r="I243" s="263"/>
    </row>
    <row r="244" spans="1:9" s="237" customFormat="1" ht="15" thickBot="1" x14ac:dyDescent="0.4">
      <c r="A244" s="3" t="s">
        <v>29</v>
      </c>
      <c r="B244" s="1625">
        <f>'PI Data Sheet 1'!D917</f>
        <v>0.38018370563617587</v>
      </c>
      <c r="C244" s="1626">
        <f t="shared" si="9"/>
        <v>0.37745875925812067</v>
      </c>
      <c r="D244" s="1627">
        <f>'PI Data Sheet 1'!D100</f>
        <v>0.37923182025201152</v>
      </c>
      <c r="E244" s="1627">
        <f>'PI Data Sheet 1'!D303</f>
        <v>0.39539793118007177</v>
      </c>
      <c r="F244" s="1627">
        <f>'PI Data Sheet 1'!D508</f>
        <v>0.3871758934828311</v>
      </c>
      <c r="G244" s="1627">
        <f>'PI Data Sheet 1'!D711</f>
        <v>0.34802939211756845</v>
      </c>
      <c r="I244" s="263"/>
    </row>
    <row r="245" spans="1:9" s="237" customFormat="1" ht="15" thickBot="1" x14ac:dyDescent="0.4">
      <c r="A245" s="4" t="s">
        <v>40</v>
      </c>
      <c r="B245" s="1625">
        <f>'PI Data Sheet 1'!D918</f>
        <v>0.42120528520786338</v>
      </c>
      <c r="C245" s="1626">
        <f t="shared" si="9"/>
        <v>0.47785255392393911</v>
      </c>
      <c r="D245" s="1627">
        <f>'PI Data Sheet 1'!D101</f>
        <v>0.4110382091856426</v>
      </c>
      <c r="E245" s="1627">
        <f>'PI Data Sheet 1'!D304</f>
        <v>0.45652173913043476</v>
      </c>
      <c r="F245" s="1627">
        <f>'PI Data Sheet 1'!D509</f>
        <v>0.45294117647058824</v>
      </c>
      <c r="G245" s="1627">
        <f>'PI Data Sheet 1'!D712</f>
        <v>0.59090909090909094</v>
      </c>
      <c r="I245" s="263"/>
    </row>
    <row r="246" spans="1:9" s="237" customFormat="1" ht="15" thickBot="1" x14ac:dyDescent="0.4">
      <c r="A246" s="4" t="s">
        <v>539</v>
      </c>
      <c r="B246" s="1625">
        <f>'PI Data Sheet 1'!D919</f>
        <v>0.16087820065489292</v>
      </c>
      <c r="C246" s="1626">
        <f t="shared" si="9"/>
        <v>0.17241577961229848</v>
      </c>
      <c r="D246" s="1627">
        <f>'PI Data Sheet 1'!D102</f>
        <v>0.15808228053126011</v>
      </c>
      <c r="E246" s="1627">
        <f>'PI Data Sheet 1'!D305</f>
        <v>0.15764425936942297</v>
      </c>
      <c r="F246" s="1627">
        <f>'PI Data Sheet 1'!D510</f>
        <v>0.20495049504950494</v>
      </c>
      <c r="G246" s="1627">
        <f>'PI Data Sheet 1'!D713</f>
        <v>0.16898608349900596</v>
      </c>
      <c r="I246" s="263"/>
    </row>
    <row r="247" spans="1:9" s="237" customFormat="1" ht="15" thickBot="1" x14ac:dyDescent="0.4">
      <c r="A247" s="3" t="s">
        <v>32</v>
      </c>
      <c r="B247" s="1625">
        <f>'PI Data Sheet 1'!D920</f>
        <v>0.1931617253998931</v>
      </c>
      <c r="C247" s="1626">
        <f t="shared" si="9"/>
        <v>0.14831061490167438</v>
      </c>
      <c r="D247" s="1627">
        <f>'PI Data Sheet 1'!D103</f>
        <v>0.2084415426810029</v>
      </c>
      <c r="E247" s="1627">
        <f>'PI Data Sheet 1'!D306</f>
        <v>7.0494599204093233E-2</v>
      </c>
      <c r="F247" s="1627">
        <f>'PI Data Sheet 1'!D511</f>
        <v>0.12257368799424874</v>
      </c>
      <c r="G247" s="1627">
        <f>'PI Data Sheet 1'!D714</f>
        <v>0.19173262972735269</v>
      </c>
      <c r="I247" s="263"/>
    </row>
    <row r="248" spans="1:9" s="237" customFormat="1" ht="15" thickBot="1" x14ac:dyDescent="0.4">
      <c r="A248" s="3" t="s">
        <v>409</v>
      </c>
      <c r="B248" s="1625">
        <f>'PI Data Sheet 1'!D921</f>
        <v>5.4452726559435075E-2</v>
      </c>
      <c r="C248" s="1626">
        <f t="shared" si="9"/>
        <v>6.547624249004258E-2</v>
      </c>
      <c r="D248" s="1627">
        <f>'PI Data Sheet 1'!D104</f>
        <v>5.2900056678632158E-2</v>
      </c>
      <c r="E248" s="1627">
        <f>'PI Data Sheet 1'!D307</f>
        <v>4.7826086956521741E-2</v>
      </c>
      <c r="F248" s="1627">
        <f>'PI Data Sheet 1'!D512</f>
        <v>7.0739549839228297E-2</v>
      </c>
      <c r="G248" s="1627">
        <f>'PI Data Sheet 1'!D715</f>
        <v>9.0439276485788117E-2</v>
      </c>
      <c r="I248" s="263"/>
    </row>
    <row r="249" spans="1:9" s="237" customFormat="1" ht="15" thickBot="1" x14ac:dyDescent="0.4">
      <c r="A249" s="3" t="s">
        <v>220</v>
      </c>
      <c r="B249" s="1625">
        <f>'PI Data Sheet 1'!D922</f>
        <v>0.17746478873239438</v>
      </c>
      <c r="C249" s="1626">
        <f t="shared" si="9"/>
        <v>0.169490041267815</v>
      </c>
      <c r="D249" s="1627">
        <f>'PI Data Sheet 1'!D105</f>
        <v>0.17936909970066775</v>
      </c>
      <c r="E249" s="1627">
        <f>'PI Data Sheet 1'!D308</f>
        <v>0.16506024096385541</v>
      </c>
      <c r="F249" s="1627">
        <f>'PI Data Sheet 1'!D513</f>
        <v>0.17335766423357665</v>
      </c>
      <c r="G249" s="1627">
        <f>'PI Data Sheet 1'!D716</f>
        <v>0.16017316017316016</v>
      </c>
      <c r="I249" s="263"/>
    </row>
    <row r="250" spans="1:9" s="237" customFormat="1" ht="15" thickBot="1" x14ac:dyDescent="0.4">
      <c r="A250" s="3" t="s">
        <v>546</v>
      </c>
      <c r="B250" s="1625">
        <f>'PI Data Sheet 1'!D923</f>
        <v>0.48238195912614518</v>
      </c>
      <c r="C250" s="1626">
        <f t="shared" si="9"/>
        <v>0.45231654895472156</v>
      </c>
      <c r="D250" s="1627">
        <f>'PI Data Sheet 1'!D106</f>
        <v>0.48962046550639549</v>
      </c>
      <c r="E250" s="1627">
        <f>'PI Data Sheet 1'!D309</f>
        <v>0.45474137931034481</v>
      </c>
      <c r="F250" s="1627">
        <f>'PI Data Sheet 1'!D514</f>
        <v>0.43537414965986393</v>
      </c>
      <c r="G250" s="1627">
        <f>'PI Data Sheet 1'!D717</f>
        <v>0.42953020134228187</v>
      </c>
      <c r="I250" s="263"/>
    </row>
    <row r="251" spans="1:9" s="237" customFormat="1" ht="15" thickBot="1" x14ac:dyDescent="0.4">
      <c r="A251" s="3" t="s">
        <v>588</v>
      </c>
      <c r="B251" s="1625">
        <f>'PI Data Sheet 1'!D924</f>
        <v>0.32279411764705884</v>
      </c>
      <c r="C251" s="1626">
        <f t="shared" si="9"/>
        <v>0.28898253795361017</v>
      </c>
      <c r="D251" s="1627">
        <f>'PI Data Sheet 1'!D107</f>
        <v>0.33352386396113176</v>
      </c>
      <c r="E251" s="1627">
        <f>'PI Data Sheet 1'!D310</f>
        <v>0.22112211221122113</v>
      </c>
      <c r="F251" s="1627">
        <f>'PI Data Sheet 1'!D515</f>
        <v>0.39705882352941174</v>
      </c>
      <c r="G251" s="1627">
        <f>'PI Data Sheet 1'!D718</f>
        <v>0.20422535211267606</v>
      </c>
      <c r="I251" s="263"/>
    </row>
    <row r="252" spans="1:9" s="237" customFormat="1" ht="15" thickBot="1" x14ac:dyDescent="0.4">
      <c r="A252" s="3" t="s">
        <v>456</v>
      </c>
      <c r="B252" s="1625">
        <f>'PI Data Sheet 1'!D925</f>
        <v>0.11496437054631829</v>
      </c>
      <c r="C252" s="1626">
        <f t="shared" si="9"/>
        <v>0.1009653327136705</v>
      </c>
      <c r="D252" s="1627">
        <f>'PI Data Sheet 1'!D108</f>
        <v>0.11781775972141613</v>
      </c>
      <c r="E252" s="1627">
        <f>'PI Data Sheet 1'!D311</f>
        <v>9.718670076726342E-2</v>
      </c>
      <c r="F252" s="1627">
        <f>'PI Data Sheet 1'!D516</f>
        <v>0.11785095320623917</v>
      </c>
      <c r="G252" s="1627">
        <f>'PI Data Sheet 1'!D719</f>
        <v>7.1005917159763315E-2</v>
      </c>
      <c r="I252" s="263"/>
    </row>
    <row r="253" spans="1:9" s="237" customFormat="1" ht="15" thickBot="1" x14ac:dyDescent="0.4">
      <c r="A253" s="3" t="s">
        <v>457</v>
      </c>
      <c r="B253" s="1625">
        <f>'PI Data Sheet 1'!D926</f>
        <v>0.15162423178226514</v>
      </c>
      <c r="C253" s="1626">
        <f t="shared" si="9"/>
        <v>0.14400187642869816</v>
      </c>
      <c r="D253" s="1627">
        <f>'PI Data Sheet 1'!D109</f>
        <v>0.15274137750288291</v>
      </c>
      <c r="E253" s="1627">
        <f>'PI Data Sheet 1'!D312</f>
        <v>0.14472361809045226</v>
      </c>
      <c r="F253" s="1627">
        <f>'PI Data Sheet 1'!D517</f>
        <v>0.16315789473684211</v>
      </c>
      <c r="G253" s="1627">
        <f>'PI Data Sheet 1'!D720</f>
        <v>0.11538461538461539</v>
      </c>
      <c r="I253" s="263"/>
    </row>
    <row r="254" spans="1:9" s="237" customFormat="1" ht="15" thickBot="1" x14ac:dyDescent="0.4">
      <c r="A254" s="4" t="s">
        <v>414</v>
      </c>
      <c r="B254" s="1625">
        <f>'PI Data Sheet 1'!D927</f>
        <v>0.32724854932301739</v>
      </c>
      <c r="C254" s="1626">
        <f t="shared" si="9"/>
        <v>0.35799650730469396</v>
      </c>
      <c r="D254" s="1627">
        <f>'PI Data Sheet 1'!D110</f>
        <v>0.32132217335792312</v>
      </c>
      <c r="E254" s="1627">
        <f>'PI Data Sheet 1'!D313</f>
        <v>0.39748953974895396</v>
      </c>
      <c r="F254" s="1627">
        <f>'PI Data Sheet 1'!D518</f>
        <v>0.30260521042084171</v>
      </c>
      <c r="G254" s="1627">
        <f>'PI Data Sheet 1'!D721</f>
        <v>0.41056910569105692</v>
      </c>
      <c r="I254" s="263"/>
    </row>
    <row r="255" spans="1:9" s="237" customFormat="1" ht="15" thickBot="1" x14ac:dyDescent="0.4">
      <c r="A255" s="4" t="s">
        <v>415</v>
      </c>
      <c r="B255" s="1625">
        <f>'PI Data Sheet 1'!D928</f>
        <v>3.9530379096335531E-4</v>
      </c>
      <c r="C255" s="1626">
        <f t="shared" si="9"/>
        <v>6.0342696903875929E-4</v>
      </c>
      <c r="D255" s="1627">
        <f>'PI Data Sheet 1'!D111</f>
        <v>3.3368290590142052E-4</v>
      </c>
      <c r="E255" s="1627">
        <f>'PI Data Sheet 1'!D314</f>
        <v>4.3122035360068997E-4</v>
      </c>
      <c r="F255" s="1627">
        <f>'PI Data Sheet 1'!D519</f>
        <v>1.6488046166529267E-3</v>
      </c>
      <c r="G255" s="1627">
        <f>'PI Data Sheet 1'!D722</f>
        <v>0</v>
      </c>
      <c r="I255" s="263"/>
    </row>
    <row r="256" spans="1:9" s="237" customFormat="1" ht="15" thickBot="1" x14ac:dyDescent="0.4">
      <c r="A256" s="3" t="s">
        <v>540</v>
      </c>
      <c r="B256" s="1625">
        <f>'PI Data Sheet 1'!D929</f>
        <v>1.1304174156181346E-2</v>
      </c>
      <c r="C256" s="1626">
        <f t="shared" si="9"/>
        <v>1.3110913703091375E-2</v>
      </c>
      <c r="D256" s="1627">
        <f>'PI Data Sheet 1'!D112</f>
        <v>1.1535669846536707E-2</v>
      </c>
      <c r="E256" s="1627">
        <f>'PI Data Sheet 1'!D315</f>
        <v>2.798814619690484E-3</v>
      </c>
      <c r="F256" s="1627">
        <f>'PI Data Sheet 1'!D520</f>
        <v>1.4025777103866566E-2</v>
      </c>
      <c r="G256" s="1627">
        <f>'PI Data Sheet 1'!D723</f>
        <v>2.4083393242271746E-2</v>
      </c>
      <c r="I256" s="263"/>
    </row>
    <row r="257" spans="1:9" s="237" customFormat="1" ht="15" thickBot="1" x14ac:dyDescent="0.4">
      <c r="A257" s="3" t="s">
        <v>427</v>
      </c>
      <c r="B257" s="1625">
        <f>'PI Data Sheet 1'!D930</f>
        <v>1.7553573665025343E-2</v>
      </c>
      <c r="C257" s="1626">
        <f t="shared" si="9"/>
        <v>1.0902046558881853E-2</v>
      </c>
      <c r="D257" s="1627">
        <f>'PI Data Sheet 1'!D113</f>
        <v>1.9506479729569259E-2</v>
      </c>
      <c r="E257" s="1627">
        <f>'PI Data Sheet 1'!D316</f>
        <v>4.4009340758038437E-3</v>
      </c>
      <c r="F257" s="1627">
        <f>'PI Data Sheet 1'!D521</f>
        <v>1.129078557075878E-2</v>
      </c>
      <c r="G257" s="1627">
        <f>'PI Data Sheet 1'!D724</f>
        <v>8.4099868593955317E-3</v>
      </c>
      <c r="I257" s="264"/>
    </row>
    <row r="258" spans="1:9" s="237" customFormat="1" ht="15" thickBot="1" x14ac:dyDescent="0.4">
      <c r="A258" s="1618"/>
      <c r="B258" s="1628"/>
      <c r="C258" s="1629"/>
      <c r="D258" s="1627"/>
      <c r="E258" s="1627"/>
      <c r="F258" s="1627"/>
      <c r="G258" s="1627"/>
      <c r="I258" s="1624"/>
    </row>
    <row r="259" spans="1:9" s="237" customFormat="1" ht="15" thickBot="1" x14ac:dyDescent="0.4">
      <c r="A259" s="221" t="s">
        <v>518</v>
      </c>
      <c r="B259" s="1628"/>
      <c r="C259" s="1629"/>
      <c r="D259" s="1627"/>
      <c r="E259" s="1627"/>
      <c r="F259" s="1627"/>
      <c r="G259" s="1627"/>
      <c r="I259" s="462"/>
    </row>
    <row r="260" spans="1:9" s="237" customFormat="1" ht="15" thickBot="1" x14ac:dyDescent="0.4">
      <c r="A260" s="128" t="s">
        <v>398</v>
      </c>
      <c r="B260" s="304">
        <f>'PI Data Sheet 1'!D933</f>
        <v>0.19836700794388196</v>
      </c>
      <c r="C260" s="297">
        <f t="shared" ref="C260:C285" si="10">AVERAGE(D260:G260)</f>
        <v>0.20525587716803284</v>
      </c>
      <c r="D260" s="254">
        <f>'PI Data Sheet 1'!D116</f>
        <v>0.1978062599774934</v>
      </c>
      <c r="E260" s="254" t="s">
        <v>765</v>
      </c>
      <c r="F260" s="254">
        <f>'PI Data Sheet 1'!D524</f>
        <v>0.19529568514912371</v>
      </c>
      <c r="G260" s="254">
        <f>'PI Data Sheet 1'!D727</f>
        <v>0.22266568637748135</v>
      </c>
      <c r="I260" s="305"/>
    </row>
    <row r="261" spans="1:9" s="237" customFormat="1" ht="15" thickBot="1" x14ac:dyDescent="0.4">
      <c r="A261" s="175" t="s">
        <v>400</v>
      </c>
      <c r="B261" s="1625">
        <f>'PI Data Sheet 1'!D934</f>
        <v>0.12539912917271409</v>
      </c>
      <c r="C261" s="1626">
        <f t="shared" si="10"/>
        <v>0.12889950871046019</v>
      </c>
      <c r="D261" s="1627">
        <f>'PI Data Sheet 1'!D117</f>
        <v>0.12527611233827707</v>
      </c>
      <c r="E261" s="1627" t="s">
        <v>765</v>
      </c>
      <c r="F261" s="1627">
        <f>'PI Data Sheet 1'!D525</f>
        <v>0.10625</v>
      </c>
      <c r="G261" s="1627">
        <f>'PI Data Sheet 1'!D728</f>
        <v>0.15517241379310345</v>
      </c>
      <c r="I261" s="262"/>
    </row>
    <row r="262" spans="1:9" s="237" customFormat="1" ht="15" thickBot="1" x14ac:dyDescent="0.4">
      <c r="A262" s="3" t="s">
        <v>401</v>
      </c>
      <c r="B262" s="1625">
        <f>'PI Data Sheet 1'!D935</f>
        <v>0.22740372353991328</v>
      </c>
      <c r="C262" s="1626">
        <f t="shared" si="10"/>
        <v>0.23890829938370409</v>
      </c>
      <c r="D262" s="1627">
        <f>'PI Data Sheet 1'!D118</f>
        <v>0.22573551924736271</v>
      </c>
      <c r="E262" s="1627" t="s">
        <v>765</v>
      </c>
      <c r="F262" s="1627">
        <f>'PI Data Sheet 1'!D526</f>
        <v>0.24615759941449133</v>
      </c>
      <c r="G262" s="1627">
        <f>'PI Data Sheet 1'!D729</f>
        <v>0.24483177948925822</v>
      </c>
      <c r="I262" s="263"/>
    </row>
    <row r="263" spans="1:9" s="237" customFormat="1" ht="15" thickBot="1" x14ac:dyDescent="0.4">
      <c r="A263" s="3" t="s">
        <v>402</v>
      </c>
      <c r="B263" s="1625">
        <f>'PI Data Sheet 1'!D936</f>
        <v>0.21914114402474291</v>
      </c>
      <c r="C263" s="1626">
        <f t="shared" si="10"/>
        <v>0.2147165063722182</v>
      </c>
      <c r="D263" s="1627">
        <f>'PI Data Sheet 1'!D119</f>
        <v>0.21988620338692075</v>
      </c>
      <c r="E263" s="1627" t="s">
        <v>765</v>
      </c>
      <c r="F263" s="1627">
        <f>'PI Data Sheet 1'!D527</f>
        <v>0.21056955093099672</v>
      </c>
      <c r="G263" s="1627">
        <f>'PI Data Sheet 1'!D730</f>
        <v>0.21369376479873717</v>
      </c>
      <c r="I263" s="263"/>
    </row>
    <row r="264" spans="1:9" s="237" customFormat="1" ht="15" thickBot="1" x14ac:dyDescent="0.4">
      <c r="A264" s="3" t="s">
        <v>403</v>
      </c>
      <c r="B264" s="1625">
        <f>'PI Data Sheet 1'!D937</f>
        <v>0.11774438537485082</v>
      </c>
      <c r="C264" s="1626">
        <f t="shared" si="10"/>
        <v>0.1151466740745854</v>
      </c>
      <c r="D264" s="1627">
        <f>'PI Data Sheet 1'!D120</f>
        <v>0.11820859295218079</v>
      </c>
      <c r="E264" s="1627" t="s">
        <v>765</v>
      </c>
      <c r="F264" s="1627">
        <f>'PI Data Sheet 1'!D528</f>
        <v>0.11118864852291231</v>
      </c>
      <c r="G264" s="1627">
        <f>'PI Data Sheet 1'!D731</f>
        <v>0.1160427807486631</v>
      </c>
      <c r="I264" s="263"/>
    </row>
    <row r="265" spans="1:9" s="237" customFormat="1" ht="15" thickBot="1" x14ac:dyDescent="0.4">
      <c r="A265" s="3" t="s">
        <v>6</v>
      </c>
      <c r="B265" s="1625">
        <f>'PI Data Sheet 1'!D938</f>
        <v>9.0467536758632089E-2</v>
      </c>
      <c r="C265" s="1626">
        <f t="shared" si="10"/>
        <v>9.3394643825830362E-2</v>
      </c>
      <c r="D265" s="1627">
        <f>'PI Data Sheet 1'!D121</f>
        <v>9.0602824170310375E-2</v>
      </c>
      <c r="E265" s="1627" t="s">
        <v>765</v>
      </c>
      <c r="F265" s="1627">
        <f>'PI Data Sheet 1'!D529</f>
        <v>7.3878627968337732E-2</v>
      </c>
      <c r="G265" s="1627">
        <f>'PI Data Sheet 1'!D732</f>
        <v>0.11570247933884298</v>
      </c>
      <c r="I265" s="263"/>
    </row>
    <row r="266" spans="1:9" s="237" customFormat="1" ht="15" thickBot="1" x14ac:dyDescent="0.4">
      <c r="A266" s="3" t="s">
        <v>404</v>
      </c>
      <c r="B266" s="1625">
        <f>'PI Data Sheet 1'!D939</f>
        <v>0.6011634248318487</v>
      </c>
      <c r="C266" s="1626">
        <f t="shared" si="10"/>
        <v>0.59739291767662939</v>
      </c>
      <c r="D266" s="1627">
        <f>'PI Data Sheet 1'!D122</f>
        <v>0.60184998994570682</v>
      </c>
      <c r="E266" s="1627" t="s">
        <v>765</v>
      </c>
      <c r="F266" s="1627">
        <f>'PI Data Sheet 1'!D530</f>
        <v>0.5938375350140056</v>
      </c>
      <c r="G266" s="1627">
        <f>'PI Data Sheet 1'!D733</f>
        <v>0.59649122807017541</v>
      </c>
      <c r="I266" s="263"/>
    </row>
    <row r="267" spans="1:9" s="237" customFormat="1" ht="15" thickBot="1" x14ac:dyDescent="0.4">
      <c r="A267" s="3" t="s">
        <v>586</v>
      </c>
      <c r="B267" s="1625">
        <f>'PI Data Sheet 1'!D940</f>
        <v>0.128680479825518</v>
      </c>
      <c r="C267" s="1626">
        <f t="shared" si="10"/>
        <v>0.12961144767553703</v>
      </c>
      <c r="D267" s="1627">
        <f>'PI Data Sheet 1'!D123</f>
        <v>0.12901076644280993</v>
      </c>
      <c r="E267" s="1627" t="s">
        <v>765</v>
      </c>
      <c r="F267" s="1627">
        <f>'PI Data Sheet 1'!D531</f>
        <v>0.11627906976744186</v>
      </c>
      <c r="G267" s="1627">
        <f>'PI Data Sheet 1'!D734</f>
        <v>0.14354450681635927</v>
      </c>
      <c r="I267" s="263"/>
    </row>
    <row r="268" spans="1:9" s="237" customFormat="1" ht="15" thickBot="1" x14ac:dyDescent="0.4">
      <c r="A268" s="3" t="s">
        <v>406</v>
      </c>
      <c r="B268" s="1625">
        <f>'PI Data Sheet 1'!D941</f>
        <v>0.18140865212727922</v>
      </c>
      <c r="C268" s="1626">
        <f t="shared" si="10"/>
        <v>0.15815287935531022</v>
      </c>
      <c r="D268" s="1627">
        <f>'PI Data Sheet 1'!D124</f>
        <v>0.18274071743234738</v>
      </c>
      <c r="E268" s="1627" t="s">
        <v>765</v>
      </c>
      <c r="F268" s="1627">
        <f>'PI Data Sheet 1'!D532</f>
        <v>0.20979020979020979</v>
      </c>
      <c r="G268" s="1627">
        <f>'PI Data Sheet 1'!D735</f>
        <v>8.1927710843373497E-2</v>
      </c>
      <c r="I268" s="263"/>
    </row>
    <row r="269" spans="1:9" s="237" customFormat="1" ht="15" thickBot="1" x14ac:dyDescent="0.4">
      <c r="A269" s="3" t="s">
        <v>407</v>
      </c>
      <c r="B269" s="1625">
        <f>'PI Data Sheet 1'!D942</f>
        <v>2.0540730337078653E-2</v>
      </c>
      <c r="C269" s="1626">
        <f t="shared" si="10"/>
        <v>3.1042535004831839E-2</v>
      </c>
      <c r="D269" s="1627">
        <f>'PI Data Sheet 1'!D125</f>
        <v>1.9359785317232127E-2</v>
      </c>
      <c r="E269" s="1627" t="s">
        <v>765</v>
      </c>
      <c r="F269" s="1627">
        <f>'PI Data Sheet 1'!D533</f>
        <v>2.6859504132231406E-2</v>
      </c>
      <c r="G269" s="1627">
        <f>'PI Data Sheet 1'!D736</f>
        <v>4.6908315565031986E-2</v>
      </c>
      <c r="I269" s="263"/>
    </row>
    <row r="270" spans="1:9" s="237" customFormat="1" ht="15" thickBot="1" x14ac:dyDescent="0.4">
      <c r="A270" s="3" t="s">
        <v>632</v>
      </c>
      <c r="B270" s="1625">
        <f>'PI Data Sheet 1'!D943</f>
        <v>0.2636897382517368</v>
      </c>
      <c r="C270" s="1626">
        <f t="shared" si="10"/>
        <v>0.26354416399204594</v>
      </c>
      <c r="D270" s="1627">
        <f>'PI Data Sheet 1'!D126</f>
        <v>0.26309566647817817</v>
      </c>
      <c r="E270" s="1627" t="s">
        <v>765</v>
      </c>
      <c r="F270" s="1627">
        <f>'PI Data Sheet 1'!D534</f>
        <v>0.28180039138943247</v>
      </c>
      <c r="G270" s="1627">
        <f>'PI Data Sheet 1'!D737</f>
        <v>0.24573643410852714</v>
      </c>
      <c r="I270" s="263"/>
    </row>
    <row r="271" spans="1:9" s="237" customFormat="1" ht="15" thickBot="1" x14ac:dyDescent="0.4">
      <c r="A271" s="4" t="s">
        <v>774</v>
      </c>
      <c r="B271" s="1625">
        <f>'PI Data Sheet 1'!D944</f>
        <v>7.5686537173476221E-3</v>
      </c>
      <c r="C271" s="1626">
        <f t="shared" si="10"/>
        <v>7.4243390381905404E-3</v>
      </c>
      <c r="D271" s="1627">
        <f>'PI Data Sheet 1'!D127</f>
        <v>7.6419213973799123E-3</v>
      </c>
      <c r="E271" s="1627" t="s">
        <v>765</v>
      </c>
      <c r="F271" s="1627">
        <f>'PI Data Sheet 1'!D535</f>
        <v>5.9101654846335696E-3</v>
      </c>
      <c r="G271" s="1627">
        <f>'PI Data Sheet 1'!D738</f>
        <v>8.7209302325581394E-3</v>
      </c>
      <c r="I271" s="263"/>
    </row>
    <row r="272" spans="1:9" s="237" customFormat="1" ht="15" thickBot="1" x14ac:dyDescent="0.4">
      <c r="A272" s="3" t="s">
        <v>29</v>
      </c>
      <c r="B272" s="1625">
        <f>'PI Data Sheet 1'!D945</f>
        <v>0.3759611573523583</v>
      </c>
      <c r="C272" s="1626">
        <f t="shared" si="10"/>
        <v>0.37013101382382202</v>
      </c>
      <c r="D272" s="1627">
        <f>'PI Data Sheet 1'!D128</f>
        <v>0.37623891214296556</v>
      </c>
      <c r="E272" s="1627" t="s">
        <v>765</v>
      </c>
      <c r="F272" s="1627">
        <f>'PI Data Sheet 1'!D536</f>
        <v>0.38612473721093205</v>
      </c>
      <c r="G272" s="1627">
        <f>'PI Data Sheet 1'!D739</f>
        <v>0.34802939211756845</v>
      </c>
      <c r="I272" s="263"/>
    </row>
    <row r="273" spans="1:9" s="237" customFormat="1" ht="15" thickBot="1" x14ac:dyDescent="0.4">
      <c r="A273" s="3" t="s">
        <v>32</v>
      </c>
      <c r="B273" s="1625">
        <f>'PI Data Sheet 1'!D946</f>
        <v>0.40891404315528829</v>
      </c>
      <c r="C273" s="1626">
        <f t="shared" si="10"/>
        <v>0.47258589481896401</v>
      </c>
      <c r="D273" s="1627">
        <f>'PI Data Sheet 1'!D129</f>
        <v>0.40331918178309534</v>
      </c>
      <c r="E273" s="1627" t="s">
        <v>765</v>
      </c>
      <c r="F273" s="1627">
        <f>'PI Data Sheet 1'!D537</f>
        <v>0.42352941176470588</v>
      </c>
      <c r="G273" s="1627">
        <f>'PI Data Sheet 1'!D740</f>
        <v>0.59090909090909094</v>
      </c>
      <c r="I273" s="263"/>
    </row>
    <row r="274" spans="1:9" s="237" customFormat="1" ht="15" thickBot="1" x14ac:dyDescent="0.4">
      <c r="A274" s="4" t="s">
        <v>40</v>
      </c>
      <c r="B274" s="1625">
        <f>'PI Data Sheet 1'!D947</f>
        <v>9.2164267170167569E-2</v>
      </c>
      <c r="C274" s="1626">
        <f t="shared" si="10"/>
        <v>0.13079021256595535</v>
      </c>
      <c r="D274" s="1627">
        <f>'PI Data Sheet 1'!D130</f>
        <v>8.6750890832523492E-2</v>
      </c>
      <c r="E274" s="1627" t="s">
        <v>765</v>
      </c>
      <c r="F274" s="1627">
        <f>'PI Data Sheet 1'!D538</f>
        <v>0.13663366336633664</v>
      </c>
      <c r="G274" s="1627">
        <f>'PI Data Sheet 1'!D741</f>
        <v>0.16898608349900596</v>
      </c>
      <c r="I274" s="263"/>
    </row>
    <row r="275" spans="1:9" s="237" customFormat="1" ht="15" thickBot="1" x14ac:dyDescent="0.4">
      <c r="A275" s="4" t="s">
        <v>539</v>
      </c>
      <c r="B275" s="1625">
        <f>'PI Data Sheet 1'!D948</f>
        <v>0.18550531914893617</v>
      </c>
      <c r="C275" s="1626">
        <f t="shared" si="10"/>
        <v>0.16467685456740105</v>
      </c>
      <c r="D275" s="1627">
        <f>'PI Data Sheet 1'!D131</f>
        <v>0.18999538846144512</v>
      </c>
      <c r="E275" s="1627" t="s">
        <v>765</v>
      </c>
      <c r="F275" s="1627">
        <f>'PI Data Sheet 1'!D539</f>
        <v>0.11933860531991373</v>
      </c>
      <c r="G275" s="1627">
        <f>'PI Data Sheet 1'!D742</f>
        <v>0.18469656992084432</v>
      </c>
      <c r="I275" s="263"/>
    </row>
    <row r="276" spans="1:9" s="237" customFormat="1" ht="15" thickBot="1" x14ac:dyDescent="0.4">
      <c r="A276" s="3" t="s">
        <v>409</v>
      </c>
      <c r="B276" s="1625">
        <f>'PI Data Sheet 1'!D949</f>
        <v>5.3298835705045275E-2</v>
      </c>
      <c r="C276" s="1626">
        <f t="shared" si="10"/>
        <v>7.0698376959399956E-2</v>
      </c>
      <c r="D276" s="1627">
        <f>'PI Data Sheet 1'!D132</f>
        <v>5.0916304553183453E-2</v>
      </c>
      <c r="E276" s="1627" t="s">
        <v>765</v>
      </c>
      <c r="F276" s="1627">
        <f>'PI Data Sheet 1'!D540</f>
        <v>7.0739549839228297E-2</v>
      </c>
      <c r="G276" s="1627">
        <f>'PI Data Sheet 1'!D743</f>
        <v>9.0439276485788117E-2</v>
      </c>
      <c r="I276" s="263"/>
    </row>
    <row r="277" spans="1:9" s="237" customFormat="1" ht="15" thickBot="1" x14ac:dyDescent="0.4">
      <c r="A277" s="3" t="s">
        <v>220</v>
      </c>
      <c r="B277" s="1625">
        <f>'PI Data Sheet 1'!D950</f>
        <v>0.17622820919175911</v>
      </c>
      <c r="C277" s="1626">
        <f t="shared" si="10"/>
        <v>0.16898257774464306</v>
      </c>
      <c r="D277" s="1627">
        <f>'PI Data Sheet 1'!D133</f>
        <v>0.1770665438636887</v>
      </c>
      <c r="E277" s="1627" t="s">
        <v>765</v>
      </c>
      <c r="F277" s="1627">
        <f>'PI Data Sheet 1'!D541</f>
        <v>0.16970802919708028</v>
      </c>
      <c r="G277" s="1627">
        <f>'PI Data Sheet 1'!D744</f>
        <v>0.16017316017316016</v>
      </c>
      <c r="I277" s="263"/>
    </row>
    <row r="278" spans="1:9" s="237" customFormat="1" ht="15" thickBot="1" x14ac:dyDescent="0.4">
      <c r="A278" s="3" t="s">
        <v>546</v>
      </c>
      <c r="B278" s="1625">
        <f>'PI Data Sheet 1'!D951</f>
        <v>0.48042977743668458</v>
      </c>
      <c r="C278" s="1626">
        <f t="shared" si="10"/>
        <v>0.44670899452178031</v>
      </c>
      <c r="D278" s="1627">
        <f>'PI Data Sheet 1'!D134</f>
        <v>0.48542671419584821</v>
      </c>
      <c r="E278" s="1627" t="s">
        <v>765</v>
      </c>
      <c r="F278" s="1627">
        <f>'PI Data Sheet 1'!D542</f>
        <v>0.42517006802721086</v>
      </c>
      <c r="G278" s="1627">
        <f>'PI Data Sheet 1'!D745</f>
        <v>0.42953020134228187</v>
      </c>
      <c r="I278" s="263"/>
    </row>
    <row r="279" spans="1:9" s="237" customFormat="1" ht="15" thickBot="1" x14ac:dyDescent="0.4">
      <c r="A279" s="3" t="s">
        <v>588</v>
      </c>
      <c r="B279" s="1625">
        <f>'PI Data Sheet 1'!D952</f>
        <v>8.7900450092666144E-2</v>
      </c>
      <c r="C279" s="1626">
        <f t="shared" si="10"/>
        <v>0.15112195428227848</v>
      </c>
      <c r="D279" s="1627">
        <f>'PI Data Sheet 1'!D135</f>
        <v>8.0022863675335815E-2</v>
      </c>
      <c r="E279" s="1627" t="s">
        <v>765</v>
      </c>
      <c r="F279" s="1627">
        <f>'PI Data Sheet 1'!D543</f>
        <v>0.16911764705882354</v>
      </c>
      <c r="G279" s="1627">
        <f>'PI Data Sheet 1'!D746</f>
        <v>0.20422535211267606</v>
      </c>
      <c r="I279" s="263"/>
    </row>
    <row r="280" spans="1:9" s="237" customFormat="1" ht="15" thickBot="1" x14ac:dyDescent="0.4">
      <c r="A280" s="3" t="s">
        <v>456</v>
      </c>
      <c r="B280" s="1625">
        <f>'PI Data Sheet 1'!D953</f>
        <v>0.11534433097669547</v>
      </c>
      <c r="C280" s="1626">
        <f t="shared" si="10"/>
        <v>0.10169285889739259</v>
      </c>
      <c r="D280" s="1627">
        <f>'PI Data Sheet 1'!D136</f>
        <v>0.11622170632617528</v>
      </c>
      <c r="E280" s="1627" t="s">
        <v>765</v>
      </c>
      <c r="F280" s="1627">
        <f>'PI Data Sheet 1'!D544</f>
        <v>0.11785095320623917</v>
      </c>
      <c r="G280" s="1627">
        <f>'PI Data Sheet 1'!D747</f>
        <v>7.1005917159763315E-2</v>
      </c>
      <c r="I280" s="263"/>
    </row>
    <row r="281" spans="1:9" s="237" customFormat="1" ht="15" thickBot="1" x14ac:dyDescent="0.4">
      <c r="A281" s="3" t="s">
        <v>457</v>
      </c>
      <c r="B281" s="1625">
        <f>'PI Data Sheet 1'!D954</f>
        <v>0.11563251563251563</v>
      </c>
      <c r="C281" s="1626">
        <f t="shared" si="10"/>
        <v>0.11065289325064982</v>
      </c>
      <c r="D281" s="1627">
        <f>'PI Data Sheet 1'!D137</f>
        <v>0.1165740643673341</v>
      </c>
      <c r="E281" s="1627" t="s">
        <v>765</v>
      </c>
      <c r="F281" s="1627">
        <f>'PI Data Sheet 1'!D545</f>
        <v>0.1</v>
      </c>
      <c r="G281" s="1627">
        <f>'PI Data Sheet 1'!D748</f>
        <v>0.11538461538461539</v>
      </c>
      <c r="I281" s="263"/>
    </row>
    <row r="282" spans="1:9" s="237" customFormat="1" ht="15" thickBot="1" x14ac:dyDescent="0.4">
      <c r="A282" s="4" t="s">
        <v>414</v>
      </c>
      <c r="B282" s="1625">
        <f>'PI Data Sheet 1'!D955</f>
        <v>0.32255581216320245</v>
      </c>
      <c r="C282" s="1626">
        <f t="shared" si="10"/>
        <v>0.34344886978118661</v>
      </c>
      <c r="D282" s="1627">
        <f>'PI Data Sheet 1'!D138</f>
        <v>0.32118030926372537</v>
      </c>
      <c r="E282" s="1627" t="s">
        <v>765</v>
      </c>
      <c r="F282" s="1627">
        <f>'PI Data Sheet 1'!D546</f>
        <v>0.29859719438877758</v>
      </c>
      <c r="G282" s="1627">
        <f>'PI Data Sheet 1'!D749</f>
        <v>0.41056910569105692</v>
      </c>
      <c r="I282" s="263"/>
    </row>
    <row r="283" spans="1:9" s="237" customFormat="1" ht="15" thickBot="1" x14ac:dyDescent="0.4">
      <c r="A283" s="4" t="s">
        <v>415</v>
      </c>
      <c r="B283" s="1625">
        <f>'PI Data Sheet 1'!D956</f>
        <v>3.4815910871268172E-4</v>
      </c>
      <c r="C283" s="1626">
        <f t="shared" si="10"/>
        <v>6.4493951199900046E-4</v>
      </c>
      <c r="D283" s="1627">
        <f>'PI Data Sheet 1'!D139</f>
        <v>2.8601391934407472E-4</v>
      </c>
      <c r="E283" s="1627" t="s">
        <v>765</v>
      </c>
      <c r="F283" s="1627">
        <f>'PI Data Sheet 1'!D547</f>
        <v>1.6488046166529267E-3</v>
      </c>
      <c r="G283" s="1627">
        <f>'PI Data Sheet 1'!D750</f>
        <v>0</v>
      </c>
      <c r="I283" s="263"/>
    </row>
    <row r="284" spans="1:9" s="237" customFormat="1" ht="15" thickBot="1" x14ac:dyDescent="0.4">
      <c r="A284" s="3" t="s">
        <v>540</v>
      </c>
      <c r="B284" s="1625">
        <f>'PI Data Sheet 1'!D957</f>
        <v>1.0500954632239294E-2</v>
      </c>
      <c r="C284" s="1626">
        <f t="shared" si="10"/>
        <v>1.5449905582367369E-2</v>
      </c>
      <c r="D284" s="1627">
        <f>'PI Data Sheet 1'!D140</f>
        <v>9.3581501451679809E-3</v>
      </c>
      <c r="E284" s="1627" t="s">
        <v>765</v>
      </c>
      <c r="F284" s="1627">
        <f>'PI Data Sheet 1'!D548</f>
        <v>1.3267626990144048E-2</v>
      </c>
      <c r="G284" s="1627">
        <f>'PI Data Sheet 1'!D751</f>
        <v>2.372393961179008E-2</v>
      </c>
      <c r="I284" s="263"/>
    </row>
    <row r="285" spans="1:9" s="237" customFormat="1" ht="15" thickBot="1" x14ac:dyDescent="0.4">
      <c r="A285" s="3" t="s">
        <v>427</v>
      </c>
      <c r="B285" s="1625">
        <f>'PI Data Sheet 1'!D958</f>
        <v>1.8211178533573305E-2</v>
      </c>
      <c r="C285" s="1626">
        <f t="shared" si="10"/>
        <v>1.2783108230879733E-2</v>
      </c>
      <c r="D285" s="1627">
        <f>'PI Data Sheet 1'!D141</f>
        <v>1.9102733598803011E-2</v>
      </c>
      <c r="E285" s="1627" t="s">
        <v>765</v>
      </c>
      <c r="F285" s="1627">
        <f>'PI Data Sheet 1'!D549</f>
        <v>1.1099416323796766E-2</v>
      </c>
      <c r="G285" s="1627">
        <f>'PI Data Sheet 1'!D752</f>
        <v>8.1471747700394212E-3</v>
      </c>
      <c r="I285" s="264"/>
    </row>
    <row r="286" spans="1:9" s="237" customFormat="1" ht="15" thickBot="1" x14ac:dyDescent="0.4">
      <c r="A286" s="1618"/>
      <c r="B286" s="1628"/>
      <c r="C286" s="1629"/>
      <c r="D286" s="1627"/>
      <c r="E286" s="1627"/>
      <c r="F286" s="1627"/>
      <c r="G286" s="1627"/>
      <c r="I286" s="1624"/>
    </row>
    <row r="287" spans="1:9" s="237" customFormat="1" ht="15" thickBot="1" x14ac:dyDescent="0.4">
      <c r="A287" s="221" t="s">
        <v>517</v>
      </c>
      <c r="B287" s="1628"/>
      <c r="C287" s="1629"/>
      <c r="D287" s="1627"/>
      <c r="E287" s="1627"/>
      <c r="F287" s="1627"/>
      <c r="G287" s="1627"/>
      <c r="I287" s="462"/>
    </row>
    <row r="288" spans="1:9" s="237" customFormat="1" ht="15" thickBot="1" x14ac:dyDescent="0.4">
      <c r="A288" s="128" t="s">
        <v>398</v>
      </c>
      <c r="B288" s="304">
        <f>'PI Data Sheet 1'!D961</f>
        <v>0.27401848172946697</v>
      </c>
      <c r="C288" s="297">
        <f t="shared" ref="C288:C313" si="11">AVERAGE(D288:G288)</f>
        <v>0.25531528662854708</v>
      </c>
      <c r="D288" s="254">
        <f>'PI Data Sheet 1'!D144</f>
        <v>0.27878097929915469</v>
      </c>
      <c r="E288" s="254">
        <f>'PI Data Sheet 1'!D347</f>
        <v>0.24616864180678785</v>
      </c>
      <c r="F288" s="254">
        <f>'PI Data Sheet 1'!D552</f>
        <v>0.2674490109664856</v>
      </c>
      <c r="G288" s="254">
        <f>'PI Data Sheet 1'!D755</f>
        <v>0.22886251444176031</v>
      </c>
      <c r="I288" s="305"/>
    </row>
    <row r="289" spans="1:9" s="237" customFormat="1" ht="15" thickBot="1" x14ac:dyDescent="0.4">
      <c r="A289" s="175" t="s">
        <v>400</v>
      </c>
      <c r="B289" s="1625">
        <f>'PI Data Sheet 1'!D962</f>
        <v>0.6454545454545455</v>
      </c>
      <c r="C289" s="1626">
        <f t="shared" si="11"/>
        <v>0.60430765361408612</v>
      </c>
      <c r="D289" s="1627">
        <f>'PI Data Sheet 1'!D145</f>
        <v>0.652571789207952</v>
      </c>
      <c r="E289" s="1627">
        <f>'PI Data Sheet 1'!D348</f>
        <v>0.63728813559322028</v>
      </c>
      <c r="F289" s="1627">
        <f>'PI Data Sheet 1'!D553</f>
        <v>0.61875000000000002</v>
      </c>
      <c r="G289" s="1627">
        <f>'PI Data Sheet 1'!D756</f>
        <v>0.50862068965517238</v>
      </c>
      <c r="I289" s="262"/>
    </row>
    <row r="290" spans="1:9" s="237" customFormat="1" ht="15" thickBot="1" x14ac:dyDescent="0.4">
      <c r="A290" s="3" t="s">
        <v>401</v>
      </c>
      <c r="B290" s="1625">
        <f>'PI Data Sheet 1'!D963</f>
        <v>0.41498666480323304</v>
      </c>
      <c r="C290" s="1626">
        <f t="shared" si="11"/>
        <v>0.41016802469174479</v>
      </c>
      <c r="D290" s="1627">
        <f>'PI Data Sheet 1'!D146</f>
        <v>0.41525871906922368</v>
      </c>
      <c r="E290" s="1627">
        <f>'PI Data Sheet 1'!D349</f>
        <v>0.41811097675668413</v>
      </c>
      <c r="F290" s="1627">
        <f>'PI Data Sheet 1'!D554</f>
        <v>0.42303000731885826</v>
      </c>
      <c r="G290" s="1627">
        <f>'PI Data Sheet 1'!D757</f>
        <v>0.38427239562221321</v>
      </c>
      <c r="I290" s="263"/>
    </row>
    <row r="291" spans="1:9" s="237" customFormat="1" ht="15" thickBot="1" x14ac:dyDescent="0.4">
      <c r="A291" s="3" t="s">
        <v>402</v>
      </c>
      <c r="B291" s="1625">
        <f>'PI Data Sheet 1'!D964</f>
        <v>0.28167139860530555</v>
      </c>
      <c r="C291" s="1626">
        <f t="shared" si="11"/>
        <v>0.25472049926391199</v>
      </c>
      <c r="D291" s="1627">
        <f>'PI Data Sheet 1'!D147</f>
        <v>0.28866693644312008</v>
      </c>
      <c r="E291" s="1627">
        <f>'PI Data Sheet 1'!D350</f>
        <v>0.24005178139246919</v>
      </c>
      <c r="F291" s="1627">
        <f>'PI Data Sheet 1'!D555</f>
        <v>0.27646951442132167</v>
      </c>
      <c r="G291" s="1627">
        <f>'PI Data Sheet 1'!D758</f>
        <v>0.21369376479873717</v>
      </c>
      <c r="I291" s="263"/>
    </row>
    <row r="292" spans="1:9" s="237" customFormat="1" ht="15" thickBot="1" x14ac:dyDescent="0.4">
      <c r="A292" s="3" t="s">
        <v>403</v>
      </c>
      <c r="B292" s="1625">
        <f>'PI Data Sheet 1'!D965</f>
        <v>8.7603305785123972E-2</v>
      </c>
      <c r="C292" s="1626">
        <f t="shared" si="11"/>
        <v>6.9467801955779479E-2</v>
      </c>
      <c r="D292" s="1627">
        <f>'PI Data Sheet 1'!D148</f>
        <v>9.2249174893069108E-2</v>
      </c>
      <c r="E292" s="1627">
        <f>'PI Data Sheet 1'!D351</f>
        <v>5.4985882003269433E-2</v>
      </c>
      <c r="F292" s="1627">
        <f>'PI Data Sheet 1'!D556</f>
        <v>8.3042568039078862E-2</v>
      </c>
      <c r="G292" s="1627">
        <f>'PI Data Sheet 1'!D759</f>
        <v>4.7593582887700533E-2</v>
      </c>
      <c r="I292" s="263"/>
    </row>
    <row r="293" spans="1:9" s="237" customFormat="1" ht="15" thickBot="1" x14ac:dyDescent="0.4">
      <c r="A293" s="3" t="s">
        <v>6</v>
      </c>
      <c r="B293" s="1625">
        <f>'PI Data Sheet 1'!D966</f>
        <v>0.54119701053663316</v>
      </c>
      <c r="C293" s="1626">
        <f t="shared" si="11"/>
        <v>0.46995171731487628</v>
      </c>
      <c r="D293" s="1627">
        <f>'PI Data Sheet 1'!D149</f>
        <v>0.54960217905526487</v>
      </c>
      <c r="E293" s="1627">
        <f>'PI Data Sheet 1'!D352</f>
        <v>0.56105749055812004</v>
      </c>
      <c r="F293" s="1627">
        <f>'PI Data Sheet 1'!D557</f>
        <v>0.51649076517150394</v>
      </c>
      <c r="G293" s="1627">
        <f>'PI Data Sheet 1'!D760</f>
        <v>0.25265643447461628</v>
      </c>
      <c r="I293" s="263"/>
    </row>
    <row r="294" spans="1:9" s="237" customFormat="1" ht="15" thickBot="1" x14ac:dyDescent="0.4">
      <c r="A294" s="3" t="s">
        <v>404</v>
      </c>
      <c r="B294" s="1625">
        <f>'PI Data Sheet 1'!D967</f>
        <v>0.30383769249572234</v>
      </c>
      <c r="C294" s="1626">
        <f t="shared" si="11"/>
        <v>0.27268367312187181</v>
      </c>
      <c r="D294" s="1627">
        <f>'PI Data Sheet 1'!D150</f>
        <v>0.31198471747436157</v>
      </c>
      <c r="E294" s="1627">
        <f>'PI Data Sheet 1'!D353</f>
        <v>0.25255704169944926</v>
      </c>
      <c r="F294" s="1627">
        <f>'PI Data Sheet 1'!D558</f>
        <v>0.33613445378151263</v>
      </c>
      <c r="G294" s="1627">
        <f>'PI Data Sheet 1'!D761</f>
        <v>0.19005847953216373</v>
      </c>
      <c r="I294" s="263"/>
    </row>
    <row r="295" spans="1:9" s="237" customFormat="1" ht="15" thickBot="1" x14ac:dyDescent="0.4">
      <c r="A295" s="3" t="s">
        <v>586</v>
      </c>
      <c r="B295" s="1625">
        <f>'PI Data Sheet 1'!D968</f>
        <v>0.33887614678899081</v>
      </c>
      <c r="C295" s="1626">
        <f t="shared" si="11"/>
        <v>0.32319099572887394</v>
      </c>
      <c r="D295" s="1627">
        <f>'PI Data Sheet 1'!D151</f>
        <v>0.34276729559748426</v>
      </c>
      <c r="E295" s="1627">
        <f>'PI Data Sheet 1'!D354</f>
        <v>0.31527335131159601</v>
      </c>
      <c r="F295" s="1627">
        <f>'PI Data Sheet 1'!D559</f>
        <v>0.34202085004009625</v>
      </c>
      <c r="G295" s="1627">
        <f>'PI Data Sheet 1'!D762</f>
        <v>0.29270248596631915</v>
      </c>
      <c r="I295" s="263"/>
    </row>
    <row r="296" spans="1:9" s="237" customFormat="1" ht="15" thickBot="1" x14ac:dyDescent="0.4">
      <c r="A296" s="3" t="s">
        <v>406</v>
      </c>
      <c r="B296" s="1625">
        <f>'PI Data Sheet 1'!D969</f>
        <v>0.40671761608117657</v>
      </c>
      <c r="C296" s="1626">
        <f t="shared" si="11"/>
        <v>0.4085926027959001</v>
      </c>
      <c r="D296" s="1627">
        <f>'PI Data Sheet 1'!D152</f>
        <v>0.41260226557583385</v>
      </c>
      <c r="E296" s="1627">
        <f>'PI Data Sheet 1'!D355</f>
        <v>0.34489281210592687</v>
      </c>
      <c r="F296" s="1627">
        <f>'PI Data Sheet 1'!D560</f>
        <v>0.39976689976689977</v>
      </c>
      <c r="G296" s="1627">
        <f>'PI Data Sheet 1'!D763</f>
        <v>0.47710843373493977</v>
      </c>
      <c r="I296" s="263"/>
    </row>
    <row r="297" spans="1:9" s="237" customFormat="1" ht="15" thickBot="1" x14ac:dyDescent="0.4">
      <c r="A297" s="3" t="s">
        <v>407</v>
      </c>
      <c r="B297" s="1625">
        <f>'PI Data Sheet 1'!D970</f>
        <v>0.256547300908605</v>
      </c>
      <c r="C297" s="1626">
        <f t="shared" si="11"/>
        <v>0.2344069191728568</v>
      </c>
      <c r="D297" s="1627">
        <f>'PI Data Sheet 1'!D153</f>
        <v>0.26713947990543735</v>
      </c>
      <c r="E297" s="1627">
        <f>'PI Data Sheet 1'!D356</f>
        <v>0.15906288532675708</v>
      </c>
      <c r="F297" s="1627">
        <f>'PI Data Sheet 1'!D561</f>
        <v>0.24276859504132231</v>
      </c>
      <c r="G297" s="1627">
        <f>'PI Data Sheet 1'!D764</f>
        <v>0.26865671641791045</v>
      </c>
      <c r="I297" s="263"/>
    </row>
    <row r="298" spans="1:9" s="237" customFormat="1" ht="15" thickBot="1" x14ac:dyDescent="0.4">
      <c r="A298" s="3" t="s">
        <v>632</v>
      </c>
      <c r="B298" s="1625">
        <f>'PI Data Sheet 1'!D971</f>
        <v>0.26879081568986313</v>
      </c>
      <c r="C298" s="1626">
        <f t="shared" si="11"/>
        <v>0.23941611555906359</v>
      </c>
      <c r="D298" s="1627">
        <f>'PI Data Sheet 1'!D154</f>
        <v>0.28152470056032486</v>
      </c>
      <c r="E298" s="1627">
        <f>'PI Data Sheet 1'!D357</f>
        <v>0.18308009754267493</v>
      </c>
      <c r="F298" s="1627">
        <f>'PI Data Sheet 1'!D562</f>
        <v>0.28375733855185908</v>
      </c>
      <c r="G298" s="1627">
        <f>'PI Data Sheet 1'!D765</f>
        <v>0.20930232558139536</v>
      </c>
      <c r="I298" s="263"/>
    </row>
    <row r="299" spans="1:9" s="237" customFormat="1" ht="15" thickBot="1" x14ac:dyDescent="0.4">
      <c r="A299" s="4" t="s">
        <v>774</v>
      </c>
      <c r="B299" s="1625">
        <f>'PI Data Sheet 1'!D972</f>
        <v>1.3183956424857639E-2</v>
      </c>
      <c r="C299" s="1626">
        <f t="shared" si="11"/>
        <v>1.3584045939355114E-2</v>
      </c>
      <c r="D299" s="1627">
        <f>'PI Data Sheet 1'!D155</f>
        <v>1.3537117903930132E-2</v>
      </c>
      <c r="E299" s="1627">
        <f>'PI Data Sheet 1'!D358</f>
        <v>3.2626427406199023E-3</v>
      </c>
      <c r="F299" s="1627">
        <f>'PI Data Sheet 1'!D563</f>
        <v>2.0094562647754138E-2</v>
      </c>
      <c r="G299" s="1627">
        <f>'PI Data Sheet 1'!D766</f>
        <v>1.7441860465116279E-2</v>
      </c>
      <c r="I299" s="263"/>
    </row>
    <row r="300" spans="1:9" s="237" customFormat="1" ht="15" thickBot="1" x14ac:dyDescent="0.4">
      <c r="A300" s="3" t="s">
        <v>29</v>
      </c>
      <c r="B300" s="1625">
        <f>'PI Data Sheet 1'!D973</f>
        <v>0.32617714730873054</v>
      </c>
      <c r="C300" s="1626">
        <f t="shared" si="11"/>
        <v>0.32009560393993008</v>
      </c>
      <c r="D300" s="1627">
        <f>'PI Data Sheet 1'!D156</f>
        <v>0.32843913335791275</v>
      </c>
      <c r="E300" s="1627">
        <f>'PI Data Sheet 1'!D359</f>
        <v>0.30757863626767995</v>
      </c>
      <c r="F300" s="1627">
        <f>'PI Data Sheet 1'!D564</f>
        <v>0.32305536089698667</v>
      </c>
      <c r="G300" s="1627">
        <f>'PI Data Sheet 1'!D767</f>
        <v>0.32130928523714097</v>
      </c>
      <c r="I300" s="263"/>
    </row>
    <row r="301" spans="1:9" s="237" customFormat="1" ht="15" thickBot="1" x14ac:dyDescent="0.4">
      <c r="A301" s="4" t="s">
        <v>40</v>
      </c>
      <c r="B301" s="1625">
        <f>'PI Data Sheet 1'!D974</f>
        <v>0.38027715114405414</v>
      </c>
      <c r="C301" s="1626">
        <f t="shared" si="11"/>
        <v>0.42366568448429132</v>
      </c>
      <c r="D301" s="1627">
        <f>'PI Data Sheet 1'!D157</f>
        <v>0.37051331532226939</v>
      </c>
      <c r="E301" s="1627">
        <f>'PI Data Sheet 1'!D360</f>
        <v>0.42753623188405798</v>
      </c>
      <c r="F301" s="1627">
        <f>'PI Data Sheet 1'!D565</f>
        <v>0.41176470588235292</v>
      </c>
      <c r="G301" s="1627">
        <f>'PI Data Sheet 1'!D768</f>
        <v>0.48484848484848486</v>
      </c>
      <c r="I301" s="263"/>
    </row>
    <row r="302" spans="1:9" s="237" customFormat="1" ht="15" thickBot="1" x14ac:dyDescent="0.4">
      <c r="A302" s="4" t="s">
        <v>539</v>
      </c>
      <c r="B302" s="1625">
        <f>'PI Data Sheet 1'!D975</f>
        <v>0.30146545708304257</v>
      </c>
      <c r="C302" s="1626">
        <f t="shared" si="11"/>
        <v>0.29455780821171496</v>
      </c>
      <c r="D302" s="1627">
        <f>'PI Data Sheet 1'!D158</f>
        <v>0.30223517978620018</v>
      </c>
      <c r="E302" s="1627">
        <f>'PI Data Sheet 1'!D361</f>
        <v>0.31052944675788219</v>
      </c>
      <c r="F302" s="1627">
        <f>'PI Data Sheet 1'!D566</f>
        <v>0.28514851485148512</v>
      </c>
      <c r="G302" s="1627">
        <f>'PI Data Sheet 1'!D769</f>
        <v>0.28031809145129227</v>
      </c>
      <c r="I302" s="263"/>
    </row>
    <row r="303" spans="1:9" s="237" customFormat="1" ht="15" thickBot="1" x14ac:dyDescent="0.4">
      <c r="A303" s="3" t="s">
        <v>32</v>
      </c>
      <c r="B303" s="1625">
        <f>'PI Data Sheet 1'!D976</f>
        <v>7.2268596570582669E-2</v>
      </c>
      <c r="C303" s="1626">
        <f t="shared" si="11"/>
        <v>6.9072411152985971E-2</v>
      </c>
      <c r="D303" s="1627">
        <f>'PI Data Sheet 1'!D159</f>
        <v>7.2352612800660174E-2</v>
      </c>
      <c r="E303" s="1627">
        <f>'PI Data Sheet 1'!D362</f>
        <v>8.4422967595224566E-2</v>
      </c>
      <c r="F303" s="1627">
        <f>'PI Data Sheet 1'!D567</f>
        <v>6.1466570812365208E-2</v>
      </c>
      <c r="G303" s="1627">
        <f>'PI Data Sheet 1'!D770</f>
        <v>5.8047493403693931E-2</v>
      </c>
      <c r="I303" s="263"/>
    </row>
    <row r="304" spans="1:9" s="237" customFormat="1" ht="15" thickBot="1" x14ac:dyDescent="0.4">
      <c r="A304" s="3" t="s">
        <v>409</v>
      </c>
      <c r="B304" s="1625">
        <f>'PI Data Sheet 1'!D977</f>
        <v>9.2742251863475872E-2</v>
      </c>
      <c r="C304" s="1626">
        <f t="shared" si="11"/>
        <v>8.8839245714298437E-2</v>
      </c>
      <c r="D304" s="1627">
        <f>'PI Data Sheet 1'!D160</f>
        <v>9.6825996599282066E-2</v>
      </c>
      <c r="E304" s="1627">
        <f>'PI Data Sheet 1'!D363</f>
        <v>3.3043478260869563E-2</v>
      </c>
      <c r="F304" s="1627">
        <f>'PI Data Sheet 1'!D568</f>
        <v>0.13504823151125403</v>
      </c>
      <c r="G304" s="1627">
        <f>'PI Data Sheet 1'!D771</f>
        <v>9.0439276485788117E-2</v>
      </c>
      <c r="I304" s="263"/>
    </row>
    <row r="305" spans="1:9" s="237" customFormat="1" ht="15" thickBot="1" x14ac:dyDescent="0.4">
      <c r="A305" s="3" t="s">
        <v>220</v>
      </c>
      <c r="B305" s="1625">
        <f>'PI Data Sheet 1'!D978</f>
        <v>0.32306945118989799</v>
      </c>
      <c r="C305" s="1626">
        <f t="shared" si="11"/>
        <v>0.27755077960252017</v>
      </c>
      <c r="D305" s="1627">
        <f>'PI Data Sheet 1'!D161</f>
        <v>0.33225880727607643</v>
      </c>
      <c r="E305" s="1627">
        <f>'PI Data Sheet 1'!D364</f>
        <v>0.26265060240963856</v>
      </c>
      <c r="F305" s="1627">
        <f>'PI Data Sheet 1'!D569</f>
        <v>0.32481751824817517</v>
      </c>
      <c r="G305" s="1627">
        <f>'PI Data Sheet 1'!D772</f>
        <v>0.19047619047619047</v>
      </c>
      <c r="I305" s="263"/>
    </row>
    <row r="306" spans="1:9" s="237" customFormat="1" ht="15" thickBot="1" x14ac:dyDescent="0.4">
      <c r="A306" s="3" t="s">
        <v>546</v>
      </c>
      <c r="B306" s="1625">
        <f>'PI Data Sheet 1'!D979</f>
        <v>0.3821353065539112</v>
      </c>
      <c r="C306" s="1626">
        <f t="shared" si="11"/>
        <v>0.35750465184874836</v>
      </c>
      <c r="D306" s="1627">
        <f>'PI Data Sheet 1'!D162</f>
        <v>0.38603480813587754</v>
      </c>
      <c r="E306" s="1627">
        <f>'PI Data Sheet 1'!D365</f>
        <v>0.39870689655172414</v>
      </c>
      <c r="F306" s="1627">
        <f>'PI Data Sheet 1'!D570</f>
        <v>0.3231292517006803</v>
      </c>
      <c r="G306" s="1627">
        <f>'PI Data Sheet 1'!D773</f>
        <v>0.32214765100671139</v>
      </c>
      <c r="I306" s="263"/>
    </row>
    <row r="307" spans="1:9" s="237" customFormat="1" ht="15" thickBot="1" x14ac:dyDescent="0.4">
      <c r="A307" s="3" t="s">
        <v>588</v>
      </c>
      <c r="B307" s="1625">
        <f>'PI Data Sheet 1'!D980</f>
        <v>5.4901960784313725E-2</v>
      </c>
      <c r="C307" s="1626">
        <f t="shared" si="11"/>
        <v>5.199291550686537E-2</v>
      </c>
      <c r="D307" s="1627">
        <f>'PI Data Sheet 1'!D163</f>
        <v>5.6016004572735069E-2</v>
      </c>
      <c r="E307" s="1627">
        <f>'PI Data Sheet 1'!D366</f>
        <v>4.2904290429042903E-2</v>
      </c>
      <c r="F307" s="1627">
        <f>'PI Data Sheet 1'!D571</f>
        <v>8.0882352941176475E-2</v>
      </c>
      <c r="G307" s="1627">
        <f>'PI Data Sheet 1'!D774</f>
        <v>2.8169014084507043E-2</v>
      </c>
      <c r="I307" s="263"/>
    </row>
    <row r="308" spans="1:9" s="237" customFormat="1" ht="15" thickBot="1" x14ac:dyDescent="0.4">
      <c r="A308" s="3" t="s">
        <v>456</v>
      </c>
      <c r="B308" s="1625">
        <f>'PI Data Sheet 1'!D981</f>
        <v>0.11223277909738717</v>
      </c>
      <c r="C308" s="1626">
        <f t="shared" si="11"/>
        <v>8.8883119808193425E-2</v>
      </c>
      <c r="D308" s="1627">
        <f>'PI Data Sheet 1'!D164</f>
        <v>0.1175275681950087</v>
      </c>
      <c r="E308" s="1627">
        <f>'PI Data Sheet 1'!D367</f>
        <v>9.4629156010230184E-2</v>
      </c>
      <c r="F308" s="1627">
        <f>'PI Data Sheet 1'!D572</f>
        <v>9.0121317157712308E-2</v>
      </c>
      <c r="G308" s="1627">
        <f>'PI Data Sheet 1'!D775</f>
        <v>5.3254437869822487E-2</v>
      </c>
      <c r="I308" s="263"/>
    </row>
    <row r="309" spans="1:9" s="237" customFormat="1" ht="15" thickBot="1" x14ac:dyDescent="0.4">
      <c r="A309" s="3" t="s">
        <v>457</v>
      </c>
      <c r="B309" s="1625">
        <f>'PI Data Sheet 1'!D982</f>
        <v>0.29482001755926251</v>
      </c>
      <c r="C309" s="1626">
        <f t="shared" si="11"/>
        <v>0.27819763063621783</v>
      </c>
      <c r="D309" s="1627">
        <f>'PI Data Sheet 1'!D165</f>
        <v>0.29845895796205052</v>
      </c>
      <c r="E309" s="1627">
        <f>'PI Data Sheet 1'!D368</f>
        <v>0.28542713567839195</v>
      </c>
      <c r="F309" s="1627">
        <f>'PI Data Sheet 1'!D573</f>
        <v>0.26666666666666666</v>
      </c>
      <c r="G309" s="1627">
        <f>'PI Data Sheet 1'!D776</f>
        <v>0.26223776223776224</v>
      </c>
      <c r="I309" s="263"/>
    </row>
    <row r="310" spans="1:9" s="237" customFormat="1" ht="15" thickBot="1" x14ac:dyDescent="0.4">
      <c r="A310" s="4" t="s">
        <v>414</v>
      </c>
      <c r="B310" s="1625">
        <f>'PI Data Sheet 1'!D983</f>
        <v>2.2243713733075435E-2</v>
      </c>
      <c r="C310" s="1626">
        <f t="shared" si="11"/>
        <v>2.5460103176496246E-2</v>
      </c>
      <c r="D310" s="1627">
        <f>'PI Data Sheet 1'!D166</f>
        <v>2.2414526883245852E-2</v>
      </c>
      <c r="E310" s="1627">
        <f>'PI Data Sheet 1'!D369</f>
        <v>1.2552301255230125E-2</v>
      </c>
      <c r="F310" s="1627">
        <f>'PI Data Sheet 1'!D574</f>
        <v>1.4028056112224449E-2</v>
      </c>
      <c r="G310" s="1627">
        <f>'PI Data Sheet 1'!D777</f>
        <v>5.2845528455284556E-2</v>
      </c>
      <c r="I310" s="263"/>
    </row>
    <row r="311" spans="1:9" s="237" customFormat="1" ht="15" thickBot="1" x14ac:dyDescent="0.4">
      <c r="A311" s="4" t="s">
        <v>415</v>
      </c>
      <c r="B311" s="1625">
        <f>'PI Data Sheet 1'!D984</f>
        <v>2.3718227457801319E-4</v>
      </c>
      <c r="C311" s="1626">
        <f t="shared" si="11"/>
        <v>1.6739132159685472E-4</v>
      </c>
      <c r="D311" s="1627">
        <f>'PI Data Sheet 1'!D167</f>
        <v>2.3834493278672894E-4</v>
      </c>
      <c r="E311" s="1627">
        <f>'PI Data Sheet 1'!D370</f>
        <v>4.3122035360068997E-4</v>
      </c>
      <c r="F311" s="1627">
        <f>'PI Data Sheet 1'!D575</f>
        <v>0</v>
      </c>
      <c r="G311" s="1627">
        <f>'PI Data Sheet 1'!D778</f>
        <v>0</v>
      </c>
      <c r="I311" s="263"/>
    </row>
    <row r="312" spans="1:9" s="237" customFormat="1" ht="15" thickBot="1" x14ac:dyDescent="0.4">
      <c r="A312" s="3" t="s">
        <v>540</v>
      </c>
      <c r="B312" s="1625">
        <f>'PI Data Sheet 1'!D985</f>
        <v>0.1439384861194328</v>
      </c>
      <c r="C312" s="1626">
        <f t="shared" si="11"/>
        <v>0.11126743223137324</v>
      </c>
      <c r="D312" s="1627">
        <f>'PI Data Sheet 1'!D168</f>
        <v>0.15535566155122355</v>
      </c>
      <c r="E312" s="1627">
        <f>'PI Data Sheet 1'!D371</f>
        <v>0.12808692788936452</v>
      </c>
      <c r="F312" s="1627">
        <f>'PI Data Sheet 1'!D576</f>
        <v>9.4768764215314633E-2</v>
      </c>
      <c r="G312" s="1627">
        <f>'PI Data Sheet 1'!D779</f>
        <v>6.6858375269590223E-2</v>
      </c>
      <c r="I312" s="263"/>
    </row>
    <row r="313" spans="1:9" s="237" customFormat="1" ht="15" thickBot="1" x14ac:dyDescent="0.4">
      <c r="A313" s="3" t="s">
        <v>427</v>
      </c>
      <c r="B313" s="1625">
        <f>'PI Data Sheet 1'!D986</f>
        <v>1.3578806515190465E-3</v>
      </c>
      <c r="C313" s="1626">
        <f t="shared" si="11"/>
        <v>2.9368040819570474E-3</v>
      </c>
      <c r="D313" s="1627">
        <f>'PI Data Sheet 1'!D169</f>
        <v>9.5790748671991896E-4</v>
      </c>
      <c r="E313" s="1627">
        <f>'PI Data Sheet 1'!D372</f>
        <v>5.3888988683312372E-3</v>
      </c>
      <c r="F313" s="1627">
        <f>'PI Data Sheet 1'!D577</f>
        <v>6.6979236436704619E-4</v>
      </c>
      <c r="G313" s="1627">
        <f>'PI Data Sheet 1'!D780</f>
        <v>4.7306176084099868E-3</v>
      </c>
      <c r="I313" s="264"/>
    </row>
    <row r="314" spans="1:9" s="237" customFormat="1" ht="15" thickBot="1" x14ac:dyDescent="0.4">
      <c r="A314" s="1618"/>
      <c r="B314" s="1628"/>
      <c r="C314" s="1629"/>
      <c r="D314" s="1627"/>
      <c r="E314" s="1627"/>
      <c r="F314" s="1627"/>
      <c r="G314" s="1627"/>
      <c r="I314" s="1624"/>
    </row>
    <row r="315" spans="1:9" s="237" customFormat="1" ht="15" thickBot="1" x14ac:dyDescent="0.4">
      <c r="A315" s="221" t="s">
        <v>516</v>
      </c>
      <c r="B315" s="1628"/>
      <c r="C315" s="1629"/>
      <c r="D315" s="1627"/>
      <c r="E315" s="1627"/>
      <c r="F315" s="1627"/>
      <c r="G315" s="1627"/>
      <c r="I315" s="462"/>
    </row>
    <row r="316" spans="1:9" s="237" customFormat="1" ht="15" thickBot="1" x14ac:dyDescent="0.4">
      <c r="A316" s="128" t="s">
        <v>398</v>
      </c>
      <c r="B316" s="304">
        <f>'PI Data Sheet 1'!D989</f>
        <v>0.12650528536041009</v>
      </c>
      <c r="C316" s="297">
        <f>AVERAGE(D316:G316)</f>
        <v>0.13926640977804988</v>
      </c>
      <c r="D316" s="254">
        <f>'PI Data Sheet 1'!D172</f>
        <v>0.12337743058281647</v>
      </c>
      <c r="E316" s="254">
        <f>'PI Data Sheet 1'!D375</f>
        <v>0.15846621579698456</v>
      </c>
      <c r="F316" s="254">
        <f>'PI Data Sheet 1'!D580</f>
        <v>9.7929691503535921E-2</v>
      </c>
      <c r="G316" s="254">
        <f>'PI Data Sheet 1'!D783</f>
        <v>0.17729230122886253</v>
      </c>
      <c r="I316" s="305"/>
    </row>
    <row r="317" spans="1:9" s="237" customFormat="1" ht="15" thickBot="1" x14ac:dyDescent="0.4">
      <c r="A317" s="175" t="s">
        <v>29</v>
      </c>
      <c r="B317" s="1625">
        <f>'PI Data Sheet 1'!D990</f>
        <v>0.39413373915249017</v>
      </c>
      <c r="C317" s="1626">
        <f>AVERAGE(D317:G317)</f>
        <v>0.46848946621002252</v>
      </c>
      <c r="D317" s="1627">
        <f>'PI Data Sheet 1'!D173</f>
        <v>0.37161942353987293</v>
      </c>
      <c r="E317" s="1627">
        <f>'PI Data Sheet 1'!D376</f>
        <v>0.63141228625712476</v>
      </c>
      <c r="F317" s="1627">
        <f>'PI Data Sheet 1'!D581</f>
        <v>0.23966362999299229</v>
      </c>
      <c r="G317" s="1627">
        <f>'PI Data Sheet 1'!D784</f>
        <v>0.63126252505010017</v>
      </c>
      <c r="I317" s="262"/>
    </row>
    <row r="318" spans="1:9" s="237" customFormat="1" ht="15" thickBot="1" x14ac:dyDescent="0.4">
      <c r="A318" s="3" t="s">
        <v>32</v>
      </c>
      <c r="B318" s="1625">
        <f>'PI Data Sheet 1'!D991</f>
        <v>0.47793905999424319</v>
      </c>
      <c r="C318" s="1626">
        <f>AVERAGE(D318:G318)</f>
        <v>0.50840679337333494</v>
      </c>
      <c r="D318" s="1627">
        <f>'PI Data Sheet 1'!D174</f>
        <v>0.47304677070944878</v>
      </c>
      <c r="E318" s="1627">
        <f>'PI Data Sheet 1'!D377</f>
        <v>0.53524729960204664</v>
      </c>
      <c r="F318" s="1627">
        <f>'PI Data Sheet 1'!D582</f>
        <v>0.42990654205607476</v>
      </c>
      <c r="G318" s="1627">
        <f>'PI Data Sheet 1'!D785</f>
        <v>0.59542656112576953</v>
      </c>
      <c r="I318" s="264"/>
    </row>
    <row r="319" spans="1:9" s="237" customFormat="1" ht="15" thickBot="1" x14ac:dyDescent="0.4">
      <c r="A319" s="1618"/>
      <c r="B319" s="1628"/>
      <c r="C319" s="1629"/>
      <c r="D319" s="1627"/>
      <c r="E319" s="1627"/>
      <c r="F319" s="1627"/>
      <c r="G319" s="1627"/>
      <c r="I319" s="1624"/>
    </row>
    <row r="320" spans="1:9" s="237" customFormat="1" ht="15" thickBot="1" x14ac:dyDescent="0.4">
      <c r="A320" s="221" t="s">
        <v>521</v>
      </c>
      <c r="B320" s="1628"/>
      <c r="C320" s="1629"/>
      <c r="D320" s="1627"/>
      <c r="E320" s="1627"/>
      <c r="F320" s="1627"/>
      <c r="G320" s="1627"/>
      <c r="I320" s="462"/>
    </row>
    <row r="321" spans="1:9" s="237" customFormat="1" ht="15" thickBot="1" x14ac:dyDescent="0.4">
      <c r="A321" s="128" t="s">
        <v>398</v>
      </c>
      <c r="B321" s="304">
        <f>'PI Data Sheet 1'!D994</f>
        <v>1.3118309766583115E-2</v>
      </c>
      <c r="C321" s="297">
        <f>AVERAGE(D321:G321)</f>
        <v>1.2382394862456613E-2</v>
      </c>
      <c r="D321" s="254">
        <f>'PI Data Sheet 1'!D177</f>
        <v>1.3261887938028316E-2</v>
      </c>
      <c r="E321" s="254" t="str">
        <f>'PI Data Sheet 1'!D380</f>
        <v>NA</v>
      </c>
      <c r="F321" s="254">
        <f>'PI Data Sheet 1'!D585</f>
        <v>1.0966485600081993E-2</v>
      </c>
      <c r="G321" s="254">
        <f>'PI Data Sheet 1'!D788</f>
        <v>1.2918811049259531E-2</v>
      </c>
      <c r="I321" s="305"/>
    </row>
    <row r="322" spans="1:9" s="237" customFormat="1" ht="15" thickBot="1" x14ac:dyDescent="0.4">
      <c r="A322" s="175" t="s">
        <v>29</v>
      </c>
      <c r="B322" s="1625">
        <f>'PI Data Sheet 1'!D995</f>
        <v>6.7380103051922313E-4</v>
      </c>
      <c r="C322" s="1626">
        <f>AVERAGE(D322:G322)</f>
        <v>3.5536028044897257E-4</v>
      </c>
      <c r="D322" s="1627">
        <f>'PI Data Sheet 1'!D178</f>
        <v>7.1569541738055473E-4</v>
      </c>
      <c r="E322" s="1627" t="str">
        <f>'PI Data Sheet 1'!D381</f>
        <v>NA</v>
      </c>
      <c r="F322" s="1627">
        <f>'PI Data Sheet 1'!D586</f>
        <v>3.5038542396636298E-4</v>
      </c>
      <c r="G322" s="1627">
        <f>'PI Data Sheet 1'!D789</f>
        <v>0</v>
      </c>
      <c r="I322" s="262"/>
    </row>
    <row r="323" spans="1:9" s="237" customFormat="1" ht="15" thickBot="1" x14ac:dyDescent="0.4">
      <c r="A323" s="3" t="s">
        <v>32</v>
      </c>
      <c r="B323" s="1625">
        <f>'PI Data Sheet 1'!D996</f>
        <v>2.4046985815602835E-2</v>
      </c>
      <c r="C323" s="1626">
        <f>AVERAGE(D323:G323)</f>
        <v>1.9588055837386976E-2</v>
      </c>
      <c r="D323" s="1627">
        <f>'PI Data Sheet 1'!D179</f>
        <v>2.5266377029683745E-2</v>
      </c>
      <c r="E323" s="1627" t="str">
        <f>'PI Data Sheet 1'!D382</f>
        <v>NA</v>
      </c>
      <c r="F323" s="1627">
        <f>'PI Data Sheet 1'!D587</f>
        <v>3.5945363048166786E-3</v>
      </c>
      <c r="G323" s="1627">
        <f>'PI Data Sheet 1'!D790</f>
        <v>2.9903254177660508E-2</v>
      </c>
      <c r="I323" s="264"/>
    </row>
    <row r="324" spans="1:9" s="237" customFormat="1" ht="15" thickBot="1" x14ac:dyDescent="0.4">
      <c r="A324" s="1618"/>
      <c r="B324" s="1628"/>
      <c r="C324" s="1629"/>
      <c r="D324" s="1627"/>
      <c r="E324" s="1627"/>
      <c r="F324" s="1627"/>
      <c r="G324" s="1627"/>
      <c r="I324" s="1624"/>
    </row>
    <row r="325" spans="1:9" s="237" customFormat="1" ht="15" thickBot="1" x14ac:dyDescent="0.4">
      <c r="A325" s="221" t="s">
        <v>522</v>
      </c>
      <c r="B325" s="1628"/>
      <c r="C325" s="1629"/>
      <c r="D325" s="1627"/>
      <c r="E325" s="1627"/>
      <c r="F325" s="1627"/>
      <c r="G325" s="1627"/>
      <c r="I325" s="462"/>
    </row>
    <row r="326" spans="1:9" s="237" customFormat="1" ht="15" thickBot="1" x14ac:dyDescent="0.4">
      <c r="A326" s="128" t="s">
        <v>398</v>
      </c>
      <c r="B326" s="304">
        <f>'PI Data Sheet 1'!D999</f>
        <v>8.3472005210278352E-2</v>
      </c>
      <c r="C326" s="297">
        <f>AVERAGE(D326:G326)</f>
        <v>8.1468621826703974E-2</v>
      </c>
      <c r="D326" s="254">
        <f>'PI Data Sheet 1'!D182</f>
        <v>8.3611394624584542E-2</v>
      </c>
      <c r="E326" s="254" t="str">
        <f>'PI Data Sheet 1'!D385</f>
        <v>NA</v>
      </c>
      <c r="F326" s="254">
        <f>'PI Data Sheet 1'!D590</f>
        <v>8.5067131290355646E-2</v>
      </c>
      <c r="G326" s="254">
        <f>'PI Data Sheet 1'!D793</f>
        <v>7.572733956517172E-2</v>
      </c>
      <c r="I326" s="305"/>
    </row>
    <row r="327" spans="1:9" s="237" customFormat="1" ht="15" thickBot="1" x14ac:dyDescent="0.4">
      <c r="A327" s="3" t="s">
        <v>32</v>
      </c>
      <c r="B327" s="1625">
        <f>'PI Data Sheet 1'!D1000</f>
        <v>0.25460992907801416</v>
      </c>
      <c r="C327" s="1626">
        <f>AVERAGE(D327:G327)</f>
        <v>0.2406921438285875</v>
      </c>
      <c r="D327" s="1627">
        <f>'PI Data Sheet 1'!D183</f>
        <v>0.25543069342977115</v>
      </c>
      <c r="E327" s="1627" t="str">
        <f>'PI Data Sheet 1'!D386</f>
        <v>NA</v>
      </c>
      <c r="F327" s="1627">
        <f>'PI Data Sheet 1'!D591</f>
        <v>0.26347951114306256</v>
      </c>
      <c r="G327" s="1627">
        <f>'PI Data Sheet 1'!D794</f>
        <v>0.20316622691292877</v>
      </c>
      <c r="I327" s="264"/>
    </row>
    <row r="328" spans="1:9" s="237" customFormat="1" ht="15" thickBot="1" x14ac:dyDescent="0.4">
      <c r="A328" s="1618"/>
      <c r="B328" s="1628"/>
      <c r="C328" s="1629"/>
      <c r="D328" s="1627"/>
      <c r="E328" s="1627"/>
      <c r="F328" s="1627"/>
      <c r="G328" s="1627"/>
      <c r="I328" s="1624"/>
    </row>
    <row r="329" spans="1:9" s="237" customFormat="1" ht="15" thickBot="1" x14ac:dyDescent="0.4">
      <c r="A329" s="221" t="s">
        <v>523</v>
      </c>
      <c r="B329" s="1628"/>
      <c r="C329" s="1629"/>
      <c r="D329" s="1627"/>
      <c r="E329" s="1627"/>
      <c r="F329" s="1627"/>
      <c r="G329" s="1627"/>
      <c r="I329" s="462"/>
    </row>
    <row r="330" spans="1:9" s="237" customFormat="1" ht="15" thickBot="1" x14ac:dyDescent="0.4">
      <c r="A330" s="128" t="s">
        <v>398</v>
      </c>
      <c r="B330" s="304">
        <f>'PI Data Sheet 1'!D1003</f>
        <v>9.2126922858602481E-2</v>
      </c>
      <c r="C330" s="297">
        <f>AVERAGE(D330:G330)</f>
        <v>8.4336140929939421E-2</v>
      </c>
      <c r="D330" s="254">
        <f>'PI Data Sheet 1'!D186</f>
        <v>9.3958545968438403E-2</v>
      </c>
      <c r="E330" s="254" t="str">
        <f>'PI Data Sheet 1'!D389</f>
        <v>NA</v>
      </c>
      <c r="F330" s="254">
        <f>'PI Data Sheet 1'!D594</f>
        <v>6.0110689761197086E-2</v>
      </c>
      <c r="G330" s="254">
        <f>'PI Data Sheet 1'!D797</f>
        <v>9.8939187060182759E-2</v>
      </c>
      <c r="I330" s="305"/>
    </row>
    <row r="331" spans="1:9" s="237" customFormat="1" ht="15" thickBot="1" x14ac:dyDescent="0.4">
      <c r="A331" s="1603"/>
      <c r="B331" s="1628"/>
      <c r="C331" s="1629"/>
      <c r="D331" s="1627"/>
      <c r="E331" s="1627"/>
      <c r="F331" s="1627"/>
      <c r="G331" s="1627"/>
      <c r="I331" s="305"/>
    </row>
    <row r="332" spans="1:9" s="237" customFormat="1" ht="34.25" customHeight="1" thickBot="1" x14ac:dyDescent="0.4">
      <c r="A332" s="221" t="s">
        <v>524</v>
      </c>
      <c r="B332" s="1628"/>
      <c r="C332" s="1629"/>
      <c r="D332" s="1627"/>
      <c r="E332" s="1627"/>
      <c r="F332" s="1627"/>
      <c r="G332" s="1627"/>
      <c r="I332" s="465"/>
    </row>
    <row r="333" spans="1:9" s="237" customFormat="1" ht="15" thickBot="1" x14ac:dyDescent="0.4">
      <c r="A333" s="3" t="s">
        <v>483</v>
      </c>
      <c r="B333" s="1625">
        <f>'PI Data Sheet 1'!D1006</f>
        <v>0.95</v>
      </c>
      <c r="C333" s="1626">
        <f t="shared" ref="C333:C338" si="12">AVERAGE(D333:G333)</f>
        <v>0.90777134423068373</v>
      </c>
      <c r="D333" s="1627">
        <f>'PI Data Sheet 1'!D189</f>
        <v>0.95834648153991797</v>
      </c>
      <c r="E333" s="1627">
        <f>'PI Data Sheet 1'!D392</f>
        <v>0.91864406779661012</v>
      </c>
      <c r="F333" s="1627">
        <f>'PI Data Sheet 1'!D597</f>
        <v>0.94374999999999998</v>
      </c>
      <c r="G333" s="1627">
        <f>'PI Data Sheet 1'!D800</f>
        <v>0.81034482758620685</v>
      </c>
      <c r="I333" s="263"/>
    </row>
    <row r="334" spans="1:9" s="237" customFormat="1" ht="15" thickBot="1" x14ac:dyDescent="0.4">
      <c r="A334" s="1153" t="s">
        <v>791</v>
      </c>
      <c r="B334" s="1625">
        <f>'PI Data Sheet 1'!D1007</f>
        <v>0.93934306569343062</v>
      </c>
      <c r="C334" s="1626">
        <f t="shared" si="12"/>
        <v>0.87504888295902705</v>
      </c>
      <c r="D334" s="1627">
        <f>'PI Data Sheet 1'!D190</f>
        <v>0.95345071108513535</v>
      </c>
      <c r="E334" s="1627">
        <f>'PI Data Sheet 1'!D393</f>
        <v>0.82753036437246963</v>
      </c>
      <c r="F334" s="1627">
        <f>'PI Data Sheet 1'!D598</f>
        <v>0.92747298420615132</v>
      </c>
      <c r="G334" s="1627">
        <f>'PI Data Sheet 1'!D801</f>
        <v>0.79174147217235191</v>
      </c>
      <c r="I334" s="1198"/>
    </row>
    <row r="335" spans="1:9" s="237" customFormat="1" ht="15" thickBot="1" x14ac:dyDescent="0.4">
      <c r="A335" s="3" t="s">
        <v>479</v>
      </c>
      <c r="B335" s="1625">
        <f>'PI Data Sheet 1'!D1008</f>
        <v>0.23198011599005799</v>
      </c>
      <c r="C335" s="1626">
        <f t="shared" si="12"/>
        <v>0.28610548324726204</v>
      </c>
      <c r="D335" s="1627">
        <f>'PI Data Sheet 1'!D191</f>
        <v>0.22015142690739661</v>
      </c>
      <c r="E335" s="1627">
        <f>'PI Data Sheet 1'!D394</f>
        <v>0.32057416267942584</v>
      </c>
      <c r="F335" s="1627">
        <f>'PI Data Sheet 1'!D599</f>
        <v>0.23310810810810811</v>
      </c>
      <c r="G335" s="1627">
        <f>'PI Data Sheet 1'!D802</f>
        <v>0.37058823529411766</v>
      </c>
      <c r="I335" s="263"/>
    </row>
    <row r="336" spans="1:9" s="237" customFormat="1" ht="15" thickBot="1" x14ac:dyDescent="0.4">
      <c r="A336" s="3" t="s">
        <v>480</v>
      </c>
      <c r="B336" s="1625">
        <f>'PI Data Sheet 1'!D1009</f>
        <v>4.2988290913088888E-2</v>
      </c>
      <c r="C336" s="1626">
        <f t="shared" si="12"/>
        <v>5.0070193643708197E-2</v>
      </c>
      <c r="D336" s="1627">
        <f>'PI Data Sheet 1'!D192</f>
        <v>4.134646962233169E-2</v>
      </c>
      <c r="E336" s="1627">
        <f>'PI Data Sheet 1'!D395</f>
        <v>5.2529182879377433E-2</v>
      </c>
      <c r="F336" s="1627">
        <f>'PI Data Sheet 1'!D600</f>
        <v>4.1433370660694288E-2</v>
      </c>
      <c r="G336" s="1627">
        <f>'PI Data Sheet 1'!D803</f>
        <v>6.4971751412429377E-2</v>
      </c>
      <c r="I336" s="263"/>
    </row>
    <row r="337" spans="1:9" s="237" customFormat="1" ht="15" thickBot="1" x14ac:dyDescent="0.4">
      <c r="A337" s="3" t="s">
        <v>481</v>
      </c>
      <c r="B337" s="1625">
        <f>'PI Data Sheet 1'!D1010</f>
        <v>0.25789661001868491</v>
      </c>
      <c r="C337" s="1626">
        <f t="shared" si="12"/>
        <v>0.33735548779023516</v>
      </c>
      <c r="D337" s="1627">
        <f>'PI Data Sheet 1'!D193</f>
        <v>0.23448239399386697</v>
      </c>
      <c r="E337" s="1627">
        <f>'PI Data Sheet 1'!D396</f>
        <v>0.48050579557428874</v>
      </c>
      <c r="F337" s="1627">
        <f>'PI Data Sheet 1'!D601</f>
        <v>0.1095890410958904</v>
      </c>
      <c r="G337" s="1627">
        <f>'PI Data Sheet 1'!D804</f>
        <v>0.52484472049689446</v>
      </c>
      <c r="I337" s="263"/>
    </row>
    <row r="338" spans="1:9" s="237" customFormat="1" ht="15" thickBot="1" x14ac:dyDescent="0.4">
      <c r="A338" s="3" t="s">
        <v>482</v>
      </c>
      <c r="B338" s="1625">
        <f>'PI Data Sheet 1'!D1011</f>
        <v>0.81879441313403578</v>
      </c>
      <c r="C338" s="1626">
        <f t="shared" si="12"/>
        <v>0.66323763974970495</v>
      </c>
      <c r="D338" s="1627">
        <f>'PI Data Sheet 1'!D194</f>
        <v>0.85011827109167803</v>
      </c>
      <c r="E338" s="1627">
        <f>'PI Data Sheet 1'!D397</f>
        <v>0.6223248006714226</v>
      </c>
      <c r="F338" s="1627">
        <f>'PI Data Sheet 1'!D602</f>
        <v>0.79089709762532978</v>
      </c>
      <c r="G338" s="1627">
        <f>'PI Data Sheet 1'!D805</f>
        <v>0.38961038961038963</v>
      </c>
      <c r="I338" s="264"/>
    </row>
    <row r="339" spans="1:9" s="237" customFormat="1" ht="15" thickBot="1" x14ac:dyDescent="0.4">
      <c r="A339" s="1618"/>
      <c r="B339" s="1628"/>
      <c r="C339" s="1629"/>
      <c r="D339" s="1627"/>
      <c r="E339" s="1627"/>
      <c r="F339" s="1627"/>
      <c r="G339" s="1627"/>
      <c r="I339" s="1624"/>
    </row>
    <row r="340" spans="1:9" s="237" customFormat="1" ht="15" thickBot="1" x14ac:dyDescent="0.4">
      <c r="A340" s="221" t="s">
        <v>469</v>
      </c>
      <c r="B340" s="1628"/>
      <c r="C340" s="1629"/>
      <c r="D340" s="1627"/>
      <c r="E340" s="1627"/>
      <c r="F340" s="1627"/>
      <c r="G340" s="1627"/>
      <c r="I340" s="462"/>
    </row>
    <row r="341" spans="1:9" s="237" customFormat="1" ht="34.5" customHeight="1" thickBot="1" x14ac:dyDescent="0.4">
      <c r="A341" s="221" t="s">
        <v>506</v>
      </c>
      <c r="B341" s="1628"/>
      <c r="C341" s="1629"/>
      <c r="D341" s="1627"/>
      <c r="E341" s="1627"/>
      <c r="F341" s="1627"/>
      <c r="G341" s="1627"/>
      <c r="I341" s="465"/>
    </row>
    <row r="342" spans="1:9" s="237" customFormat="1" ht="15" thickBot="1" x14ac:dyDescent="0.4">
      <c r="A342" s="3" t="s">
        <v>470</v>
      </c>
      <c r="B342" s="1625">
        <f>'PI Data Sheet 1'!D1015</f>
        <v>0.99846888882680007</v>
      </c>
      <c r="C342" s="1626">
        <f>AVERAGE(D342:G342)</f>
        <v>0.99954846874876402</v>
      </c>
      <c r="D342" s="1627">
        <f>'PI Data Sheet 1'!D198</f>
        <v>0.99819387499505619</v>
      </c>
      <c r="E342" s="1627">
        <f>'PI Data Sheet 1'!D401</f>
        <v>1</v>
      </c>
      <c r="F342" s="1627">
        <f>'PI Data Sheet 1'!D606</f>
        <v>1</v>
      </c>
      <c r="G342" s="1627">
        <f>'PI Data Sheet 1'!D809</f>
        <v>1</v>
      </c>
      <c r="I342" s="263"/>
    </row>
    <row r="343" spans="1:9" s="237" customFormat="1" ht="15" thickBot="1" x14ac:dyDescent="0.4">
      <c r="A343" s="3" t="s">
        <v>471</v>
      </c>
      <c r="B343" s="1625">
        <f>'PI Data Sheet 1'!D1016</f>
        <v>0.99986588807242049</v>
      </c>
      <c r="C343" s="1626">
        <f>AVERAGE(D343:G343)</f>
        <v>0.99996044981740995</v>
      </c>
      <c r="D343" s="1627">
        <f>'PI Data Sheet 1'!D199</f>
        <v>0.99984179926964001</v>
      </c>
      <c r="E343" s="1627">
        <f>'PI Data Sheet 1'!D402</f>
        <v>1</v>
      </c>
      <c r="F343" s="1627">
        <f>'PI Data Sheet 1'!D607</f>
        <v>1</v>
      </c>
      <c r="G343" s="1627">
        <f>'PI Data Sheet 1'!D810</f>
        <v>1</v>
      </c>
      <c r="I343" s="263"/>
    </row>
    <row r="344" spans="1:9" s="237" customFormat="1" ht="15" thickBot="1" x14ac:dyDescent="0.4">
      <c r="A344" s="3" t="s">
        <v>472</v>
      </c>
      <c r="B344" s="1625">
        <f>'PI Data Sheet 1'!D1017</f>
        <v>1</v>
      </c>
      <c r="C344" s="1626">
        <f>AVERAGE(D344:G344)</f>
        <v>1</v>
      </c>
      <c r="D344" s="1627">
        <f>'PI Data Sheet 1'!D200</f>
        <v>1</v>
      </c>
      <c r="E344" s="1627" t="s">
        <v>765</v>
      </c>
      <c r="F344" s="1627">
        <f>'PI Data Sheet 1'!D608</f>
        <v>1</v>
      </c>
      <c r="G344" s="1627">
        <f>'PI Data Sheet 1'!D811</f>
        <v>1</v>
      </c>
      <c r="I344" s="263"/>
    </row>
    <row r="345" spans="1:9" s="237" customFormat="1" ht="32" customHeight="1" thickBot="1" x14ac:dyDescent="0.4">
      <c r="A345" s="221" t="s">
        <v>515</v>
      </c>
      <c r="B345" s="1628"/>
      <c r="C345" s="1629"/>
      <c r="D345" s="1627"/>
      <c r="E345" s="1627"/>
      <c r="F345" s="1627"/>
      <c r="G345" s="1627"/>
      <c r="I345" s="465"/>
    </row>
    <row r="346" spans="1:9" s="237" customFormat="1" ht="15" thickBot="1" x14ac:dyDescent="0.4">
      <c r="A346" s="3" t="s">
        <v>473</v>
      </c>
      <c r="B346" s="1625">
        <f>'PI Data Sheet 1'!D1019</f>
        <v>0.9998805934505508</v>
      </c>
      <c r="C346" s="1626">
        <f>AVERAGE(D346:G346)</f>
        <v>0.99995589880981905</v>
      </c>
      <c r="D346" s="1627">
        <f>'PI Data Sheet 1'!D202</f>
        <v>0.99986769642945739</v>
      </c>
      <c r="E346" s="1627" t="s">
        <v>765</v>
      </c>
      <c r="F346" s="1627">
        <f>'PI Data Sheet 1'!D610</f>
        <v>1</v>
      </c>
      <c r="G346" s="1627">
        <f>'PI Data Sheet 1'!D813</f>
        <v>1</v>
      </c>
      <c r="I346" s="263"/>
    </row>
    <row r="347" spans="1:9" s="237" customFormat="1" ht="15" thickBot="1" x14ac:dyDescent="0.4">
      <c r="A347" s="3" t="s">
        <v>474</v>
      </c>
      <c r="B347" s="1625">
        <f>'PI Data Sheet 1'!D1020</f>
        <v>0.9999402967252754</v>
      </c>
      <c r="C347" s="1626">
        <f>AVERAGE(D347:G347)</f>
        <v>0.99997794940490958</v>
      </c>
      <c r="D347" s="1627">
        <f>'PI Data Sheet 1'!D203</f>
        <v>0.99993384821472875</v>
      </c>
      <c r="E347" s="1627" t="s">
        <v>765</v>
      </c>
      <c r="F347" s="1627">
        <f>'PI Data Sheet 1'!D611</f>
        <v>1</v>
      </c>
      <c r="G347" s="1627">
        <f>'PI Data Sheet 1'!D814</f>
        <v>1</v>
      </c>
      <c r="I347" s="263"/>
    </row>
    <row r="348" spans="1:9" s="237" customFormat="1" ht="15" thickBot="1" x14ac:dyDescent="0.4">
      <c r="A348" s="3" t="s">
        <v>475</v>
      </c>
      <c r="B348" s="1625">
        <f>'PI Data Sheet 1'!D1021</f>
        <v>0.95483305143143515</v>
      </c>
      <c r="C348" s="1626">
        <f>AVERAGE(D348:G348)</f>
        <v>0.94859902792239803</v>
      </c>
      <c r="D348" s="1627">
        <f>'PI Data Sheet 1'!D204</f>
        <v>0.95617444225776038</v>
      </c>
      <c r="E348" s="1627" t="s">
        <v>765</v>
      </c>
      <c r="F348" s="1627">
        <f>'PI Data Sheet 1'!D612</f>
        <v>1</v>
      </c>
      <c r="G348" s="1627">
        <f>'PI Data Sheet 1'!D815</f>
        <v>0.88962264150943393</v>
      </c>
      <c r="I348" s="263"/>
    </row>
    <row r="349" spans="1:9" s="237" customFormat="1" ht="29" customHeight="1" thickBot="1" x14ac:dyDescent="0.4">
      <c r="A349" s="221" t="s">
        <v>649</v>
      </c>
      <c r="B349" s="1628"/>
      <c r="C349" s="1629"/>
      <c r="D349" s="1627"/>
      <c r="E349" s="1627"/>
      <c r="F349" s="1627"/>
      <c r="G349" s="1627"/>
      <c r="I349" s="465"/>
    </row>
    <row r="350" spans="1:9" s="237" customFormat="1" ht="15" thickBot="1" x14ac:dyDescent="0.4">
      <c r="A350" s="3" t="s">
        <v>476</v>
      </c>
      <c r="B350" s="1625">
        <f>'PI Data Sheet 1'!D1023</f>
        <v>0.99960206132235019</v>
      </c>
      <c r="C350" s="1626">
        <f>AVERAGE(D350:G350)</f>
        <v>0.99988265665336773</v>
      </c>
      <c r="D350" s="1627">
        <f>'PI Data Sheet 1'!D206</f>
        <v>0.99953062661347103</v>
      </c>
      <c r="E350" s="1627">
        <f>'PI Data Sheet 1'!D409</f>
        <v>1</v>
      </c>
      <c r="F350" s="1627">
        <f>'PI Data Sheet 1'!D614</f>
        <v>1</v>
      </c>
      <c r="G350" s="1627">
        <f>'PI Data Sheet 1'!D817</f>
        <v>1</v>
      </c>
      <c r="I350" s="263"/>
    </row>
    <row r="351" spans="1:9" s="237" customFormat="1" ht="15" thickBot="1" x14ac:dyDescent="0.4">
      <c r="A351" s="3" t="s">
        <v>477</v>
      </c>
      <c r="B351" s="1625">
        <f>'PI Data Sheet 1'!D1024</f>
        <v>0.99881613243399192</v>
      </c>
      <c r="C351" s="1626">
        <f>AVERAGE(D351:G351)</f>
        <v>0.99965090354376906</v>
      </c>
      <c r="D351" s="1627">
        <f>'PI Data Sheet 1'!D207</f>
        <v>0.99860361417507626</v>
      </c>
      <c r="E351" s="1627">
        <f>'PI Data Sheet 1'!D410</f>
        <v>1</v>
      </c>
      <c r="F351" s="1627">
        <f>'PI Data Sheet 1'!D615</f>
        <v>1</v>
      </c>
      <c r="G351" s="1627">
        <f>'PI Data Sheet 1'!D818</f>
        <v>1</v>
      </c>
      <c r="I351" s="263"/>
    </row>
    <row r="352" spans="1:9" s="237" customFormat="1" ht="15" thickBot="1" x14ac:dyDescent="0.4">
      <c r="A352" s="3" t="s">
        <v>478</v>
      </c>
      <c r="B352" s="1625">
        <f>'PI Data Sheet 1'!D1025</f>
        <v>0.78102891459555213</v>
      </c>
      <c r="C352" s="1626">
        <f>AVERAGE(D352:G352)</f>
        <v>0.91533697645202461</v>
      </c>
      <c r="D352" s="1627">
        <f>'PI Data Sheet 1'!D208</f>
        <v>0.76253226942032382</v>
      </c>
      <c r="E352" s="1627" t="s">
        <v>765</v>
      </c>
      <c r="F352" s="1627">
        <f>'PI Data Sheet 1'!D616</f>
        <v>1</v>
      </c>
      <c r="G352" s="1627">
        <f>'PI Data Sheet 1'!D819</f>
        <v>0.98347865993575034</v>
      </c>
      <c r="I352" s="263"/>
    </row>
    <row r="353" spans="1:9" s="237" customFormat="1" ht="32.5" customHeight="1" thickBot="1" x14ac:dyDescent="0.4">
      <c r="A353" s="221" t="s">
        <v>643</v>
      </c>
      <c r="B353" s="1628"/>
      <c r="C353" s="1629"/>
      <c r="D353" s="1627"/>
      <c r="E353" s="1627"/>
      <c r="F353" s="1627"/>
      <c r="G353" s="1627"/>
      <c r="I353" s="465"/>
    </row>
    <row r="354" spans="1:9" s="237" customFormat="1" ht="15" thickBot="1" x14ac:dyDescent="0.4">
      <c r="A354" s="3" t="s">
        <v>635</v>
      </c>
      <c r="B354" s="1625">
        <f>'PI Data Sheet 1'!D1027</f>
        <v>0.9998436807961858</v>
      </c>
      <c r="C354" s="1626">
        <f>AVERAGE(D354:G354)</f>
        <v>0.99995337125804351</v>
      </c>
      <c r="D354" s="1627">
        <f>'PI Data Sheet 1'!D210</f>
        <v>0.99981348503217382</v>
      </c>
      <c r="E354" s="1627">
        <f>'PI Data Sheet 1'!D413</f>
        <v>1</v>
      </c>
      <c r="F354" s="1627">
        <f>'PI Data Sheet 1'!D618</f>
        <v>1</v>
      </c>
      <c r="G354" s="1627">
        <f>'PI Data Sheet 1'!D821</f>
        <v>1</v>
      </c>
      <c r="I354" s="263"/>
    </row>
    <row r="355" spans="1:9" s="237" customFormat="1" ht="15" thickBot="1" x14ac:dyDescent="0.4">
      <c r="A355" s="3" t="s">
        <v>636</v>
      </c>
      <c r="B355" s="1625">
        <f>'PI Data Sheet 1'!D1028</f>
        <v>0.99992184039809295</v>
      </c>
      <c r="C355" s="1626">
        <f>AVERAGE(D355:G355)</f>
        <v>0.99997668562902176</v>
      </c>
      <c r="D355" s="1627">
        <f>'PI Data Sheet 1'!D211</f>
        <v>0.99990674251608691</v>
      </c>
      <c r="E355" s="1627">
        <f>'PI Data Sheet 1'!D414</f>
        <v>1</v>
      </c>
      <c r="F355" s="1627">
        <f>'PI Data Sheet 1'!D619</f>
        <v>1</v>
      </c>
      <c r="G355" s="1627">
        <f>'PI Data Sheet 1'!D822</f>
        <v>1</v>
      </c>
      <c r="I355" s="264"/>
    </row>
    <row r="356" spans="1:9" s="237" customFormat="1" ht="15" thickBot="1" x14ac:dyDescent="0.4">
      <c r="A356" s="1618"/>
      <c r="B356" s="1619"/>
      <c r="C356" s="1620"/>
      <c r="D356" s="1622"/>
      <c r="E356" s="1622"/>
      <c r="F356" s="1622"/>
      <c r="G356" s="1622"/>
      <c r="I356" s="1624"/>
    </row>
    <row r="357" spans="1:9" s="237" customFormat="1" ht="15" thickBot="1" x14ac:dyDescent="0.4">
      <c r="A357" s="222" t="s">
        <v>424</v>
      </c>
      <c r="B357" s="466"/>
      <c r="C357" s="464"/>
      <c r="D357" s="461"/>
      <c r="E357" s="461"/>
      <c r="F357" s="461"/>
      <c r="G357" s="461"/>
      <c r="I357" s="462"/>
    </row>
    <row r="358" spans="1:9" s="237" customFormat="1" ht="14.5" x14ac:dyDescent="0.35">
      <c r="A358" s="3" t="s">
        <v>779</v>
      </c>
      <c r="B358" s="494">
        <f>'PI Data Sheet 1'!E856</f>
        <v>0.48866707108586555</v>
      </c>
      <c r="C358" s="495">
        <f>AVERAGE(D358:G358)</f>
        <v>0.50798399271922934</v>
      </c>
      <c r="D358" s="290">
        <f>'PI Data Sheet 1'!E39</f>
        <v>0.48427184466019418</v>
      </c>
      <c r="E358" s="241">
        <f>'PI Data Sheet 1'!E242</f>
        <v>0.50113507377979571</v>
      </c>
      <c r="F358" s="241">
        <f>'PI Data Sheet 1'!E447</f>
        <v>0.53854505971769817</v>
      </c>
      <c r="G358" s="241" t="s">
        <v>765</v>
      </c>
      <c r="I358" s="240"/>
    </row>
    <row r="359" spans="1:9" s="237" customFormat="1" ht="14.5" x14ac:dyDescent="0.35">
      <c r="A359" s="3" t="s">
        <v>780</v>
      </c>
      <c r="B359" s="494">
        <f>'PI Data Sheet 1'!E857</f>
        <v>0.42225305216426195</v>
      </c>
      <c r="C359" s="495">
        <f>AVERAGE(D359:G359)</f>
        <v>0.4820285644521502</v>
      </c>
      <c r="D359" s="290">
        <f>'PI Data Sheet 1'!E40</f>
        <v>0.4076147087536609</v>
      </c>
      <c r="E359" s="503">
        <f>'PI Data Sheet 1'!E243</f>
        <v>0.48022922636103149</v>
      </c>
      <c r="F359" s="503">
        <f>'PI Data Sheet 1'!E448</f>
        <v>0.55824175824175826</v>
      </c>
      <c r="G359" s="503" t="s">
        <v>765</v>
      </c>
      <c r="I359" s="240"/>
    </row>
    <row r="360" spans="1:9" s="237" customFormat="1" ht="14.5" x14ac:dyDescent="0.35">
      <c r="A360" s="3" t="s">
        <v>781</v>
      </c>
      <c r="B360" s="494">
        <f>'PI Data Sheet 1'!E858</f>
        <v>0.93906137980477578</v>
      </c>
      <c r="C360" s="495">
        <f>AVERAGE(D360:G360)</f>
        <v>0.95523067212019308</v>
      </c>
      <c r="D360" s="290">
        <f>'PI Data Sheet 1'!E41</f>
        <v>0.93249190938511328</v>
      </c>
      <c r="E360" s="503">
        <f>'PI Data Sheet 1'!E244</f>
        <v>0.99943246311010214</v>
      </c>
      <c r="F360" s="503">
        <f>'PI Data Sheet 1'!E449</f>
        <v>0.93376764386536371</v>
      </c>
      <c r="G360" s="241" t="s">
        <v>765</v>
      </c>
      <c r="I360" s="240"/>
    </row>
    <row r="361" spans="1:9" s="237" customFormat="1" ht="15" thickBot="1" x14ac:dyDescent="0.4">
      <c r="A361" s="3" t="s">
        <v>782</v>
      </c>
      <c r="B361" s="494">
        <f>'PI Data Sheet 1'!E859</f>
        <v>0.79529683885890512</v>
      </c>
      <c r="C361" s="495">
        <f>AVERAGE(D361:G361)</f>
        <v>0.8740172966715769</v>
      </c>
      <c r="D361" s="290">
        <f>'PI Data Sheet 1'!E42</f>
        <v>0.76804425642694441</v>
      </c>
      <c r="E361" s="503">
        <f>'PI Data Sheet 1'!E245</f>
        <v>1</v>
      </c>
      <c r="F361" s="503">
        <f>'PI Data Sheet 1'!E450</f>
        <v>0.85400763358778631</v>
      </c>
      <c r="G361" s="241" t="s">
        <v>765</v>
      </c>
      <c r="I361" s="240"/>
    </row>
    <row r="362" spans="1:9" s="237" customFormat="1" ht="15" thickBot="1" x14ac:dyDescent="0.4">
      <c r="A362" s="222" t="s">
        <v>423</v>
      </c>
      <c r="B362" s="1632"/>
      <c r="C362" s="1631"/>
      <c r="D362" s="290"/>
      <c r="E362" s="503"/>
      <c r="F362" s="503"/>
      <c r="G362" s="463"/>
      <c r="I362" s="467"/>
    </row>
    <row r="363" spans="1:9" s="237" customFormat="1" ht="14.5" x14ac:dyDescent="0.35">
      <c r="A363" s="2" t="s">
        <v>783</v>
      </c>
      <c r="B363" s="494">
        <f>'PI Data Sheet 1'!E861</f>
        <v>0.17781937295273748</v>
      </c>
      <c r="C363" s="495">
        <f>AVERAGE(D363:G363)</f>
        <v>0.31857666693757741</v>
      </c>
      <c r="D363" s="290">
        <f>'PI Data Sheet 1'!E44</f>
        <v>0.14174048983845752</v>
      </c>
      <c r="E363" s="503">
        <f>'PI Data Sheet 1'!E247</f>
        <v>0.49541284403669728</v>
      </c>
      <c r="F363" s="503" t="str">
        <f>'PI Data Sheet 1'!E452</f>
        <v>NA</v>
      </c>
      <c r="G363" s="241" t="s">
        <v>765</v>
      </c>
      <c r="I363" s="247"/>
    </row>
    <row r="364" spans="1:9" s="237" customFormat="1" ht="14.5" x14ac:dyDescent="0.35">
      <c r="A364" s="3" t="s">
        <v>784</v>
      </c>
      <c r="B364" s="494">
        <f>'PI Data Sheet 1'!E862</f>
        <v>0.28597367226509307</v>
      </c>
      <c r="C364" s="495">
        <f>AVERAGE(D364:G364)</f>
        <v>0.37991274003283892</v>
      </c>
      <c r="D364" s="290">
        <f>'PI Data Sheet 1'!E45</f>
        <v>0.25606608156943728</v>
      </c>
      <c r="E364" s="503">
        <f>'PI Data Sheet 1'!E248</f>
        <v>0.50375939849624063</v>
      </c>
      <c r="F364" s="503" t="str">
        <f>'PI Data Sheet 1'!E453</f>
        <v>NA</v>
      </c>
      <c r="G364" s="241" t="s">
        <v>765</v>
      </c>
      <c r="I364" s="247"/>
    </row>
    <row r="365" spans="1:9" s="237" customFormat="1" ht="14.5" x14ac:dyDescent="0.35">
      <c r="A365" s="3" t="s">
        <v>785</v>
      </c>
      <c r="B365" s="494">
        <f>'PI Data Sheet 1'!E863</f>
        <v>0.57136172204024338</v>
      </c>
      <c r="C365" s="495">
        <f>AVERAGE(D365:G365)</f>
        <v>0.76133402813965612</v>
      </c>
      <c r="D365" s="290">
        <f>'PI Data Sheet 1'!E46</f>
        <v>0.52266805627931212</v>
      </c>
      <c r="E365" s="503">
        <f>'PI Data Sheet 1'!E249</f>
        <v>1</v>
      </c>
      <c r="F365" s="503" t="s">
        <v>765</v>
      </c>
      <c r="G365" s="241" t="s">
        <v>765</v>
      </c>
      <c r="I365" s="247"/>
    </row>
    <row r="366" spans="1:9" s="237" customFormat="1" ht="15" thickBot="1" x14ac:dyDescent="0.4">
      <c r="A366" s="3" t="s">
        <v>786</v>
      </c>
      <c r="B366" s="494">
        <f>'PI Data Sheet 1'!E864</f>
        <v>0.67544257830231502</v>
      </c>
      <c r="C366" s="495">
        <f>AVERAGE(D366:G366)</f>
        <v>0.81543624161073824</v>
      </c>
      <c r="D366" s="290">
        <f>'PI Data Sheet 1'!E47</f>
        <v>0.63087248322147649</v>
      </c>
      <c r="E366" s="503">
        <f>'PI Data Sheet 1'!E250</f>
        <v>1</v>
      </c>
      <c r="F366" s="503" t="s">
        <v>765</v>
      </c>
      <c r="G366" s="241" t="s">
        <v>765</v>
      </c>
      <c r="I366" s="247"/>
    </row>
    <row r="367" spans="1:9" s="237" customFormat="1" ht="15" thickBot="1" x14ac:dyDescent="0.4">
      <c r="A367" s="222" t="s">
        <v>425</v>
      </c>
      <c r="B367" s="1632"/>
      <c r="C367" s="1631"/>
      <c r="D367" s="290"/>
      <c r="E367" s="503"/>
      <c r="F367" s="503"/>
      <c r="G367" s="461"/>
      <c r="I367" s="467"/>
    </row>
    <row r="368" spans="1:9" s="237" customFormat="1" ht="14.5" x14ac:dyDescent="0.35">
      <c r="A368" s="2" t="s">
        <v>787</v>
      </c>
      <c r="B368" s="494">
        <f>'PI Data Sheet 1'!E866</f>
        <v>4.4963840268315687E-2</v>
      </c>
      <c r="C368" s="495">
        <f>AVERAGE(D368:G368)</f>
        <v>0.19485907105994441</v>
      </c>
      <c r="D368" s="290">
        <f>'PI Data Sheet 1'!E49</f>
        <v>0</v>
      </c>
      <c r="E368" s="503">
        <f>'PI Data Sheet 1'!E252</f>
        <v>0.29366812227074235</v>
      </c>
      <c r="F368" s="503">
        <f>'PI Data Sheet 1'!E457</f>
        <v>0.29090909090909089</v>
      </c>
      <c r="G368" s="241" t="s">
        <v>765</v>
      </c>
      <c r="I368" s="247"/>
    </row>
    <row r="369" spans="1:9" s="237" customFormat="1" ht="14.5" x14ac:dyDescent="0.35">
      <c r="A369" s="3" t="s">
        <v>788</v>
      </c>
      <c r="B369" s="494">
        <f>'PI Data Sheet 1'!E867</f>
        <v>4.4442109686909016E-2</v>
      </c>
      <c r="C369" s="495">
        <f>AVERAGE(D369:G369)</f>
        <v>0.19201178138376207</v>
      </c>
      <c r="D369" s="290">
        <f>'PI Data Sheet 1'!E50</f>
        <v>0</v>
      </c>
      <c r="E369" s="503">
        <f>'PI Data Sheet 1'!E253</f>
        <v>0.29208472686733555</v>
      </c>
      <c r="F369" s="503">
        <f>'PI Data Sheet 1'!E458</f>
        <v>0.2839506172839506</v>
      </c>
      <c r="G369" s="241" t="s">
        <v>765</v>
      </c>
      <c r="I369" s="247"/>
    </row>
    <row r="370" spans="1:9" s="237" customFormat="1" ht="14.5" x14ac:dyDescent="0.35">
      <c r="A370" s="3" t="s">
        <v>789</v>
      </c>
      <c r="B370" s="494">
        <f>'PI Data Sheet 1'!E868</f>
        <v>0.15363655418151331</v>
      </c>
      <c r="C370" s="495">
        <f>AVERAGE(D370:G370)</f>
        <v>0.66606170598911074</v>
      </c>
      <c r="D370" s="290">
        <f>'PI Data Sheet 1'!E51</f>
        <v>0</v>
      </c>
      <c r="E370" s="503">
        <f>'PI Data Sheet 1'!E254</f>
        <v>1</v>
      </c>
      <c r="F370" s="503">
        <f>'PI Data Sheet 1'!E459</f>
        <v>0.99818511796733211</v>
      </c>
      <c r="G370" s="241" t="s">
        <v>765</v>
      </c>
      <c r="I370" s="247"/>
    </row>
    <row r="371" spans="1:9" s="237" customFormat="1" ht="15" thickBot="1" x14ac:dyDescent="0.4">
      <c r="A371" s="3" t="s">
        <v>790</v>
      </c>
      <c r="B371" s="494">
        <f>'PI Data Sheet 1'!E869</f>
        <v>0.15340968792686771</v>
      </c>
      <c r="C371" s="495">
        <f>AVERAGE(D371:G371)</f>
        <v>0.66555183946488294</v>
      </c>
      <c r="D371" s="290">
        <f>'PI Data Sheet 1'!E52</f>
        <v>0</v>
      </c>
      <c r="E371" s="503">
        <f>'PI Data Sheet 1'!E255</f>
        <v>0.99665551839464883</v>
      </c>
      <c r="F371" s="503">
        <f>'PI Data Sheet 1'!E460</f>
        <v>1</v>
      </c>
      <c r="G371" s="241" t="s">
        <v>765</v>
      </c>
      <c r="I371" s="247"/>
    </row>
    <row r="372" spans="1:9" s="237" customFormat="1" ht="41" customHeight="1" thickBot="1" x14ac:dyDescent="0.4">
      <c r="A372" s="220" t="s">
        <v>455</v>
      </c>
      <c r="B372" s="468"/>
      <c r="C372" s="469"/>
      <c r="D372" s="1630"/>
      <c r="E372" s="470"/>
      <c r="F372" s="1630"/>
      <c r="G372" s="470"/>
      <c r="I372" s="471"/>
    </row>
    <row r="373" spans="1:9" s="237" customFormat="1" ht="15" customHeight="1" thickBot="1" x14ac:dyDescent="0.4">
      <c r="A373" s="128" t="s">
        <v>398</v>
      </c>
      <c r="B373" s="304">
        <f>'PI Data Sheet 3'!S259</f>
        <v>0.80622252743509459</v>
      </c>
      <c r="C373" s="297">
        <f t="shared" ref="C373:C389" si="13">AVERAGE(D373:G373)</f>
        <v>0.78616231724287933</v>
      </c>
      <c r="D373" s="254">
        <f>'PI Data Sheet 3'!S26</f>
        <v>0.81914893617021278</v>
      </c>
      <c r="E373" s="492">
        <f>'PI Data Sheet 3'!S84</f>
        <v>0.67521871316001736</v>
      </c>
      <c r="F373" s="254">
        <f>'PI Data Sheet 3'!S142</f>
        <v>0.79732499743773699</v>
      </c>
      <c r="G373" s="254">
        <f>'PI Data Sheet 3'!S200</f>
        <v>0.85295662220355006</v>
      </c>
      <c r="I373" s="305"/>
    </row>
    <row r="374" spans="1:9" s="237" customFormat="1" ht="15" customHeight="1" x14ac:dyDescent="0.35">
      <c r="A374" s="4" t="s">
        <v>6</v>
      </c>
      <c r="B374" s="1633">
        <f>'PI Data Sheet 3'!S243</f>
        <v>0.65269155206286833</v>
      </c>
      <c r="C374" s="1634">
        <f t="shared" si="13"/>
        <v>0.52107717180325175</v>
      </c>
      <c r="D374" s="300">
        <f>'PI Data Sheet 3'!S10</f>
        <v>0.70434862301241807</v>
      </c>
      <c r="E374" s="1702">
        <f>'PI Data Sheet 3'!S68</f>
        <v>0</v>
      </c>
      <c r="F374" s="241">
        <f>'PI Data Sheet 3'!S126</f>
        <v>0.61727349703640977</v>
      </c>
      <c r="G374" s="241">
        <f>'PI Data Sheet 3'!S184</f>
        <v>0.76268656716417915</v>
      </c>
      <c r="I374" s="266"/>
    </row>
    <row r="375" spans="1:9" s="237" customFormat="1" ht="15" customHeight="1" x14ac:dyDescent="0.35">
      <c r="A375" s="4" t="s">
        <v>404</v>
      </c>
      <c r="B375" s="1633">
        <f>'PI Data Sheet 3'!S244</f>
        <v>0.89107536539560706</v>
      </c>
      <c r="C375" s="1634">
        <f t="shared" si="13"/>
        <v>0.88593961764066365</v>
      </c>
      <c r="D375" s="300">
        <f>'PI Data Sheet 3'!S11</f>
        <v>0.90507859733978235</v>
      </c>
      <c r="E375" s="240">
        <f>'PI Data Sheet 3'!S69</f>
        <v>0.74488188976377956</v>
      </c>
      <c r="F375" s="503">
        <f>'PI Data Sheet 3'!S127</f>
        <v>0.9143258426966292</v>
      </c>
      <c r="G375" s="503">
        <f>'PI Data Sheet 3'!S185</f>
        <v>0.97947214076246336</v>
      </c>
      <c r="I375" s="266"/>
    </row>
    <row r="376" spans="1:9" s="237" customFormat="1" ht="15" customHeight="1" x14ac:dyDescent="0.35">
      <c r="A376" s="4" t="s">
        <v>586</v>
      </c>
      <c r="B376" s="1633">
        <f>'PI Data Sheet 3'!S245</f>
        <v>0.88642378263937893</v>
      </c>
      <c r="C376" s="1634">
        <f t="shared" si="13"/>
        <v>0.86998936534085325</v>
      </c>
      <c r="D376" s="300">
        <f>'PI Data Sheet 3'!S12</f>
        <v>0.89849163202217253</v>
      </c>
      <c r="E376" s="240">
        <f>'PI Data Sheet 3'!S70</f>
        <v>0.7462613385633734</v>
      </c>
      <c r="F376" s="503">
        <f>'PI Data Sheet 3'!S128</f>
        <v>0.91940657578187646</v>
      </c>
      <c r="G376" s="503">
        <f>'PI Data Sheet 3'!S186</f>
        <v>0.91579791499599039</v>
      </c>
      <c r="I376" s="266"/>
    </row>
    <row r="377" spans="1:9" s="237" customFormat="1" ht="15" customHeight="1" x14ac:dyDescent="0.35">
      <c r="A377" s="4" t="s">
        <v>406</v>
      </c>
      <c r="B377" s="1633">
        <f>'PI Data Sheet 3'!S246</f>
        <v>0.82685761993449358</v>
      </c>
      <c r="C377" s="1634">
        <f t="shared" si="13"/>
        <v>0.79620887662027462</v>
      </c>
      <c r="D377" s="300">
        <f>'PI Data Sheet 3'!S13</f>
        <v>0.83889238514789177</v>
      </c>
      <c r="E377" s="240">
        <f>'PI Data Sheet 3'!S71</f>
        <v>0.72824716267339218</v>
      </c>
      <c r="F377" s="503">
        <f>'PI Data Sheet 3'!S129</f>
        <v>0.86829836829836826</v>
      </c>
      <c r="G377" s="503">
        <f>'PI Data Sheet 3'!S187</f>
        <v>0.74939759036144582</v>
      </c>
      <c r="I377" s="266"/>
    </row>
    <row r="378" spans="1:9" s="237" customFormat="1" ht="15" customHeight="1" x14ac:dyDescent="0.35">
      <c r="A378" s="4" t="s">
        <v>407</v>
      </c>
      <c r="B378" s="1633">
        <f>'PI Data Sheet 3'!S247</f>
        <v>0.73132152882746704</v>
      </c>
      <c r="C378" s="1634">
        <f t="shared" si="13"/>
        <v>0.73154520851675719</v>
      </c>
      <c r="D378" s="300">
        <f>'PI Data Sheet 3'!S14</f>
        <v>0.73516334815387585</v>
      </c>
      <c r="E378" s="240">
        <f>'PI Data Sheet 3'!S72</f>
        <v>0.7218710493046776</v>
      </c>
      <c r="F378" s="503">
        <f>'PI Data Sheet 3'!S130</f>
        <v>0.63617463617463621</v>
      </c>
      <c r="G378" s="503">
        <f>'PI Data Sheet 3'!S188</f>
        <v>0.83297180043383945</v>
      </c>
      <c r="I378" s="266"/>
    </row>
    <row r="379" spans="1:9" s="237" customFormat="1" ht="15" customHeight="1" x14ac:dyDescent="0.35">
      <c r="A379" s="4" t="s">
        <v>653</v>
      </c>
      <c r="B379" s="1633">
        <f>'PI Data Sheet 3'!S248</f>
        <v>0.93097636091226899</v>
      </c>
      <c r="C379" s="1634">
        <f t="shared" si="13"/>
        <v>0.92517093583009846</v>
      </c>
      <c r="D379" s="300">
        <f>'PI Data Sheet 3'!S15</f>
        <v>0.93517280394980462</v>
      </c>
      <c r="E379" s="240">
        <f>'PI Data Sheet 3'!S73</f>
        <v>0.89802816901408455</v>
      </c>
      <c r="F379" s="503">
        <f>'PI Data Sheet 3'!S131</f>
        <v>0.93502935420743638</v>
      </c>
      <c r="G379" s="503">
        <f>'PI Data Sheet 3'!S189</f>
        <v>0.93245341614906829</v>
      </c>
      <c r="I379" s="266"/>
    </row>
    <row r="380" spans="1:9" s="237" customFormat="1" ht="15" customHeight="1" x14ac:dyDescent="0.35">
      <c r="A380" s="4" t="s">
        <v>774</v>
      </c>
      <c r="B380" s="1633">
        <f>'PI Data Sheet 3'!S249</f>
        <v>0.89626145085417186</v>
      </c>
      <c r="C380" s="1634">
        <f t="shared" si="13"/>
        <v>0.80020030938405684</v>
      </c>
      <c r="D380" s="300">
        <f>'PI Data Sheet 3'!S16</f>
        <v>0.93981077147016012</v>
      </c>
      <c r="E380" s="240">
        <f>'PI Data Sheet 3'!S74</f>
        <v>0.38417618270799347</v>
      </c>
      <c r="F380" s="503">
        <f>'PI Data Sheet 3'!S132</f>
        <v>0.8971631205673759</v>
      </c>
      <c r="G380" s="503">
        <f>'PI Data Sheet 3'!S190</f>
        <v>0.97965116279069764</v>
      </c>
      <c r="I380" s="266"/>
    </row>
    <row r="381" spans="1:9" s="237" customFormat="1" ht="15" customHeight="1" x14ac:dyDescent="0.35">
      <c r="A381" s="4" t="s">
        <v>29</v>
      </c>
      <c r="B381" s="1633">
        <f>'PI Data Sheet 3'!S250</f>
        <v>0.92474228671848113</v>
      </c>
      <c r="C381" s="1634">
        <f t="shared" si="13"/>
        <v>0.90350501921032866</v>
      </c>
      <c r="D381" s="300">
        <f>'PI Data Sheet 3'!S17</f>
        <v>0.93569585113535314</v>
      </c>
      <c r="E381" s="240">
        <f>'PI Data Sheet 3'!S75</f>
        <v>0.84167194426852443</v>
      </c>
      <c r="F381" s="503">
        <f>'PI Data Sheet 3'!S133</f>
        <v>0.85669236159775752</v>
      </c>
      <c r="G381" s="503">
        <f>'PI Data Sheet 3'!S191</f>
        <v>0.97995991983967934</v>
      </c>
      <c r="I381" s="266"/>
    </row>
    <row r="382" spans="1:9" s="237" customFormat="1" ht="15" customHeight="1" x14ac:dyDescent="0.35">
      <c r="A382" s="4" t="s">
        <v>40</v>
      </c>
      <c r="B382" s="1633">
        <f>'PI Data Sheet 3'!S251</f>
        <v>0.92104415082178537</v>
      </c>
      <c r="C382" s="1634">
        <f t="shared" si="13"/>
        <v>0.95608687456353147</v>
      </c>
      <c r="D382" s="300">
        <f>'PI Data Sheet 3'!S18</f>
        <v>0.91238903898108836</v>
      </c>
      <c r="E382" s="240">
        <f>'PI Data Sheet 3'!S76</f>
        <v>0.95652173913043481</v>
      </c>
      <c r="F382" s="503">
        <f>'PI Data Sheet 3'!S134</f>
        <v>0.97058823529411764</v>
      </c>
      <c r="G382" s="503">
        <f>'PI Data Sheet 3'!S192</f>
        <v>0.98484848484848486</v>
      </c>
      <c r="I382" s="266"/>
    </row>
    <row r="383" spans="1:9" s="237" customFormat="1" ht="15" customHeight="1" x14ac:dyDescent="0.35">
      <c r="A383" s="4" t="s">
        <v>539</v>
      </c>
      <c r="B383" s="1633">
        <f>'PI Data Sheet 3'!S252</f>
        <v>0.86765504507439994</v>
      </c>
      <c r="C383" s="1634">
        <f t="shared" si="13"/>
        <v>0.86565460972643749</v>
      </c>
      <c r="D383" s="300">
        <f>'PI Data Sheet 3'!S19</f>
        <v>0.87573462191458795</v>
      </c>
      <c r="E383" s="240">
        <f>'PI Data Sheet 3'!S77</f>
        <v>0.75635461872287668</v>
      </c>
      <c r="F383" s="503">
        <f>'PI Data Sheet 3'!S135</f>
        <v>0.88496468213925328</v>
      </c>
      <c r="G383" s="503">
        <f>'PI Data Sheet 3'!S193</f>
        <v>0.94556451612903225</v>
      </c>
      <c r="I383" s="266"/>
    </row>
    <row r="384" spans="1:9" s="237" customFormat="1" ht="15" customHeight="1" x14ac:dyDescent="0.35">
      <c r="A384" s="4" t="s">
        <v>32</v>
      </c>
      <c r="B384" s="1633">
        <f>'PI Data Sheet 3'!S253</f>
        <v>0.8997286072618117</v>
      </c>
      <c r="C384" s="1634">
        <f t="shared" si="13"/>
        <v>0.89527324713795964</v>
      </c>
      <c r="D384" s="300">
        <f>'PI Data Sheet 3'!S20</f>
        <v>0.90293924904735323</v>
      </c>
      <c r="E384" s="240">
        <f>'PI Data Sheet 3'!S78</f>
        <v>0.8388288800454804</v>
      </c>
      <c r="F384" s="503">
        <f>'PI Data Sheet 3'!S136</f>
        <v>0.92199856218547804</v>
      </c>
      <c r="G384" s="503">
        <f>'PI Data Sheet 3'!S194</f>
        <v>0.91732629727352677</v>
      </c>
      <c r="I384" s="266"/>
    </row>
    <row r="385" spans="1:9" s="237" customFormat="1" ht="15" customHeight="1" x14ac:dyDescent="0.35">
      <c r="A385" s="4" t="s">
        <v>220</v>
      </c>
      <c r="B385" s="1633">
        <f>'PI Data Sheet 3'!S254</f>
        <v>0.85352112676056335</v>
      </c>
      <c r="C385" s="1634">
        <f t="shared" si="13"/>
        <v>0.8095579443839056</v>
      </c>
      <c r="D385" s="300">
        <f>'PI Data Sheet 3'!S21</f>
        <v>0.87451070688464194</v>
      </c>
      <c r="E385" s="240">
        <f>'PI Data Sheet 3'!S79</f>
        <v>0.63253012048192769</v>
      </c>
      <c r="F385" s="503">
        <f>'PI Data Sheet 3'!S137</f>
        <v>0.83941605839416056</v>
      </c>
      <c r="G385" s="503">
        <f>'PI Data Sheet 3'!S195</f>
        <v>0.89177489177489178</v>
      </c>
      <c r="I385" s="266"/>
    </row>
    <row r="386" spans="1:9" s="237" customFormat="1" ht="15" customHeight="1" x14ac:dyDescent="0.35">
      <c r="A386" s="4" t="s">
        <v>409</v>
      </c>
      <c r="B386" s="1633">
        <f>'PI Data Sheet 3'!S255</f>
        <v>0.85154962730482542</v>
      </c>
      <c r="C386" s="1634">
        <f t="shared" si="13"/>
        <v>0.83496570977060147</v>
      </c>
      <c r="D386" s="300">
        <f>'PI Data Sheet 3'!S22</f>
        <v>0.86179860192707347</v>
      </c>
      <c r="E386" s="240">
        <f>'PI Data Sheet 3'!S80</f>
        <v>0.77130434782608692</v>
      </c>
      <c r="F386" s="503">
        <f>'PI Data Sheet 3'!S138</f>
        <v>0.77652733118971062</v>
      </c>
      <c r="G386" s="503">
        <f>'PI Data Sheet 3'!S196</f>
        <v>0.93023255813953487</v>
      </c>
      <c r="I386" s="266"/>
    </row>
    <row r="387" spans="1:9" s="237" customFormat="1" ht="15" customHeight="1" x14ac:dyDescent="0.35">
      <c r="A387" s="4" t="s">
        <v>633</v>
      </c>
      <c r="B387" s="1633">
        <f>'PI Data Sheet 3'!S256</f>
        <v>0.7690309171213302</v>
      </c>
      <c r="C387" s="1634">
        <f t="shared" si="13"/>
        <v>0.80970894934087778</v>
      </c>
      <c r="D387" s="300">
        <f>'PI Data Sheet 3'!S23</f>
        <v>0.76262473540973696</v>
      </c>
      <c r="E387" s="240">
        <f>'PI Data Sheet 3'!S81</f>
        <v>0.75088967971530252</v>
      </c>
      <c r="F387" s="503">
        <f>'PI Data Sheet 3'!S139</f>
        <v>0.75409836065573765</v>
      </c>
      <c r="G387" s="503">
        <f>'PI Data Sheet 3'!S197</f>
        <v>0.97122302158273377</v>
      </c>
      <c r="I387" s="266"/>
    </row>
    <row r="388" spans="1:9" s="237" customFormat="1" ht="15" customHeight="1" x14ac:dyDescent="0.35">
      <c r="A388" s="4" t="s">
        <v>457</v>
      </c>
      <c r="B388" s="1633">
        <f>'PI Data Sheet 3'!S257</f>
        <v>0.61974206349206351</v>
      </c>
      <c r="C388" s="1634">
        <f t="shared" si="13"/>
        <v>0.53860350920573641</v>
      </c>
      <c r="D388" s="300">
        <f>'PI Data Sheet 3'!S24</f>
        <v>0.6610568435918559</v>
      </c>
      <c r="E388" s="240">
        <f>'PI Data Sheet 3'!S82</f>
        <v>0.21077283372365341</v>
      </c>
      <c r="F388" s="503">
        <f>'PI Data Sheet 3'!S140</f>
        <v>0.57988165680473369</v>
      </c>
      <c r="G388" s="503">
        <f>'PI Data Sheet 3'!S198</f>
        <v>0.70270270270270274</v>
      </c>
      <c r="I388" s="266"/>
    </row>
    <row r="389" spans="1:9" s="237" customFormat="1" ht="15" customHeight="1" thickBot="1" x14ac:dyDescent="0.4">
      <c r="A389" s="5" t="s">
        <v>427</v>
      </c>
      <c r="B389" s="1633">
        <f>'PI Data Sheet 3'!S258</f>
        <v>3.1929970271642044E-2</v>
      </c>
      <c r="C389" s="1634">
        <f t="shared" si="13"/>
        <v>6.3896934994979587E-2</v>
      </c>
      <c r="D389" s="300">
        <f>'PI Data Sheet 3'!S25</f>
        <v>2.9742631633113515E-2</v>
      </c>
      <c r="E389" s="240">
        <f>'PI Data Sheet 3'!S83</f>
        <v>0</v>
      </c>
      <c r="F389" s="503">
        <f>'PI Data Sheet 3'!S141</f>
        <v>3.4255095206200362E-2</v>
      </c>
      <c r="G389" s="503">
        <f>'PI Data Sheet 3'!S199</f>
        <v>0.19159001314060448</v>
      </c>
      <c r="I389" s="266"/>
    </row>
    <row r="390" spans="1:9" s="237" customFormat="1" ht="42" customHeight="1" thickBot="1" x14ac:dyDescent="0.4">
      <c r="A390" s="220" t="s">
        <v>528</v>
      </c>
      <c r="B390" s="468"/>
      <c r="C390" s="472"/>
      <c r="D390" s="473"/>
      <c r="E390" s="473"/>
      <c r="F390" s="473"/>
      <c r="G390" s="473"/>
      <c r="I390" s="474"/>
    </row>
    <row r="391" spans="1:9" s="237" customFormat="1" ht="15" customHeight="1" thickBot="1" x14ac:dyDescent="0.4">
      <c r="A391" s="128" t="s">
        <v>398</v>
      </c>
      <c r="B391" s="297">
        <v>0.59588725654504482</v>
      </c>
      <c r="C391" s="298">
        <f>AVERAGE(D391:G391)</f>
        <v>0.61261705308212522</v>
      </c>
      <c r="D391" s="289">
        <v>0.5937197403888933</v>
      </c>
      <c r="E391" s="254">
        <v>0.58956381460569585</v>
      </c>
      <c r="F391" s="476">
        <v>0.61074100645690277</v>
      </c>
      <c r="G391" s="254">
        <v>0.65644365087700873</v>
      </c>
      <c r="I391" s="475"/>
    </row>
    <row r="392" spans="1:9" s="237" customFormat="1" ht="15" customHeight="1" x14ac:dyDescent="0.35">
      <c r="A392" s="4" t="s">
        <v>400</v>
      </c>
      <c r="B392" s="500">
        <v>0.30294117647058821</v>
      </c>
      <c r="C392" s="498">
        <f>AVERAGE(D392:G392)</f>
        <v>0.38329239734116982</v>
      </c>
      <c r="D392" s="1703">
        <v>0.28589460397601768</v>
      </c>
      <c r="E392" s="240">
        <v>0.38305084745762713</v>
      </c>
      <c r="F392" s="274">
        <v>0.3125</v>
      </c>
      <c r="G392" s="240">
        <v>0.55172413793103448</v>
      </c>
      <c r="I392" s="274"/>
    </row>
    <row r="393" spans="1:9" s="237" customFormat="1" ht="15" customHeight="1" x14ac:dyDescent="0.35">
      <c r="A393" s="4" t="s">
        <v>401</v>
      </c>
      <c r="B393" s="500">
        <v>0.67303728031864718</v>
      </c>
      <c r="C393" s="498">
        <f t="shared" ref="C393:C414" si="14">AVERAGE(D393:G393)</f>
        <v>0.69324325791810171</v>
      </c>
      <c r="D393" s="300">
        <v>0.66831352464720128</v>
      </c>
      <c r="E393" s="241">
        <v>0.69353755206234047</v>
      </c>
      <c r="F393" s="273">
        <v>0.6891924859721883</v>
      </c>
      <c r="G393" s="241">
        <v>0.72192946899067689</v>
      </c>
      <c r="I393" s="273"/>
    </row>
    <row r="394" spans="1:9" s="237" customFormat="1" ht="15" customHeight="1" x14ac:dyDescent="0.35">
      <c r="A394" s="4" t="s">
        <v>402</v>
      </c>
      <c r="B394" s="500">
        <v>0.64023383733982087</v>
      </c>
      <c r="C394" s="498">
        <f t="shared" si="14"/>
        <v>0.6533048549429934</v>
      </c>
      <c r="D394" s="300">
        <v>0.63881837913401762</v>
      </c>
      <c r="E394" s="241">
        <v>0.62993189621207857</v>
      </c>
      <c r="F394" s="273">
        <v>0.6554399415845199</v>
      </c>
      <c r="G394" s="241">
        <v>0.68902920284135749</v>
      </c>
      <c r="I394" s="273"/>
    </row>
    <row r="395" spans="1:9" s="237" customFormat="1" ht="15" customHeight="1" x14ac:dyDescent="0.35">
      <c r="A395" s="4" t="s">
        <v>403</v>
      </c>
      <c r="B395" s="500">
        <v>0.41866650096315167</v>
      </c>
      <c r="C395" s="498">
        <f t="shared" si="14"/>
        <v>0.42958810553130439</v>
      </c>
      <c r="D395" s="300">
        <v>0.41996832773395298</v>
      </c>
      <c r="E395" s="241">
        <v>0.37702481795214743</v>
      </c>
      <c r="F395" s="273">
        <v>0.43312398232147009</v>
      </c>
      <c r="G395" s="241">
        <v>0.48823529411764705</v>
      </c>
      <c r="I395" s="273"/>
    </row>
    <row r="396" spans="1:9" s="237" customFormat="1" ht="15" customHeight="1" x14ac:dyDescent="0.35">
      <c r="A396" s="4" t="s">
        <v>399</v>
      </c>
      <c r="B396" s="500">
        <v>0.44501521659364141</v>
      </c>
      <c r="C396" s="498">
        <f t="shared" si="14"/>
        <v>0.44333082849061245</v>
      </c>
      <c r="D396" s="300">
        <v>0.44503297179347301</v>
      </c>
      <c r="E396" s="241">
        <v>0.4504106127605812</v>
      </c>
      <c r="F396" s="503">
        <v>0.44021564913303218</v>
      </c>
      <c r="G396" s="241">
        <v>0.43766408027536319</v>
      </c>
      <c r="I396" s="265"/>
    </row>
    <row r="397" spans="1:9" s="237" customFormat="1" ht="15" customHeight="1" x14ac:dyDescent="0.35">
      <c r="A397" s="4" t="s">
        <v>6</v>
      </c>
      <c r="B397" s="494">
        <v>0.15161725067385445</v>
      </c>
      <c r="C397" s="498">
        <f t="shared" si="14"/>
        <v>0.34005818867276549</v>
      </c>
      <c r="D397" s="300">
        <v>0.11837861085226865</v>
      </c>
      <c r="E397" s="241">
        <v>0.33948804028535462</v>
      </c>
      <c r="F397" s="241">
        <v>0.11015831134564644</v>
      </c>
      <c r="G397" s="241">
        <v>0.79220779220779225</v>
      </c>
      <c r="I397" s="265"/>
    </row>
    <row r="398" spans="1:9" s="237" customFormat="1" ht="15" customHeight="1" x14ac:dyDescent="0.35">
      <c r="A398" s="4" t="s">
        <v>404</v>
      </c>
      <c r="B398" s="494">
        <v>0.80933757027621611</v>
      </c>
      <c r="C398" s="498">
        <f t="shared" si="14"/>
        <v>0.84026589456697964</v>
      </c>
      <c r="D398" s="300">
        <v>0.80092499497285341</v>
      </c>
      <c r="E398" s="241">
        <v>0.82769472856018877</v>
      </c>
      <c r="F398" s="241">
        <v>0.86694677871148462</v>
      </c>
      <c r="G398" s="241">
        <v>0.86549707602339176</v>
      </c>
      <c r="I398" s="265"/>
    </row>
    <row r="399" spans="1:9" s="237" customFormat="1" ht="15" customHeight="1" x14ac:dyDescent="0.35">
      <c r="A399" s="4" t="s">
        <v>586</v>
      </c>
      <c r="B399" s="494">
        <v>0.79701834862385323</v>
      </c>
      <c r="C399" s="498">
        <f t="shared" si="14"/>
        <v>0.79256737561743162</v>
      </c>
      <c r="D399" s="300">
        <v>0.79812919731371923</v>
      </c>
      <c r="E399" s="241">
        <v>0.78793822015199799</v>
      </c>
      <c r="F399" s="241">
        <v>0.80312750601443461</v>
      </c>
      <c r="G399" s="241">
        <v>0.781074578989575</v>
      </c>
      <c r="I399" s="265"/>
    </row>
    <row r="400" spans="1:9" s="237" customFormat="1" ht="15" customHeight="1" x14ac:dyDescent="0.35">
      <c r="A400" s="4" t="s">
        <v>406</v>
      </c>
      <c r="B400" s="494">
        <v>0.78235180784792246</v>
      </c>
      <c r="C400" s="498">
        <f t="shared" si="14"/>
        <v>0.76217023979320375</v>
      </c>
      <c r="D400" s="300">
        <v>0.78854625550660795</v>
      </c>
      <c r="E400" s="241">
        <v>0.74337957124842369</v>
      </c>
      <c r="F400" s="241">
        <v>0.78904428904428903</v>
      </c>
      <c r="G400" s="503">
        <v>0.72771084337349401</v>
      </c>
      <c r="I400" s="265"/>
    </row>
    <row r="401" spans="1:9" s="237" customFormat="1" ht="15" customHeight="1" x14ac:dyDescent="0.35">
      <c r="A401" s="4" t="s">
        <v>407</v>
      </c>
      <c r="B401" s="494">
        <v>0.28669160876536609</v>
      </c>
      <c r="C401" s="498">
        <f t="shared" si="14"/>
        <v>0.2507921775203496</v>
      </c>
      <c r="D401" s="300">
        <v>0.29806402146827676</v>
      </c>
      <c r="E401" s="241">
        <v>0.20900123304562268</v>
      </c>
      <c r="F401" s="241">
        <v>0.25516528925619836</v>
      </c>
      <c r="G401" s="241">
        <v>0.24093816631130063</v>
      </c>
      <c r="I401" s="265"/>
    </row>
    <row r="402" spans="1:9" s="237" customFormat="1" ht="15" customHeight="1" x14ac:dyDescent="0.35">
      <c r="A402" s="4" t="s">
        <v>632</v>
      </c>
      <c r="B402" s="494">
        <v>0.27455180732914602</v>
      </c>
      <c r="C402" s="498">
        <f t="shared" si="14"/>
        <v>0.27584554406261425</v>
      </c>
      <c r="D402" s="300">
        <v>0.27278568858273788</v>
      </c>
      <c r="E402" s="241">
        <v>0.27837178765709997</v>
      </c>
      <c r="F402" s="241">
        <v>0.30958904109589042</v>
      </c>
      <c r="G402" s="241">
        <v>0.24263565891472869</v>
      </c>
      <c r="I402" s="265"/>
    </row>
    <row r="403" spans="1:9" s="237" customFormat="1" ht="15" customHeight="1" x14ac:dyDescent="0.35">
      <c r="A403" s="4" t="s">
        <v>774</v>
      </c>
      <c r="B403" s="494">
        <v>7.8608566476850699E-3</v>
      </c>
      <c r="C403" s="498">
        <f t="shared" si="14"/>
        <v>7.5873244559554933E-3</v>
      </c>
      <c r="D403" s="300">
        <v>7.6419213973799123E-3</v>
      </c>
      <c r="E403" s="241">
        <v>7.34094616639478E-3</v>
      </c>
      <c r="F403" s="241">
        <v>1.5366430260047281E-2</v>
      </c>
      <c r="G403" s="241">
        <v>0</v>
      </c>
      <c r="I403" s="265"/>
    </row>
    <row r="404" spans="1:9" s="237" customFormat="1" ht="15" customHeight="1" x14ac:dyDescent="0.35">
      <c r="A404" s="4" t="s">
        <v>29</v>
      </c>
      <c r="B404" s="494">
        <v>0.9636936790042937</v>
      </c>
      <c r="C404" s="498">
        <f t="shared" si="14"/>
        <v>0.95876116949521273</v>
      </c>
      <c r="D404" s="300">
        <v>0.96564661996573342</v>
      </c>
      <c r="E404" s="241">
        <v>0.94553514882837242</v>
      </c>
      <c r="F404" s="241">
        <v>0.96461107217939734</v>
      </c>
      <c r="G404" s="241">
        <v>0.95925183700734806</v>
      </c>
      <c r="I404" s="265"/>
    </row>
    <row r="405" spans="1:9" s="237" customFormat="1" ht="15" customHeight="1" x14ac:dyDescent="0.35">
      <c r="A405" s="4" t="s">
        <v>40</v>
      </c>
      <c r="B405" s="494">
        <v>0.80986142442797293</v>
      </c>
      <c r="C405" s="498">
        <f t="shared" si="14"/>
        <v>0.8101932611927618</v>
      </c>
      <c r="D405" s="300">
        <v>0.80779621767657273</v>
      </c>
      <c r="E405" s="241">
        <v>0.83333333333333337</v>
      </c>
      <c r="F405" s="241">
        <v>0.81176470588235294</v>
      </c>
      <c r="G405" s="241">
        <v>0.78787878787878785</v>
      </c>
      <c r="I405" s="265"/>
    </row>
    <row r="406" spans="1:9" s="237" customFormat="1" ht="15" customHeight="1" x14ac:dyDescent="0.35">
      <c r="A406" s="4" t="s">
        <v>539</v>
      </c>
      <c r="B406" s="494">
        <v>0.76042729078318749</v>
      </c>
      <c r="C406" s="498">
        <f t="shared" si="14"/>
        <v>0.77541483963812419</v>
      </c>
      <c r="D406" s="300">
        <v>0.7578231292517007</v>
      </c>
      <c r="E406" s="241">
        <v>0.75847709696609156</v>
      </c>
      <c r="F406" s="241">
        <v>0.78217821782178221</v>
      </c>
      <c r="G406" s="241">
        <v>0.80318091451292251</v>
      </c>
      <c r="I406" s="265"/>
    </row>
    <row r="407" spans="1:9" s="237" customFormat="1" ht="15" customHeight="1" x14ac:dyDescent="0.35">
      <c r="A407" s="4" t="s">
        <v>32</v>
      </c>
      <c r="B407" s="494">
        <v>0.82622640733582797</v>
      </c>
      <c r="C407" s="498">
        <f t="shared" si="14"/>
        <v>0.82829142072415718</v>
      </c>
      <c r="D407" s="300">
        <v>0.82636343778063637</v>
      </c>
      <c r="E407" s="241">
        <v>0.80471859010801594</v>
      </c>
      <c r="F407" s="241">
        <v>0.8483105679367362</v>
      </c>
      <c r="G407" s="241">
        <v>0.83377308707124009</v>
      </c>
      <c r="I407" s="265"/>
    </row>
    <row r="408" spans="1:9" s="237" customFormat="1" ht="15" customHeight="1" x14ac:dyDescent="0.35">
      <c r="A408" s="4" t="s">
        <v>409</v>
      </c>
      <c r="B408" s="494">
        <v>0.60494311494703801</v>
      </c>
      <c r="C408" s="498">
        <f t="shared" si="14"/>
        <v>0.60999582709886979</v>
      </c>
      <c r="D408" s="300">
        <v>0.60806725864349143</v>
      </c>
      <c r="E408" s="241">
        <v>0.56000000000000005</v>
      </c>
      <c r="F408" s="241">
        <v>0.58199356913183276</v>
      </c>
      <c r="G408" s="241">
        <v>0.68992248062015504</v>
      </c>
      <c r="I408" s="265"/>
    </row>
    <row r="409" spans="1:9" s="237" customFormat="1" ht="15" customHeight="1" x14ac:dyDescent="0.35">
      <c r="A409" s="4" t="s">
        <v>220</v>
      </c>
      <c r="B409" s="494">
        <v>0.85420106847984456</v>
      </c>
      <c r="C409" s="498">
        <f t="shared" si="14"/>
        <v>0.85609407767275669</v>
      </c>
      <c r="D409" s="300">
        <v>0.85493898227032006</v>
      </c>
      <c r="E409" s="503">
        <v>0.84096385542168672</v>
      </c>
      <c r="F409" s="241">
        <v>0.85401459854014594</v>
      </c>
      <c r="G409" s="241">
        <v>0.87445887445887449</v>
      </c>
      <c r="I409" s="265"/>
    </row>
    <row r="410" spans="1:9" s="237" customFormat="1" ht="15" customHeight="1" x14ac:dyDescent="0.35">
      <c r="A410" s="4" t="s">
        <v>546</v>
      </c>
      <c r="B410" s="500">
        <v>0.69837914023960534</v>
      </c>
      <c r="C410" s="498">
        <f t="shared" si="14"/>
        <v>0.74260663548240757</v>
      </c>
      <c r="D410" s="300">
        <v>0.69637240511637655</v>
      </c>
      <c r="E410" s="241">
        <v>0.68534482758620685</v>
      </c>
      <c r="F410" s="241">
        <v>0.608843537414966</v>
      </c>
      <c r="G410" s="241">
        <v>0.97986577181208057</v>
      </c>
      <c r="I410" s="265"/>
    </row>
    <row r="411" spans="1:9" s="237" customFormat="1" ht="15" customHeight="1" x14ac:dyDescent="0.35">
      <c r="A411" s="4" t="s">
        <v>633</v>
      </c>
      <c r="B411" s="494">
        <v>0.20098039215686275</v>
      </c>
      <c r="C411" s="498">
        <f t="shared" si="14"/>
        <v>0.14059536452538535</v>
      </c>
      <c r="D411" s="300">
        <v>0.21634752786510431</v>
      </c>
      <c r="E411" s="241">
        <v>9.2409240924092403E-2</v>
      </c>
      <c r="F411" s="241">
        <v>0.16911764705882354</v>
      </c>
      <c r="G411" s="503">
        <v>8.4507042253521125E-2</v>
      </c>
      <c r="I411" s="265"/>
    </row>
    <row r="412" spans="1:9" s="237" customFormat="1" ht="15" customHeight="1" x14ac:dyDescent="0.35">
      <c r="A412" s="4" t="s">
        <v>456</v>
      </c>
      <c r="B412" s="500">
        <v>0.2163895486935867</v>
      </c>
      <c r="C412" s="498">
        <f t="shared" si="14"/>
        <v>0.19482281597372642</v>
      </c>
      <c r="D412" s="300">
        <v>0.22025536854323854</v>
      </c>
      <c r="E412" s="241">
        <v>0.18030690537084398</v>
      </c>
      <c r="F412" s="241">
        <v>0.24263431542461006</v>
      </c>
      <c r="G412" s="241">
        <v>0.13609467455621302</v>
      </c>
      <c r="I412" s="265"/>
    </row>
    <row r="413" spans="1:9" s="237" customFormat="1" ht="15" customHeight="1" x14ac:dyDescent="0.35">
      <c r="A413" s="4" t="s">
        <v>457</v>
      </c>
      <c r="B413" s="1633">
        <v>0.3160667251975417</v>
      </c>
      <c r="C413" s="498">
        <f t="shared" si="14"/>
        <v>0.31070219507723418</v>
      </c>
      <c r="D413" s="300">
        <v>0.31942551630149912</v>
      </c>
      <c r="E413" s="241">
        <v>0.27537688442211056</v>
      </c>
      <c r="F413" s="241">
        <v>0.3298245614035088</v>
      </c>
      <c r="G413" s="241">
        <v>0.31818181818181818</v>
      </c>
      <c r="I413" s="265"/>
    </row>
    <row r="414" spans="1:9" s="237" customFormat="1" ht="15" customHeight="1" x14ac:dyDescent="0.35">
      <c r="A414" s="4" t="s">
        <v>540</v>
      </c>
      <c r="B414" s="1661">
        <v>0.34234072298781704</v>
      </c>
      <c r="C414" s="498">
        <f t="shared" si="14"/>
        <v>0.24422916149148977</v>
      </c>
      <c r="D414" s="300">
        <v>0.38840211530485275</v>
      </c>
      <c r="E414" s="241">
        <v>0.17369114257490945</v>
      </c>
      <c r="F414" s="241">
        <v>0.3544351781652767</v>
      </c>
      <c r="G414" s="488">
        <v>6.0388209920920199E-2</v>
      </c>
      <c r="I414" s="267"/>
    </row>
    <row r="415" spans="1:9" s="237" customFormat="1" ht="15" customHeight="1" x14ac:dyDescent="0.35">
      <c r="A415" s="1674" t="s">
        <v>427</v>
      </c>
      <c r="B415" s="1677">
        <v>0.29111928533893849</v>
      </c>
      <c r="C415" s="1678">
        <f>AVERAGE(D415:G415)</f>
        <v>0.31678628389154706</v>
      </c>
      <c r="D415" s="1675">
        <v>0.28671328671328672</v>
      </c>
      <c r="E415" s="1676">
        <v>0.32692307692307693</v>
      </c>
      <c r="F415" s="1676">
        <v>0.23684210526315788</v>
      </c>
      <c r="G415" s="1676">
        <v>0.41666666666666669</v>
      </c>
      <c r="I415" s="1679"/>
    </row>
    <row r="416" spans="1:9" s="1680" customFormat="1" ht="15" customHeight="1" x14ac:dyDescent="0.35">
      <c r="A416" s="1691"/>
      <c r="B416" s="1692"/>
      <c r="C416" s="1693"/>
      <c r="D416" s="1675"/>
      <c r="E416" s="1675"/>
      <c r="F416" s="1675"/>
      <c r="G416" s="1675"/>
      <c r="H416" s="1694"/>
      <c r="I416" s="1695"/>
    </row>
    <row r="417" spans="1:9" s="1681" customFormat="1" ht="15" customHeight="1" x14ac:dyDescent="0.35">
      <c r="A417" s="1684"/>
      <c r="B417" s="1689"/>
      <c r="C417" s="1690"/>
      <c r="D417" s="1622"/>
      <c r="E417" s="1622"/>
      <c r="F417" s="1622"/>
      <c r="G417" s="1622"/>
      <c r="H417" s="1683"/>
      <c r="I417" s="453"/>
    </row>
    <row r="418" spans="1:9" s="1683" customFormat="1" ht="15" customHeight="1" x14ac:dyDescent="0.35">
      <c r="A418" s="1696" t="s">
        <v>1054</v>
      </c>
      <c r="B418" s="1685"/>
      <c r="C418" s="1686"/>
      <c r="D418" s="1687"/>
      <c r="E418" s="1687"/>
      <c r="F418" s="1687"/>
      <c r="G418" s="1687"/>
      <c r="H418" s="1682"/>
      <c r="I418" s="1688"/>
    </row>
    <row r="419" spans="1:9" ht="15" hidden="1" customHeight="1" x14ac:dyDescent="0.35">
      <c r="B419">
        <v>0.36916990864186738</v>
      </c>
      <c r="D419">
        <v>0.432</v>
      </c>
      <c r="E419">
        <v>0.16500000000000001</v>
      </c>
      <c r="G419">
        <v>0</v>
      </c>
    </row>
    <row r="420" spans="1:9" ht="15" hidden="1" customHeight="1" x14ac:dyDescent="0.35">
      <c r="D420">
        <v>0.308</v>
      </c>
    </row>
    <row r="421" spans="1:9" ht="15" hidden="1" customHeight="1" x14ac:dyDescent="0.35">
      <c r="D421">
        <v>2E-3</v>
      </c>
    </row>
    <row r="422" spans="1:9" ht="15" hidden="1" customHeight="1" x14ac:dyDescent="0.35">
      <c r="D422">
        <v>0.66800000000000004</v>
      </c>
    </row>
    <row r="423" spans="1:9" ht="15" hidden="1" customHeight="1" x14ac:dyDescent="0.35"/>
    <row r="424" spans="1:9" ht="15" hidden="1" customHeight="1" x14ac:dyDescent="0.35"/>
    <row r="425" spans="1:9" ht="15" hidden="1" customHeight="1" x14ac:dyDescent="0.35"/>
    <row r="426" spans="1:9" ht="15" hidden="1" customHeight="1" x14ac:dyDescent="0.35"/>
    <row r="427" spans="1:9" ht="15" hidden="1" customHeight="1" x14ac:dyDescent="0.35"/>
    <row r="428" spans="1:9" ht="15" hidden="1" customHeight="1" x14ac:dyDescent="0.35"/>
    <row r="429" spans="1:9" ht="15" hidden="1" customHeight="1" x14ac:dyDescent="0.35"/>
    <row r="430" spans="1:9" ht="15" hidden="1" customHeight="1" x14ac:dyDescent="0.35"/>
    <row r="431" spans="1:9" ht="15" hidden="1" customHeight="1" x14ac:dyDescent="0.35"/>
    <row r="432" spans="1:9" ht="15" hidden="1" customHeight="1" x14ac:dyDescent="0.35"/>
    <row r="433" ht="15" hidden="1" customHeight="1" x14ac:dyDescent="0.35"/>
    <row r="434" ht="15" hidden="1" customHeight="1" x14ac:dyDescent="0.35"/>
    <row r="435" ht="15" hidden="1" customHeight="1" x14ac:dyDescent="0.35"/>
    <row r="436" ht="15" hidden="1" customHeight="1" x14ac:dyDescent="0.35"/>
    <row r="437" ht="15" hidden="1" customHeight="1" x14ac:dyDescent="0.35"/>
    <row r="438" ht="15" hidden="1" customHeight="1" x14ac:dyDescent="0.35"/>
    <row r="439" ht="15" hidden="1" customHeight="1" x14ac:dyDescent="0.35"/>
    <row r="440" ht="15" hidden="1" customHeight="1" x14ac:dyDescent="0.35"/>
    <row r="441" ht="15" hidden="1" customHeight="1" x14ac:dyDescent="0.35"/>
    <row r="442" ht="15" hidden="1" customHeight="1" x14ac:dyDescent="0.35"/>
    <row r="443" ht="15" hidden="1" customHeight="1" x14ac:dyDescent="0.35"/>
    <row r="444" ht="15" hidden="1" customHeight="1" x14ac:dyDescent="0.35"/>
    <row r="445" ht="15" hidden="1" customHeight="1" x14ac:dyDescent="0.35"/>
    <row r="446" ht="15" hidden="1" customHeight="1" x14ac:dyDescent="0.35"/>
    <row r="447" ht="15" hidden="1" customHeight="1" x14ac:dyDescent="0.35"/>
    <row r="448" ht="15" hidden="1" customHeight="1" x14ac:dyDescent="0.35"/>
    <row r="449" ht="15" hidden="1" customHeight="1" x14ac:dyDescent="0.35"/>
    <row r="450" ht="15" hidden="1" customHeight="1" x14ac:dyDescent="0.35"/>
    <row r="451" ht="15" hidden="1" customHeight="1" x14ac:dyDescent="0.35"/>
    <row r="452" ht="15" hidden="1" customHeight="1" x14ac:dyDescent="0.35"/>
    <row r="453" ht="15" hidden="1" customHeight="1" x14ac:dyDescent="0.35"/>
    <row r="454" ht="15" hidden="1" customHeight="1" x14ac:dyDescent="0.35"/>
    <row r="455" ht="15" hidden="1" customHeight="1" x14ac:dyDescent="0.35"/>
    <row r="456" ht="15" hidden="1" customHeight="1" x14ac:dyDescent="0.35"/>
    <row r="457" ht="15" hidden="1" customHeight="1" x14ac:dyDescent="0.35"/>
    <row r="458" ht="15" hidden="1" customHeight="1" x14ac:dyDescent="0.35"/>
    <row r="459" ht="15" hidden="1" customHeight="1" x14ac:dyDescent="0.35"/>
    <row r="460" ht="15" hidden="1" customHeight="1" x14ac:dyDescent="0.35"/>
    <row r="461" ht="15" hidden="1" customHeight="1" x14ac:dyDescent="0.35"/>
    <row r="462" ht="15" hidden="1" customHeight="1" x14ac:dyDescent="0.35"/>
    <row r="463" ht="15" hidden="1" customHeight="1" x14ac:dyDescent="0.35"/>
    <row r="464" ht="15" hidden="1" customHeight="1" x14ac:dyDescent="0.35"/>
    <row r="465" ht="15" hidden="1" customHeight="1" x14ac:dyDescent="0.35"/>
    <row r="466" ht="15" hidden="1" customHeight="1" x14ac:dyDescent="0.35"/>
    <row r="467" ht="15" hidden="1" customHeight="1" x14ac:dyDescent="0.35"/>
    <row r="468" ht="15" hidden="1" customHeight="1" x14ac:dyDescent="0.35"/>
    <row r="469" ht="15" hidden="1" customHeight="1" x14ac:dyDescent="0.35"/>
    <row r="470" ht="15" hidden="1" customHeight="1" x14ac:dyDescent="0.35"/>
    <row r="471" ht="15" hidden="1" customHeight="1" x14ac:dyDescent="0.35"/>
    <row r="472" ht="15" hidden="1" customHeight="1" x14ac:dyDescent="0.35"/>
    <row r="473" ht="15" hidden="1" customHeight="1" x14ac:dyDescent="0.35"/>
    <row r="474" ht="15" hidden="1" customHeight="1" x14ac:dyDescent="0.35"/>
    <row r="475" ht="15" hidden="1" customHeight="1" x14ac:dyDescent="0.35"/>
    <row r="476" ht="15" hidden="1" customHeight="1" x14ac:dyDescent="0.35"/>
    <row r="477" ht="15" hidden="1" customHeight="1" x14ac:dyDescent="0.35"/>
    <row r="478" ht="15" hidden="1" customHeight="1" x14ac:dyDescent="0.35"/>
    <row r="479" ht="15" hidden="1" customHeight="1" x14ac:dyDescent="0.35"/>
    <row r="480" ht="15" hidden="1" customHeight="1" x14ac:dyDescent="0.35"/>
    <row r="481" ht="15" hidden="1" customHeight="1" x14ac:dyDescent="0.35"/>
    <row r="482" ht="15" hidden="1" customHeight="1" x14ac:dyDescent="0.35"/>
    <row r="483" ht="15" hidden="1" customHeight="1" x14ac:dyDescent="0.35"/>
    <row r="484" ht="15" hidden="1" customHeight="1" x14ac:dyDescent="0.35"/>
    <row r="485" ht="15" hidden="1" customHeight="1" x14ac:dyDescent="0.35"/>
    <row r="486" ht="15" hidden="1" customHeight="1" x14ac:dyDescent="0.35"/>
    <row r="487" ht="15" hidden="1" customHeight="1" x14ac:dyDescent="0.35"/>
    <row r="488" ht="15" hidden="1" customHeight="1" x14ac:dyDescent="0.35"/>
    <row r="489" ht="15" hidden="1" customHeight="1" x14ac:dyDescent="0.35"/>
    <row r="490" ht="15" hidden="1" customHeight="1" x14ac:dyDescent="0.35"/>
    <row r="491" ht="15" hidden="1" customHeight="1" x14ac:dyDescent="0.35"/>
    <row r="492" ht="15" hidden="1" customHeight="1" x14ac:dyDescent="0.35"/>
    <row r="493" ht="15" hidden="1" customHeight="1" x14ac:dyDescent="0.35"/>
    <row r="494" ht="15" hidden="1" customHeight="1" x14ac:dyDescent="0.35"/>
    <row r="495" ht="15" hidden="1" customHeight="1" x14ac:dyDescent="0.35"/>
    <row r="496" ht="15" hidden="1" customHeight="1" x14ac:dyDescent="0.35"/>
    <row r="497" ht="15" hidden="1" customHeight="1" x14ac:dyDescent="0.35"/>
    <row r="498" ht="15" hidden="1" customHeight="1" x14ac:dyDescent="0.35"/>
    <row r="499" ht="15" hidden="1" customHeight="1" x14ac:dyDescent="0.35"/>
    <row r="500" ht="15" hidden="1" customHeight="1" x14ac:dyDescent="0.35"/>
    <row r="501" ht="15" hidden="1" customHeight="1" x14ac:dyDescent="0.35"/>
    <row r="502" ht="15" hidden="1" customHeight="1" x14ac:dyDescent="0.35"/>
    <row r="503" ht="15" hidden="1" customHeight="1" x14ac:dyDescent="0.35"/>
    <row r="504" ht="15" hidden="1" customHeight="1" x14ac:dyDescent="0.35"/>
    <row r="505" ht="15" hidden="1" customHeight="1" x14ac:dyDescent="0.35"/>
    <row r="506" ht="15" hidden="1" customHeight="1" x14ac:dyDescent="0.35"/>
    <row r="507" ht="15" hidden="1" customHeight="1" x14ac:dyDescent="0.35"/>
    <row r="508" ht="15" hidden="1" customHeight="1" x14ac:dyDescent="0.35"/>
    <row r="509" ht="15" hidden="1" customHeight="1" x14ac:dyDescent="0.35"/>
    <row r="510" ht="15" hidden="1" customHeight="1" x14ac:dyDescent="0.35"/>
    <row r="511" ht="15" hidden="1" customHeight="1" x14ac:dyDescent="0.35"/>
    <row r="512" ht="15" hidden="1" customHeight="1" x14ac:dyDescent="0.35"/>
    <row r="513" ht="15" hidden="1" customHeight="1" x14ac:dyDescent="0.35"/>
    <row r="514" ht="15" hidden="1" customHeight="1" x14ac:dyDescent="0.35"/>
    <row r="515" ht="15" hidden="1" customHeight="1" x14ac:dyDescent="0.35"/>
    <row r="516" ht="15" hidden="1" customHeight="1" x14ac:dyDescent="0.35"/>
    <row r="517" ht="15" hidden="1" customHeight="1" x14ac:dyDescent="0.35"/>
    <row r="518" ht="15" hidden="1" customHeight="1" x14ac:dyDescent="0.35"/>
    <row r="519" ht="15" hidden="1" customHeight="1" x14ac:dyDescent="0.35"/>
    <row r="520" ht="15" hidden="1" customHeight="1" x14ac:dyDescent="0.35"/>
    <row r="521" ht="15" hidden="1" customHeight="1" x14ac:dyDescent="0.35"/>
    <row r="522" ht="15" hidden="1" customHeight="1" x14ac:dyDescent="0.35"/>
    <row r="523" ht="15" hidden="1" customHeight="1" x14ac:dyDescent="0.35"/>
    <row r="524" ht="15" hidden="1" customHeight="1" x14ac:dyDescent="0.35"/>
    <row r="525" ht="15" hidden="1" customHeight="1" x14ac:dyDescent="0.35"/>
    <row r="526" ht="15" hidden="1" customHeight="1" x14ac:dyDescent="0.35"/>
    <row r="527" ht="15" hidden="1" customHeight="1" x14ac:dyDescent="0.35"/>
    <row r="528" ht="15" hidden="1" customHeight="1" x14ac:dyDescent="0.35"/>
    <row r="529" ht="15" hidden="1" customHeight="1" x14ac:dyDescent="0.35"/>
    <row r="530" ht="15" hidden="1" customHeight="1" x14ac:dyDescent="0.35"/>
    <row r="531" ht="15" hidden="1" customHeight="1" x14ac:dyDescent="0.35"/>
    <row r="532" ht="15" hidden="1" customHeight="1" x14ac:dyDescent="0.35"/>
    <row r="533" ht="15" hidden="1" customHeight="1" x14ac:dyDescent="0.35"/>
    <row r="534" ht="15" hidden="1" customHeight="1" x14ac:dyDescent="0.35"/>
    <row r="535" ht="15" hidden="1" customHeight="1" x14ac:dyDescent="0.35"/>
    <row r="536" ht="15" hidden="1" customHeight="1" x14ac:dyDescent="0.35"/>
    <row r="537" ht="15" hidden="1" customHeight="1" x14ac:dyDescent="0.35"/>
    <row r="538" ht="15" hidden="1" customHeight="1" x14ac:dyDescent="0.35"/>
    <row r="539" ht="15" hidden="1" customHeight="1" x14ac:dyDescent="0.35"/>
    <row r="540" ht="15" hidden="1" customHeight="1" x14ac:dyDescent="0.35"/>
    <row r="541" ht="15" hidden="1" customHeight="1" x14ac:dyDescent="0.35"/>
    <row r="542" ht="15" hidden="1" customHeight="1" x14ac:dyDescent="0.35"/>
    <row r="543" ht="15" hidden="1" customHeight="1" x14ac:dyDescent="0.35"/>
    <row r="544" ht="15" hidden="1" customHeight="1" x14ac:dyDescent="0.35"/>
    <row r="545" ht="15" hidden="1" customHeight="1" x14ac:dyDescent="0.35"/>
    <row r="546" ht="15" hidden="1" customHeight="1" x14ac:dyDescent="0.35"/>
    <row r="547" ht="15" hidden="1" customHeight="1" x14ac:dyDescent="0.35"/>
    <row r="548" ht="15" hidden="1" customHeight="1" x14ac:dyDescent="0.35"/>
    <row r="549" ht="15" hidden="1" customHeight="1" x14ac:dyDescent="0.35"/>
    <row r="550" ht="15" hidden="1" customHeight="1" x14ac:dyDescent="0.35"/>
    <row r="551" ht="15" hidden="1" customHeight="1" x14ac:dyDescent="0.35"/>
    <row r="552" ht="15" hidden="1" customHeight="1" x14ac:dyDescent="0.35"/>
    <row r="553" ht="15" hidden="1" customHeight="1" x14ac:dyDescent="0.35"/>
    <row r="554" ht="15" hidden="1" customHeight="1" x14ac:dyDescent="0.35"/>
    <row r="555" ht="15" hidden="1" customHeight="1" x14ac:dyDescent="0.35"/>
    <row r="556" ht="15" hidden="1" customHeight="1" x14ac:dyDescent="0.35"/>
    <row r="557" ht="15" hidden="1" customHeight="1" x14ac:dyDescent="0.35"/>
    <row r="558" ht="15" hidden="1" customHeight="1" x14ac:dyDescent="0.35"/>
    <row r="559" ht="15" hidden="1" customHeight="1" x14ac:dyDescent="0.35"/>
    <row r="560" ht="15" hidden="1" customHeight="1" x14ac:dyDescent="0.35"/>
    <row r="561" ht="15" hidden="1" customHeight="1" x14ac:dyDescent="0.35"/>
    <row r="562" ht="15" hidden="1" customHeight="1" x14ac:dyDescent="0.35"/>
    <row r="563" ht="15" hidden="1" customHeight="1" x14ac:dyDescent="0.35"/>
    <row r="564" ht="15" hidden="1" customHeight="1" x14ac:dyDescent="0.35"/>
    <row r="565" ht="15" hidden="1" customHeight="1" x14ac:dyDescent="0.35"/>
    <row r="566" ht="15" hidden="1" customHeight="1" x14ac:dyDescent="0.35"/>
    <row r="567" ht="15" hidden="1" customHeight="1" x14ac:dyDescent="0.35"/>
    <row r="568" ht="15" hidden="1" customHeight="1" x14ac:dyDescent="0.35"/>
    <row r="569" ht="15" hidden="1" customHeight="1" x14ac:dyDescent="0.35"/>
    <row r="570" ht="15" hidden="1" customHeight="1" x14ac:dyDescent="0.35"/>
    <row r="571" ht="15" hidden="1" customHeight="1" x14ac:dyDescent="0.35"/>
    <row r="572" ht="15" hidden="1" customHeight="1" x14ac:dyDescent="0.35"/>
    <row r="573" ht="15" hidden="1" customHeight="1" x14ac:dyDescent="0.35"/>
    <row r="574" ht="15" hidden="1" customHeight="1" x14ac:dyDescent="0.35"/>
    <row r="575" ht="15" hidden="1" customHeight="1" x14ac:dyDescent="0.35"/>
    <row r="576" ht="15" hidden="1" customHeight="1" x14ac:dyDescent="0.35"/>
    <row r="577" ht="15" hidden="1" customHeight="1" x14ac:dyDescent="0.35"/>
    <row r="578" ht="15" hidden="1" customHeight="1" x14ac:dyDescent="0.35"/>
    <row r="579" ht="15" hidden="1" customHeight="1" x14ac:dyDescent="0.35"/>
    <row r="580" ht="15" hidden="1" customHeight="1" x14ac:dyDescent="0.35"/>
    <row r="581" ht="15" hidden="1" customHeight="1" x14ac:dyDescent="0.35"/>
    <row r="582" ht="15" hidden="1" customHeight="1" x14ac:dyDescent="0.35"/>
    <row r="583" ht="15" hidden="1" customHeight="1" x14ac:dyDescent="0.35"/>
    <row r="584" ht="15" hidden="1" customHeight="1" x14ac:dyDescent="0.35"/>
    <row r="585" ht="15" hidden="1" customHeight="1" x14ac:dyDescent="0.35"/>
    <row r="586" ht="15" hidden="1" customHeight="1" x14ac:dyDescent="0.35"/>
    <row r="587" ht="15" hidden="1" customHeight="1" x14ac:dyDescent="0.35"/>
    <row r="588" ht="15" hidden="1" customHeight="1" x14ac:dyDescent="0.35"/>
    <row r="589" ht="15" hidden="1" customHeight="1" x14ac:dyDescent="0.35"/>
    <row r="590" ht="15" hidden="1" customHeight="1" x14ac:dyDescent="0.35"/>
    <row r="591" ht="15" hidden="1" customHeight="1" x14ac:dyDescent="0.35"/>
    <row r="592" ht="15" hidden="1" customHeight="1" x14ac:dyDescent="0.35"/>
    <row r="593" ht="15" hidden="1" customHeight="1" x14ac:dyDescent="0.35"/>
    <row r="594" ht="15" hidden="1" customHeight="1" x14ac:dyDescent="0.35"/>
    <row r="595" ht="15" hidden="1" customHeight="1" x14ac:dyDescent="0.35"/>
    <row r="596" ht="15" hidden="1" customHeight="1" x14ac:dyDescent="0.35"/>
    <row r="597" ht="15" hidden="1" customHeight="1" x14ac:dyDescent="0.35"/>
    <row r="598" ht="15" hidden="1" customHeight="1" x14ac:dyDescent="0.35"/>
    <row r="599" ht="15" hidden="1" customHeight="1" x14ac:dyDescent="0.35"/>
    <row r="600" ht="15" hidden="1" customHeight="1" x14ac:dyDescent="0.35"/>
    <row r="601" ht="15" hidden="1" customHeight="1" x14ac:dyDescent="0.35"/>
    <row r="602" ht="15" hidden="1" customHeight="1" x14ac:dyDescent="0.35"/>
    <row r="603" ht="15" hidden="1" customHeight="1" x14ac:dyDescent="0.35"/>
    <row r="604" ht="15" hidden="1" customHeight="1" x14ac:dyDescent="0.35"/>
    <row r="605" ht="15" hidden="1" customHeight="1" x14ac:dyDescent="0.35"/>
    <row r="606" ht="15" hidden="1" customHeight="1" x14ac:dyDescent="0.35"/>
    <row r="607" ht="15" hidden="1" customHeight="1" x14ac:dyDescent="0.35"/>
    <row r="608" ht="15" hidden="1" customHeight="1" x14ac:dyDescent="0.35"/>
    <row r="609" ht="15" hidden="1" customHeight="1" x14ac:dyDescent="0.35"/>
    <row r="610" ht="15" hidden="1" customHeight="1" x14ac:dyDescent="0.35"/>
    <row r="611" ht="15" hidden="1" customHeight="1" x14ac:dyDescent="0.35"/>
    <row r="612" ht="15" hidden="1" customHeight="1" x14ac:dyDescent="0.35"/>
    <row r="613" ht="15" hidden="1" customHeight="1" x14ac:dyDescent="0.35"/>
    <row r="614" ht="15" hidden="1" customHeight="1" x14ac:dyDescent="0.35"/>
    <row r="615" ht="15" hidden="1" customHeight="1" x14ac:dyDescent="0.35"/>
    <row r="616" ht="15" hidden="1" customHeight="1" x14ac:dyDescent="0.35"/>
    <row r="617" ht="15" hidden="1" customHeight="1" x14ac:dyDescent="0.35"/>
    <row r="618" ht="15" hidden="1" customHeight="1" x14ac:dyDescent="0.35"/>
    <row r="619" ht="15" hidden="1" customHeight="1" x14ac:dyDescent="0.35"/>
    <row r="620" ht="15" hidden="1" customHeight="1" x14ac:dyDescent="0.35"/>
    <row r="621" ht="15" hidden="1" customHeight="1" x14ac:dyDescent="0.35"/>
    <row r="622" ht="15" hidden="1" customHeight="1" x14ac:dyDescent="0.35"/>
    <row r="623" ht="15" hidden="1" customHeight="1" x14ac:dyDescent="0.35"/>
    <row r="624" ht="15" hidden="1" customHeight="1" x14ac:dyDescent="0.35"/>
    <row r="625" ht="15" hidden="1" customHeight="1" x14ac:dyDescent="0.35"/>
    <row r="626" ht="15" hidden="1" customHeight="1" x14ac:dyDescent="0.35"/>
    <row r="627" ht="15" hidden="1" customHeight="1" x14ac:dyDescent="0.35"/>
    <row r="628" ht="15" hidden="1" customHeight="1" x14ac:dyDescent="0.35"/>
    <row r="629" ht="15" hidden="1" customHeight="1" x14ac:dyDescent="0.35"/>
    <row r="630" ht="15" hidden="1" customHeight="1" x14ac:dyDescent="0.35"/>
    <row r="631" ht="15" hidden="1" customHeight="1" x14ac:dyDescent="0.35"/>
    <row r="632" ht="15" hidden="1" customHeight="1" x14ac:dyDescent="0.35"/>
    <row r="633" ht="15" hidden="1" customHeight="1" x14ac:dyDescent="0.35"/>
    <row r="634" ht="15" hidden="1" customHeight="1" x14ac:dyDescent="0.35"/>
    <row r="635" ht="15" hidden="1" customHeight="1" x14ac:dyDescent="0.35"/>
    <row r="636" ht="15" hidden="1" customHeight="1" x14ac:dyDescent="0.35"/>
    <row r="637" ht="15" hidden="1" customHeight="1" x14ac:dyDescent="0.35"/>
    <row r="638" ht="15" hidden="1" customHeight="1" x14ac:dyDescent="0.35"/>
    <row r="639" ht="15" hidden="1" customHeight="1" x14ac:dyDescent="0.35"/>
    <row r="640" ht="15" hidden="1" customHeight="1" x14ac:dyDescent="0.35"/>
    <row r="641" ht="15" hidden="1" customHeight="1" x14ac:dyDescent="0.35"/>
    <row r="642" ht="15" hidden="1" customHeight="1" x14ac:dyDescent="0.35"/>
    <row r="643" ht="15" hidden="1" customHeight="1" x14ac:dyDescent="0.35"/>
    <row r="644" ht="15" hidden="1" customHeight="1" x14ac:dyDescent="0.35"/>
  </sheetData>
  <conditionalFormatting sqref="I50:I74 B50:G74">
    <cfRule type="cellIs" dxfId="18" priority="10" operator="greaterThan">
      <formula>2</formula>
    </cfRule>
    <cfRule type="cellIs" priority="11" operator="greaterThan">
      <formula>0.02</formula>
    </cfRule>
  </conditionalFormatting>
  <conditionalFormatting sqref="D53">
    <cfRule type="cellIs" dxfId="17" priority="9" operator="greaterThan">
      <formula>2</formula>
    </cfRule>
  </conditionalFormatting>
  <conditionalFormatting sqref="F18:F46">
    <cfRule type="cellIs" dxfId="16" priority="3" stopIfTrue="1" operator="equal">
      <formula>"Sig"</formula>
    </cfRule>
    <cfRule type="cellIs" dxfId="15" priority="4" stopIfTrue="1" operator="equal">
      <formula>"Not Sig"</formula>
    </cfRule>
  </conditionalFormatting>
  <conditionalFormatting sqref="F44:F46">
    <cfRule type="cellIs" dxfId="14" priority="1" stopIfTrue="1" operator="equal">
      <formula>"Sig"</formula>
    </cfRule>
    <cfRule type="cellIs" dxfId="13" priority="2" stopIfTrue="1" operator="equal">
      <formula>"Not Sig"</formula>
    </cfRule>
  </conditionalFormatting>
  <pageMargins left="0.36" right="0.32" top="0.36" bottom="0.34" header="0.31496062992125984" footer="0.31496062992125984"/>
  <pageSetup paperSize="9" scale="43" fitToHeight="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J1488"/>
  <sheetViews>
    <sheetView showGridLines="0" zoomScale="80" zoomScaleNormal="80" workbookViewId="0">
      <pane ySplit="2" topLeftCell="A21" activePane="bottomLeft" state="frozen"/>
      <selection pane="bottomLeft" activeCell="B867" sqref="B867"/>
    </sheetView>
  </sheetViews>
  <sheetFormatPr defaultColWidth="0" defaultRowHeight="14.5" zeroHeight="1" x14ac:dyDescent="0.35"/>
  <cols>
    <col min="1" max="1" width="67.1796875" style="314" customWidth="1"/>
    <col min="2" max="2" width="32.453125" style="314" customWidth="1"/>
    <col min="3" max="3" width="31" style="314" bestFit="1" customWidth="1"/>
    <col min="4" max="4" width="36.26953125" style="314" bestFit="1" customWidth="1"/>
    <col min="5" max="5" width="15.7265625" style="314" bestFit="1" customWidth="1"/>
    <col min="6" max="6" width="14.7265625" bestFit="1" customWidth="1"/>
    <col min="7" max="7" width="14.1796875" bestFit="1" customWidth="1"/>
    <col min="8" max="10" width="0" hidden="1" customWidth="1"/>
    <col min="11" max="16384" width="9.1796875" hidden="1"/>
  </cols>
  <sheetData>
    <row r="1" spans="1:10" ht="15" customHeight="1" x14ac:dyDescent="0.35">
      <c r="A1" s="1740" t="s">
        <v>391</v>
      </c>
      <c r="B1" s="1741"/>
      <c r="C1" s="1741"/>
      <c r="D1" s="1741"/>
      <c r="E1" s="1741"/>
      <c r="F1" s="1741"/>
      <c r="G1" s="1741"/>
    </row>
    <row r="2" spans="1:10" ht="15" customHeight="1" x14ac:dyDescent="0.35">
      <c r="A2" s="1740"/>
      <c r="B2" s="1741"/>
      <c r="C2" s="1741"/>
      <c r="D2" s="1741"/>
      <c r="E2" s="1741"/>
      <c r="F2" s="1741"/>
      <c r="G2" s="1741"/>
    </row>
    <row r="3" spans="1:10" ht="15" customHeight="1" thickBot="1" x14ac:dyDescent="0.4">
      <c r="A3" s="315"/>
      <c r="B3" s="315"/>
      <c r="C3" s="315"/>
      <c r="D3" s="315"/>
      <c r="E3" s="315"/>
      <c r="F3" s="202"/>
      <c r="G3" s="202"/>
    </row>
    <row r="4" spans="1:10" ht="22.5" customHeight="1" thickBot="1" x14ac:dyDescent="0.4">
      <c r="A4" s="316" t="s">
        <v>348</v>
      </c>
      <c r="B4" s="317"/>
      <c r="C4" s="317"/>
      <c r="D4" s="317"/>
      <c r="E4" s="317"/>
      <c r="F4" s="179"/>
      <c r="G4" s="179"/>
    </row>
    <row r="5" spans="1:10" ht="36" x14ac:dyDescent="0.35">
      <c r="A5" s="318" t="s">
        <v>538</v>
      </c>
      <c r="B5" s="317"/>
      <c r="C5" s="317"/>
      <c r="D5" s="317"/>
      <c r="E5" s="317"/>
      <c r="F5" s="179"/>
      <c r="G5" s="179"/>
    </row>
    <row r="6" spans="1:10" ht="21" customHeight="1" thickBot="1" x14ac:dyDescent="0.4">
      <c r="A6" s="319" t="s">
        <v>530</v>
      </c>
      <c r="B6" s="317"/>
      <c r="C6" s="317"/>
      <c r="D6" s="317"/>
      <c r="E6" s="317"/>
      <c r="F6" s="179"/>
      <c r="G6" s="179"/>
    </row>
    <row r="7" spans="1:10" ht="21" customHeight="1" thickBot="1" x14ac:dyDescent="0.4">
      <c r="A7" s="317"/>
      <c r="B7" s="317"/>
      <c r="C7" s="317"/>
      <c r="D7" s="317"/>
      <c r="E7" s="317"/>
      <c r="F7" s="179"/>
      <c r="G7" s="179"/>
    </row>
    <row r="8" spans="1:10" ht="25.5" thickBot="1" x14ac:dyDescent="0.4">
      <c r="A8" s="320" t="s">
        <v>1</v>
      </c>
      <c r="B8" s="321"/>
      <c r="C8" s="321"/>
      <c r="D8" s="321"/>
      <c r="E8" s="321"/>
      <c r="F8" s="190"/>
      <c r="G8" s="190"/>
    </row>
    <row r="9" spans="1:10" ht="15" thickBot="1" x14ac:dyDescent="0.4">
      <c r="A9" s="519" t="s">
        <v>323</v>
      </c>
      <c r="B9" s="523"/>
      <c r="C9" s="523"/>
      <c r="D9" s="523"/>
      <c r="E9" s="523"/>
      <c r="F9" s="518"/>
      <c r="G9" s="518"/>
      <c r="H9" s="514"/>
      <c r="I9" s="514"/>
      <c r="J9" s="514"/>
    </row>
    <row r="10" spans="1:10" x14ac:dyDescent="0.35">
      <c r="A10" s="1742" t="s">
        <v>394</v>
      </c>
      <c r="B10" s="1743"/>
      <c r="C10" s="524"/>
      <c r="D10" s="522"/>
      <c r="E10" s="522"/>
      <c r="F10" s="516"/>
      <c r="G10" s="516"/>
      <c r="H10" s="514"/>
      <c r="I10" s="514"/>
      <c r="J10" s="514"/>
    </row>
    <row r="11" spans="1:10" x14ac:dyDescent="0.35">
      <c r="A11" s="528">
        <v>2014</v>
      </c>
      <c r="B11" s="525">
        <v>301897</v>
      </c>
      <c r="C11" s="524"/>
      <c r="D11" s="522"/>
      <c r="E11" s="522"/>
      <c r="F11" s="516"/>
      <c r="G11" s="516"/>
      <c r="H11" s="514"/>
      <c r="I11" s="514"/>
      <c r="J11" s="514"/>
    </row>
    <row r="12" spans="1:10" x14ac:dyDescent="0.35">
      <c r="A12" s="528">
        <v>2015</v>
      </c>
      <c r="B12" s="525">
        <v>304784</v>
      </c>
      <c r="C12" s="524"/>
      <c r="D12" s="522"/>
      <c r="E12" s="522"/>
      <c r="F12" s="516"/>
      <c r="G12" s="516"/>
      <c r="H12" s="514"/>
      <c r="I12" s="514"/>
      <c r="J12" s="514"/>
    </row>
    <row r="13" spans="1:10" x14ac:dyDescent="0.35">
      <c r="A13" s="528">
        <v>2016</v>
      </c>
      <c r="B13" s="525">
        <v>307312</v>
      </c>
      <c r="C13" s="524"/>
      <c r="D13" s="522"/>
      <c r="E13" s="522"/>
      <c r="F13" s="516"/>
      <c r="G13" s="516"/>
      <c r="H13" s="514"/>
      <c r="I13" s="514"/>
      <c r="J13" s="514"/>
    </row>
    <row r="14" spans="1:10" x14ac:dyDescent="0.35">
      <c r="A14" s="517" t="s">
        <v>775</v>
      </c>
      <c r="B14" s="526">
        <v>303137</v>
      </c>
      <c r="C14" s="524"/>
      <c r="D14" s="522"/>
      <c r="E14" s="522"/>
      <c r="F14" s="516"/>
      <c r="G14" s="516"/>
      <c r="H14" s="514"/>
      <c r="I14" s="514"/>
      <c r="J14" s="514"/>
    </row>
    <row r="15" spans="1:10" x14ac:dyDescent="0.35">
      <c r="A15" s="517" t="s">
        <v>776</v>
      </c>
      <c r="B15" s="526">
        <v>328</v>
      </c>
      <c r="C15" s="524"/>
      <c r="D15" s="522"/>
      <c r="E15" s="522"/>
      <c r="F15" s="516"/>
      <c r="G15" s="516"/>
      <c r="H15" s="514"/>
      <c r="I15" s="514"/>
      <c r="J15" s="514"/>
    </row>
    <row r="16" spans="1:10" x14ac:dyDescent="0.35">
      <c r="A16" s="517" t="s">
        <v>777</v>
      </c>
      <c r="B16" s="527">
        <v>305688</v>
      </c>
      <c r="C16" s="524"/>
      <c r="D16" s="522"/>
      <c r="E16" s="522"/>
      <c r="F16" s="516"/>
      <c r="G16" s="516"/>
      <c r="H16" s="514"/>
      <c r="I16" s="514"/>
      <c r="J16" s="514"/>
    </row>
    <row r="17" spans="1:10" x14ac:dyDescent="0.35">
      <c r="A17" s="517" t="s">
        <v>422</v>
      </c>
      <c r="B17" s="521">
        <v>1.3585541729577759E-2</v>
      </c>
      <c r="C17" s="524"/>
      <c r="D17" s="522"/>
      <c r="E17" s="522"/>
      <c r="F17" s="516"/>
      <c r="G17" s="516"/>
      <c r="H17" s="514"/>
      <c r="I17" s="514"/>
      <c r="J17" s="514"/>
    </row>
    <row r="18" spans="1:10" ht="15" thickBot="1" x14ac:dyDescent="0.4">
      <c r="A18" s="520" t="s">
        <v>549</v>
      </c>
      <c r="B18" s="529">
        <v>0.10718393809474014</v>
      </c>
      <c r="C18" s="522"/>
      <c r="D18" s="522"/>
      <c r="E18" s="522"/>
      <c r="F18" s="516"/>
      <c r="G18" s="516"/>
      <c r="H18" s="514"/>
      <c r="I18" s="514"/>
      <c r="J18" s="514"/>
    </row>
    <row r="19" spans="1:10" s="515" customFormat="1" ht="15" thickBot="1" x14ac:dyDescent="0.4">
      <c r="A19" s="513"/>
      <c r="B19" s="510"/>
      <c r="C19" s="522"/>
      <c r="D19" s="522"/>
      <c r="E19" s="522"/>
      <c r="F19" s="516"/>
      <c r="G19" s="516"/>
    </row>
    <row r="20" spans="1:10" ht="15" thickBot="1" x14ac:dyDescent="0.4">
      <c r="A20" s="536" t="s">
        <v>778</v>
      </c>
      <c r="B20" s="543"/>
      <c r="C20" s="542"/>
      <c r="D20" s="542"/>
      <c r="E20" s="542"/>
      <c r="F20" s="533"/>
      <c r="G20" s="533"/>
      <c r="H20" s="531"/>
      <c r="I20" s="531"/>
      <c r="J20" s="531"/>
    </row>
    <row r="21" spans="1:10" ht="15" thickBot="1" x14ac:dyDescent="0.4">
      <c r="A21" s="540" t="s">
        <v>394</v>
      </c>
      <c r="B21" s="537" t="s">
        <v>459</v>
      </c>
      <c r="C21" s="537" t="s">
        <v>460</v>
      </c>
      <c r="D21" s="541" t="s">
        <v>446</v>
      </c>
      <c r="E21" s="538" t="s">
        <v>443</v>
      </c>
      <c r="F21" s="533"/>
      <c r="G21" s="533"/>
      <c r="H21" s="531"/>
      <c r="I21" s="531"/>
      <c r="J21" s="531"/>
    </row>
    <row r="22" spans="1:10" x14ac:dyDescent="0.35">
      <c r="A22" s="539" t="s">
        <v>7</v>
      </c>
      <c r="B22" s="544">
        <v>0</v>
      </c>
      <c r="C22" s="545">
        <v>305688</v>
      </c>
      <c r="D22" s="546">
        <v>0</v>
      </c>
      <c r="E22" s="547">
        <v>1</v>
      </c>
      <c r="F22" s="533"/>
      <c r="G22" s="533"/>
      <c r="H22" s="531"/>
      <c r="I22" s="531"/>
      <c r="J22" s="531"/>
    </row>
    <row r="23" spans="1:10" x14ac:dyDescent="0.35">
      <c r="A23" s="534" t="s">
        <v>8</v>
      </c>
      <c r="B23" s="544">
        <v>1243</v>
      </c>
      <c r="C23" s="548">
        <v>304445</v>
      </c>
      <c r="D23" s="546">
        <v>4.0662374708853475E-3</v>
      </c>
      <c r="E23" s="547">
        <v>0.9959337625291147</v>
      </c>
      <c r="F23" s="533"/>
      <c r="G23" s="533"/>
      <c r="H23" s="531"/>
      <c r="I23" s="531"/>
      <c r="J23" s="531"/>
    </row>
    <row r="24" spans="1:10" x14ac:dyDescent="0.35">
      <c r="A24" s="534" t="s">
        <v>9</v>
      </c>
      <c r="B24" s="544">
        <v>0</v>
      </c>
      <c r="C24" s="548">
        <v>305688</v>
      </c>
      <c r="D24" s="546">
        <v>0</v>
      </c>
      <c r="E24" s="547">
        <v>1</v>
      </c>
      <c r="F24" s="533"/>
      <c r="G24" s="533"/>
      <c r="H24" s="531"/>
      <c r="I24" s="531"/>
      <c r="J24" s="531"/>
    </row>
    <row r="25" spans="1:10" x14ac:dyDescent="0.35">
      <c r="A25" s="534" t="s">
        <v>10</v>
      </c>
      <c r="B25" s="544">
        <v>15984</v>
      </c>
      <c r="C25" s="548">
        <v>289704</v>
      </c>
      <c r="D25" s="546">
        <v>5.2288607992462904E-2</v>
      </c>
      <c r="E25" s="547">
        <v>0.94771139200753707</v>
      </c>
      <c r="F25" s="533"/>
      <c r="G25" s="533"/>
      <c r="H25" s="531"/>
      <c r="I25" s="531"/>
      <c r="J25" s="531"/>
    </row>
    <row r="26" spans="1:10" x14ac:dyDescent="0.35">
      <c r="A26" s="534" t="s">
        <v>11</v>
      </c>
      <c r="B26" s="549">
        <v>0</v>
      </c>
      <c r="C26" s="550">
        <v>100238</v>
      </c>
      <c r="D26" s="546">
        <v>0</v>
      </c>
      <c r="E26" s="547">
        <v>1</v>
      </c>
      <c r="F26" s="533"/>
      <c r="G26" s="533"/>
      <c r="H26" s="531"/>
      <c r="I26" s="531"/>
      <c r="J26" s="531"/>
    </row>
    <row r="27" spans="1:10" x14ac:dyDescent="0.35">
      <c r="A27" s="534" t="s">
        <v>12</v>
      </c>
      <c r="B27" s="544">
        <v>0</v>
      </c>
      <c r="C27" s="548">
        <v>305688</v>
      </c>
      <c r="D27" s="546">
        <v>0</v>
      </c>
      <c r="E27" s="547">
        <v>1</v>
      </c>
      <c r="F27" s="533"/>
      <c r="G27" s="533"/>
      <c r="H27" s="531"/>
      <c r="I27" s="531"/>
      <c r="J27" s="531"/>
    </row>
    <row r="28" spans="1:10" x14ac:dyDescent="0.35">
      <c r="A28" s="534" t="s">
        <v>13</v>
      </c>
      <c r="B28" s="544">
        <v>3</v>
      </c>
      <c r="C28" s="548">
        <v>305685</v>
      </c>
      <c r="D28" s="546">
        <v>9.8139279265133079E-6</v>
      </c>
      <c r="E28" s="547">
        <v>0.99999018607207346</v>
      </c>
      <c r="F28" s="533"/>
      <c r="G28" s="533"/>
      <c r="H28" s="531"/>
      <c r="I28" s="531"/>
      <c r="J28" s="531"/>
    </row>
    <row r="29" spans="1:10" x14ac:dyDescent="0.35">
      <c r="A29" s="534" t="s">
        <v>430</v>
      </c>
      <c r="B29" s="544">
        <v>242</v>
      </c>
      <c r="C29" s="548">
        <v>305446</v>
      </c>
      <c r="D29" s="546">
        <v>7.9165685273874015E-4</v>
      </c>
      <c r="E29" s="547">
        <v>0.99920834314726126</v>
      </c>
      <c r="F29" s="1670"/>
      <c r="G29" s="533"/>
      <c r="H29" s="531"/>
      <c r="I29" s="531"/>
      <c r="J29" s="531"/>
    </row>
    <row r="30" spans="1:10" x14ac:dyDescent="0.35">
      <c r="A30" s="534" t="s">
        <v>15</v>
      </c>
      <c r="B30" s="544">
        <v>181</v>
      </c>
      <c r="C30" s="548">
        <v>305507</v>
      </c>
      <c r="D30" s="546">
        <v>5.9210698489963625E-4</v>
      </c>
      <c r="E30" s="547">
        <v>0.99940789301510036</v>
      </c>
      <c r="F30" s="533"/>
      <c r="G30" s="533"/>
      <c r="H30" s="531"/>
      <c r="I30" s="531"/>
      <c r="J30" s="531"/>
    </row>
    <row r="31" spans="1:10" x14ac:dyDescent="0.35">
      <c r="A31" s="534" t="s">
        <v>16</v>
      </c>
      <c r="B31" s="544">
        <v>7041</v>
      </c>
      <c r="C31" s="548">
        <v>298647</v>
      </c>
      <c r="D31" s="546">
        <v>2.3033288843526734E-2</v>
      </c>
      <c r="E31" s="547">
        <v>0.97696671115647327</v>
      </c>
      <c r="F31" s="533"/>
      <c r="G31" s="533"/>
      <c r="H31" s="531"/>
      <c r="I31" s="531"/>
      <c r="J31" s="531"/>
    </row>
    <row r="32" spans="1:10" x14ac:dyDescent="0.35">
      <c r="A32" s="534" t="s">
        <v>17</v>
      </c>
      <c r="B32" s="544">
        <v>32631</v>
      </c>
      <c r="C32" s="548">
        <v>273057</v>
      </c>
      <c r="D32" s="546">
        <v>0.10674609405668525</v>
      </c>
      <c r="E32" s="547">
        <v>0.89325390594331477</v>
      </c>
      <c r="F32" s="533"/>
      <c r="G32" s="533"/>
      <c r="H32" s="531"/>
      <c r="I32" s="531"/>
      <c r="J32" s="531"/>
    </row>
    <row r="33" spans="1:10" x14ac:dyDescent="0.35">
      <c r="A33" s="534" t="s">
        <v>18</v>
      </c>
      <c r="B33" s="544">
        <v>152</v>
      </c>
      <c r="C33" s="548">
        <v>305536</v>
      </c>
      <c r="D33" s="546">
        <v>4.9723901494334096E-4</v>
      </c>
      <c r="E33" s="547">
        <v>0.99950276098505664</v>
      </c>
      <c r="F33" s="533"/>
      <c r="G33" s="533"/>
      <c r="H33" s="531"/>
      <c r="I33" s="531"/>
      <c r="J33" s="531"/>
    </row>
    <row r="34" spans="1:10" x14ac:dyDescent="0.35">
      <c r="A34" s="534" t="s">
        <v>19</v>
      </c>
      <c r="B34" s="544">
        <v>1465</v>
      </c>
      <c r="C34" s="548">
        <v>304223</v>
      </c>
      <c r="D34" s="546">
        <v>4.7924681374473315E-3</v>
      </c>
      <c r="E34" s="547">
        <v>0.99520753186255262</v>
      </c>
      <c r="F34" s="533"/>
      <c r="G34" s="533"/>
      <c r="H34" s="531"/>
      <c r="I34" s="531"/>
      <c r="J34" s="531"/>
    </row>
    <row r="35" spans="1:10" ht="15" thickBot="1" x14ac:dyDescent="0.4">
      <c r="A35" s="535" t="s">
        <v>526</v>
      </c>
      <c r="B35" s="1723">
        <f>$B$16-C35</f>
        <v>5603</v>
      </c>
      <c r="C35" s="1724">
        <v>300085</v>
      </c>
      <c r="D35" s="1184">
        <f t="shared" ref="D35" si="0">IFERROR(B35/SUM(B35:C35),"-")</f>
        <v>1.8329146057418019E-2</v>
      </c>
      <c r="E35" s="1185">
        <f t="shared" ref="E35" si="1">IFERROR(C35/SUM(B35:C35),"-")</f>
        <v>0.98167085394258202</v>
      </c>
      <c r="F35" s="1670"/>
      <c r="G35" s="533"/>
      <c r="H35" s="531"/>
      <c r="I35" s="531"/>
      <c r="J35" s="531"/>
    </row>
    <row r="36" spans="1:10" s="532" customFormat="1" x14ac:dyDescent="0.35">
      <c r="A36" s="530"/>
      <c r="B36" s="1663"/>
      <c r="C36" s="1662"/>
      <c r="D36" s="509"/>
      <c r="E36" s="509"/>
      <c r="F36" s="533"/>
      <c r="G36" s="533"/>
    </row>
    <row r="37" spans="1:10" ht="15.75" customHeight="1" thickBot="1" x14ac:dyDescent="0.4">
      <c r="A37" s="557" t="s">
        <v>396</v>
      </c>
      <c r="B37" s="563"/>
      <c r="C37" s="563"/>
      <c r="D37" s="563"/>
      <c r="E37" s="563"/>
      <c r="F37" s="554"/>
      <c r="G37" s="554"/>
      <c r="H37" s="532"/>
      <c r="I37" s="532"/>
      <c r="J37" s="532"/>
    </row>
    <row r="38" spans="1:10" ht="15.75" customHeight="1" thickBot="1" x14ac:dyDescent="0.4">
      <c r="A38" s="571" t="s">
        <v>424</v>
      </c>
      <c r="B38" s="562" t="s">
        <v>459</v>
      </c>
      <c r="C38" s="559" t="s">
        <v>461</v>
      </c>
      <c r="D38" s="558" t="s">
        <v>446</v>
      </c>
      <c r="E38" s="559" t="s">
        <v>442</v>
      </c>
      <c r="F38" s="554"/>
      <c r="G38" s="554"/>
      <c r="H38" s="532"/>
      <c r="I38" s="532"/>
      <c r="J38" s="532"/>
    </row>
    <row r="39" spans="1:10" ht="15.75" customHeight="1" x14ac:dyDescent="0.35">
      <c r="A39" s="560" t="s">
        <v>779</v>
      </c>
      <c r="B39" s="564">
        <v>7968</v>
      </c>
      <c r="C39" s="564">
        <v>7482</v>
      </c>
      <c r="D39" s="565">
        <v>0.51572815533980587</v>
      </c>
      <c r="E39" s="565">
        <v>0.48427184466019418</v>
      </c>
      <c r="F39" s="554"/>
      <c r="G39" s="554"/>
      <c r="H39" s="532"/>
      <c r="I39" s="532"/>
      <c r="J39" s="532"/>
    </row>
    <row r="40" spans="1:10" ht="15.75" customHeight="1" x14ac:dyDescent="0.35">
      <c r="A40" s="555" t="s">
        <v>780</v>
      </c>
      <c r="B40" s="566">
        <v>9102</v>
      </c>
      <c r="C40" s="566">
        <v>6263</v>
      </c>
      <c r="D40" s="565">
        <v>0.5923852912463391</v>
      </c>
      <c r="E40" s="565">
        <v>0.4076147087536609</v>
      </c>
      <c r="F40" s="554"/>
      <c r="G40" s="554"/>
      <c r="H40" s="532"/>
      <c r="I40" s="532"/>
      <c r="J40" s="532"/>
    </row>
    <row r="41" spans="1:10" ht="15.75" customHeight="1" x14ac:dyDescent="0.35">
      <c r="A41" s="555" t="s">
        <v>781</v>
      </c>
      <c r="B41" s="566">
        <v>1043</v>
      </c>
      <c r="C41" s="566">
        <v>14407</v>
      </c>
      <c r="D41" s="565">
        <v>6.7508090614886732E-2</v>
      </c>
      <c r="E41" s="565">
        <v>0.93249190938511328</v>
      </c>
      <c r="F41" s="554"/>
      <c r="G41" s="554"/>
      <c r="H41" s="532"/>
      <c r="I41" s="532"/>
      <c r="J41" s="532"/>
    </row>
    <row r="42" spans="1:10" ht="15" thickBot="1" x14ac:dyDescent="0.4">
      <c r="A42" s="570" t="s">
        <v>782</v>
      </c>
      <c r="B42" s="567">
        <v>3564</v>
      </c>
      <c r="C42" s="567">
        <v>11801</v>
      </c>
      <c r="D42" s="565">
        <v>0.23195574357305565</v>
      </c>
      <c r="E42" s="565">
        <v>0.76804425642694441</v>
      </c>
      <c r="F42" s="554"/>
      <c r="G42" s="554"/>
      <c r="H42" s="532"/>
      <c r="I42" s="532"/>
      <c r="J42" s="532"/>
    </row>
    <row r="43" spans="1:10" ht="15.75" customHeight="1" thickBot="1" x14ac:dyDescent="0.4">
      <c r="A43" s="571" t="s">
        <v>423</v>
      </c>
      <c r="B43" s="569" t="s">
        <v>459</v>
      </c>
      <c r="C43" s="561" t="s">
        <v>461</v>
      </c>
      <c r="D43" s="558" t="s">
        <v>446</v>
      </c>
      <c r="E43" s="559" t="s">
        <v>442</v>
      </c>
      <c r="F43" s="554"/>
      <c r="G43" s="554"/>
      <c r="H43" s="532"/>
      <c r="I43" s="532"/>
      <c r="J43" s="532"/>
    </row>
    <row r="44" spans="1:10" ht="15.75" customHeight="1" x14ac:dyDescent="0.35">
      <c r="A44" s="560" t="s">
        <v>783</v>
      </c>
      <c r="B44" s="564">
        <v>1647</v>
      </c>
      <c r="C44" s="564">
        <v>272</v>
      </c>
      <c r="D44" s="565">
        <v>0.85825951016154245</v>
      </c>
      <c r="E44" s="565">
        <v>0.14174048983845752</v>
      </c>
      <c r="F44" s="554"/>
      <c r="G44" s="554"/>
      <c r="H44" s="532"/>
      <c r="I44" s="532"/>
      <c r="J44" s="532"/>
    </row>
    <row r="45" spans="1:10" ht="15.75" customHeight="1" x14ac:dyDescent="0.35">
      <c r="A45" s="555" t="s">
        <v>784</v>
      </c>
      <c r="B45" s="566">
        <v>1441</v>
      </c>
      <c r="C45" s="566">
        <v>496</v>
      </c>
      <c r="D45" s="565">
        <v>0.74393391843056278</v>
      </c>
      <c r="E45" s="565">
        <v>0.25606608156943728</v>
      </c>
      <c r="F45" s="554"/>
      <c r="G45" s="554"/>
      <c r="H45" s="532"/>
      <c r="I45" s="532"/>
      <c r="J45" s="532"/>
    </row>
    <row r="46" spans="1:10" x14ac:dyDescent="0.35">
      <c r="A46" s="555" t="s">
        <v>785</v>
      </c>
      <c r="B46" s="566">
        <v>916</v>
      </c>
      <c r="C46" s="566">
        <v>1003</v>
      </c>
      <c r="D46" s="565">
        <v>0.47733194372068788</v>
      </c>
      <c r="E46" s="565">
        <v>0.52266805627931212</v>
      </c>
      <c r="F46" s="554"/>
      <c r="G46" s="554"/>
      <c r="H46" s="532"/>
      <c r="I46" s="532"/>
      <c r="J46" s="532"/>
    </row>
    <row r="47" spans="1:10" ht="16.5" customHeight="1" thickBot="1" x14ac:dyDescent="0.4">
      <c r="A47" s="570" t="s">
        <v>786</v>
      </c>
      <c r="B47" s="567">
        <v>715</v>
      </c>
      <c r="C47" s="567">
        <v>1222</v>
      </c>
      <c r="D47" s="565">
        <v>0.36912751677852351</v>
      </c>
      <c r="E47" s="565">
        <v>0.63087248322147649</v>
      </c>
      <c r="F47" s="554"/>
      <c r="G47" s="554"/>
      <c r="H47" s="532"/>
      <c r="I47" s="532"/>
      <c r="J47" s="532"/>
    </row>
    <row r="48" spans="1:10" ht="15.75" customHeight="1" thickBot="1" x14ac:dyDescent="0.4">
      <c r="A48" s="571" t="s">
        <v>425</v>
      </c>
      <c r="B48" s="569" t="s">
        <v>459</v>
      </c>
      <c r="C48" s="561" t="s">
        <v>461</v>
      </c>
      <c r="D48" s="558" t="s">
        <v>446</v>
      </c>
      <c r="E48" s="559" t="s">
        <v>442</v>
      </c>
      <c r="F48" s="554"/>
      <c r="G48" s="554"/>
      <c r="H48" s="532"/>
      <c r="I48" s="532"/>
      <c r="J48" s="532"/>
    </row>
    <row r="49" spans="1:10" ht="15.75" customHeight="1" x14ac:dyDescent="0.35">
      <c r="A49" s="560" t="s">
        <v>787</v>
      </c>
      <c r="B49" s="564">
        <v>8075</v>
      </c>
      <c r="C49" s="564">
        <v>0</v>
      </c>
      <c r="D49" s="565">
        <v>1</v>
      </c>
      <c r="E49" s="565">
        <v>0</v>
      </c>
      <c r="F49" s="554"/>
      <c r="G49" s="554"/>
      <c r="H49" s="553"/>
      <c r="I49" s="553"/>
      <c r="J49" s="553"/>
    </row>
    <row r="50" spans="1:10" ht="15.75" customHeight="1" x14ac:dyDescent="0.35">
      <c r="A50" s="555" t="s">
        <v>788</v>
      </c>
      <c r="B50" s="566">
        <v>8054</v>
      </c>
      <c r="C50" s="566">
        <v>0</v>
      </c>
      <c r="D50" s="565">
        <v>1</v>
      </c>
      <c r="E50" s="565">
        <v>0</v>
      </c>
      <c r="F50" s="554"/>
      <c r="G50" s="554"/>
      <c r="H50" s="553"/>
      <c r="I50" s="553"/>
      <c r="J50" s="553"/>
    </row>
    <row r="51" spans="1:10" ht="15.75" customHeight="1" x14ac:dyDescent="0.35">
      <c r="A51" s="555" t="s">
        <v>789</v>
      </c>
      <c r="B51" s="566">
        <v>8075</v>
      </c>
      <c r="C51" s="566">
        <v>0</v>
      </c>
      <c r="D51" s="565">
        <v>1</v>
      </c>
      <c r="E51" s="565">
        <v>0</v>
      </c>
      <c r="F51" s="554"/>
      <c r="G51" s="554"/>
      <c r="H51" s="553"/>
      <c r="I51" s="553"/>
      <c r="J51" s="553"/>
    </row>
    <row r="52" spans="1:10" ht="15" thickBot="1" x14ac:dyDescent="0.4">
      <c r="A52" s="556" t="s">
        <v>790</v>
      </c>
      <c r="B52" s="567">
        <v>8054</v>
      </c>
      <c r="C52" s="567">
        <v>0</v>
      </c>
      <c r="D52" s="568">
        <v>1</v>
      </c>
      <c r="E52" s="568">
        <v>0</v>
      </c>
      <c r="F52" s="554"/>
      <c r="G52" s="554"/>
      <c r="H52" s="553"/>
      <c r="I52" s="553"/>
      <c r="J52" s="553"/>
    </row>
    <row r="53" spans="1:10" ht="15.75" customHeight="1" x14ac:dyDescent="0.35">
      <c r="A53" s="322"/>
      <c r="B53" s="342"/>
      <c r="C53" s="325"/>
      <c r="D53" s="325"/>
      <c r="E53" s="325"/>
      <c r="F53" s="127"/>
      <c r="G53" s="127"/>
    </row>
    <row r="54" spans="1:10" ht="15" thickBot="1" x14ac:dyDescent="0.4">
      <c r="A54" s="578" t="s">
        <v>395</v>
      </c>
      <c r="B54" s="591"/>
      <c r="C54" s="590"/>
      <c r="D54" s="590"/>
      <c r="E54" s="590"/>
      <c r="F54" s="575"/>
      <c r="G54" s="575"/>
      <c r="H54" s="573"/>
      <c r="I54" s="573"/>
      <c r="J54" s="573"/>
    </row>
    <row r="55" spans="1:10" s="188" customFormat="1" ht="15" thickBot="1" x14ac:dyDescent="0.4">
      <c r="A55" s="583" t="s">
        <v>394</v>
      </c>
      <c r="B55" s="581" t="s">
        <v>459</v>
      </c>
      <c r="C55" s="581" t="s">
        <v>461</v>
      </c>
      <c r="D55" s="581" t="s">
        <v>536</v>
      </c>
      <c r="E55" s="581" t="s">
        <v>446</v>
      </c>
      <c r="F55" s="581" t="s">
        <v>442</v>
      </c>
      <c r="G55" s="581" t="s">
        <v>535</v>
      </c>
      <c r="H55" s="579"/>
      <c r="I55" s="579"/>
      <c r="J55" s="579"/>
    </row>
    <row r="56" spans="1:10" x14ac:dyDescent="0.35">
      <c r="A56" s="582" t="s">
        <v>263</v>
      </c>
      <c r="B56" s="592">
        <v>26594</v>
      </c>
      <c r="C56" s="592">
        <v>272592</v>
      </c>
      <c r="D56" s="592">
        <v>6502</v>
      </c>
      <c r="E56" s="593">
        <v>8.6997199759231633E-2</v>
      </c>
      <c r="F56" s="580">
        <v>0.89173274711470518</v>
      </c>
      <c r="G56" s="580">
        <v>2.1270053126063174E-2</v>
      </c>
      <c r="H56" s="573"/>
      <c r="I56" s="573"/>
      <c r="J56" s="573"/>
    </row>
    <row r="57" spans="1:10" s="176" customFormat="1" ht="15" customHeight="1" x14ac:dyDescent="0.35">
      <c r="A57" s="577" t="s">
        <v>527</v>
      </c>
      <c r="B57" s="594">
        <v>5123</v>
      </c>
      <c r="C57" s="594">
        <v>127879</v>
      </c>
      <c r="D57" s="594">
        <v>378</v>
      </c>
      <c r="E57" s="593">
        <v>3.8409056830109464E-2</v>
      </c>
      <c r="F57" s="580">
        <v>0.95875693507272453</v>
      </c>
      <c r="G57" s="580">
        <v>2.8340080971659921E-3</v>
      </c>
      <c r="H57" s="576"/>
      <c r="I57" s="576"/>
      <c r="J57" s="573"/>
    </row>
    <row r="58" spans="1:10" ht="15" thickBot="1" x14ac:dyDescent="0.4">
      <c r="A58" s="578"/>
      <c r="B58" s="591"/>
      <c r="C58" s="590"/>
      <c r="D58" s="590"/>
      <c r="E58" s="595"/>
      <c r="F58" s="589"/>
      <c r="G58" s="589"/>
      <c r="H58" s="573"/>
      <c r="I58" s="573"/>
      <c r="J58" s="573"/>
    </row>
    <row r="59" spans="1:10" s="188" customFormat="1" ht="15" thickBot="1" x14ac:dyDescent="0.4">
      <c r="A59" s="583" t="s">
        <v>487</v>
      </c>
      <c r="B59" s="581" t="s">
        <v>488</v>
      </c>
      <c r="C59" s="581" t="s">
        <v>484</v>
      </c>
      <c r="D59" s="581" t="s">
        <v>489</v>
      </c>
      <c r="E59" s="590"/>
      <c r="F59" s="575"/>
      <c r="G59" s="575"/>
      <c r="H59" s="579"/>
      <c r="I59" s="579"/>
      <c r="J59" s="579"/>
    </row>
    <row r="60" spans="1:10" ht="15.75" customHeight="1" thickBot="1" x14ac:dyDescent="0.4">
      <c r="A60" s="586" t="s">
        <v>398</v>
      </c>
      <c r="B60" s="596">
        <v>151706</v>
      </c>
      <c r="C60" s="597">
        <v>305688</v>
      </c>
      <c r="D60" s="598">
        <v>0.4962772500065426</v>
      </c>
      <c r="E60" s="590"/>
      <c r="F60" s="575"/>
      <c r="G60" s="575"/>
      <c r="H60" s="573"/>
      <c r="I60" s="573"/>
      <c r="J60" s="573"/>
    </row>
    <row r="61" spans="1:10" ht="15.75" customHeight="1" x14ac:dyDescent="0.35">
      <c r="A61" s="588" t="s">
        <v>400</v>
      </c>
      <c r="B61" s="599">
        <v>1643</v>
      </c>
      <c r="C61" s="600">
        <v>3169</v>
      </c>
      <c r="D61" s="601">
        <v>0.51846008204480909</v>
      </c>
      <c r="E61" s="590"/>
      <c r="F61" s="575"/>
      <c r="G61" s="575"/>
      <c r="H61" s="573"/>
      <c r="I61" s="573"/>
      <c r="J61" s="573"/>
    </row>
    <row r="62" spans="1:10" ht="15.75" customHeight="1" x14ac:dyDescent="0.35">
      <c r="A62" s="584" t="s">
        <v>401</v>
      </c>
      <c r="B62" s="602">
        <v>48017</v>
      </c>
      <c r="C62" s="600">
        <v>71854</v>
      </c>
      <c r="D62" s="603">
        <v>0.6682578562084226</v>
      </c>
      <c r="E62" s="590"/>
      <c r="F62" s="575"/>
      <c r="G62" s="575"/>
      <c r="H62" s="573"/>
      <c r="I62" s="573"/>
      <c r="J62" s="573"/>
    </row>
    <row r="63" spans="1:10" ht="15.75" customHeight="1" x14ac:dyDescent="0.35">
      <c r="A63" s="584" t="s">
        <v>402</v>
      </c>
      <c r="B63" s="602">
        <v>81251</v>
      </c>
      <c r="C63" s="600">
        <v>163098</v>
      </c>
      <c r="D63" s="603">
        <v>0.49817287765637835</v>
      </c>
      <c r="E63" s="590"/>
      <c r="F63" s="575"/>
      <c r="G63" s="575"/>
      <c r="H63" s="573"/>
      <c r="I63" s="573"/>
      <c r="J63" s="573"/>
    </row>
    <row r="64" spans="1:10" ht="15.75" customHeight="1" x14ac:dyDescent="0.35">
      <c r="A64" s="584" t="s">
        <v>403</v>
      </c>
      <c r="B64" s="602">
        <v>20795</v>
      </c>
      <c r="C64" s="600">
        <v>67567</v>
      </c>
      <c r="D64" s="603">
        <v>0.30776858525611617</v>
      </c>
      <c r="E64" s="590"/>
      <c r="F64" s="575"/>
      <c r="G64" s="575"/>
      <c r="H64" s="573"/>
      <c r="I64" s="573"/>
      <c r="J64" s="573"/>
    </row>
    <row r="65" spans="1:10" ht="15.75" customHeight="1" x14ac:dyDescent="0.35">
      <c r="A65" s="585" t="s">
        <v>6</v>
      </c>
      <c r="B65" s="602">
        <v>1794</v>
      </c>
      <c r="C65" s="600">
        <v>27902</v>
      </c>
      <c r="D65" s="603">
        <v>6.4296466203139557E-2</v>
      </c>
      <c r="E65" s="590"/>
      <c r="F65" s="575"/>
      <c r="G65" s="575"/>
      <c r="H65" s="572"/>
      <c r="I65" s="572"/>
      <c r="J65" s="572"/>
    </row>
    <row r="66" spans="1:10" ht="15.75" customHeight="1" x14ac:dyDescent="0.35">
      <c r="A66" s="584" t="s">
        <v>404</v>
      </c>
      <c r="B66" s="602">
        <v>5467</v>
      </c>
      <c r="C66" s="600">
        <v>9946</v>
      </c>
      <c r="D66" s="603">
        <v>0.54966820832495478</v>
      </c>
      <c r="E66" s="590"/>
      <c r="F66" s="575"/>
      <c r="G66" s="575"/>
      <c r="H66" s="572"/>
      <c r="I66" s="572"/>
      <c r="J66" s="572"/>
    </row>
    <row r="67" spans="1:10" ht="15.75" customHeight="1" x14ac:dyDescent="0.35">
      <c r="A67" s="584" t="s">
        <v>586</v>
      </c>
      <c r="B67" s="602">
        <v>25445</v>
      </c>
      <c r="C67" s="600">
        <v>37524</v>
      </c>
      <c r="D67" s="603">
        <v>0.67809934974949371</v>
      </c>
      <c r="E67" s="590"/>
      <c r="F67" s="575"/>
      <c r="G67" s="575"/>
      <c r="H67" s="572"/>
      <c r="I67" s="572"/>
      <c r="J67" s="572"/>
    </row>
    <row r="68" spans="1:10" ht="15.75" customHeight="1" x14ac:dyDescent="0.35">
      <c r="A68" s="584" t="s">
        <v>406</v>
      </c>
      <c r="B68" s="602">
        <v>4920</v>
      </c>
      <c r="C68" s="600">
        <v>12712</v>
      </c>
      <c r="D68" s="603">
        <v>0.38703587161736941</v>
      </c>
      <c r="E68" s="590"/>
      <c r="F68" s="575"/>
      <c r="G68" s="575"/>
      <c r="H68" s="572"/>
      <c r="I68" s="572"/>
      <c r="J68" s="572"/>
    </row>
    <row r="69" spans="1:10" ht="15.75" customHeight="1" x14ac:dyDescent="0.35">
      <c r="A69" s="584" t="s">
        <v>407</v>
      </c>
      <c r="B69" s="602">
        <v>5325</v>
      </c>
      <c r="C69" s="600">
        <v>15651</v>
      </c>
      <c r="D69" s="603">
        <v>0.34023385087214875</v>
      </c>
      <c r="E69" s="590"/>
      <c r="F69" s="575"/>
      <c r="G69" s="575"/>
      <c r="H69" s="572"/>
      <c r="I69" s="572"/>
      <c r="J69" s="572"/>
    </row>
    <row r="70" spans="1:10" ht="15.75" customHeight="1" x14ac:dyDescent="0.35">
      <c r="A70" s="584" t="s">
        <v>632</v>
      </c>
      <c r="B70" s="602">
        <v>10925</v>
      </c>
      <c r="C70" s="600">
        <v>38906</v>
      </c>
      <c r="D70" s="603">
        <v>0.28080501722099421</v>
      </c>
      <c r="E70" s="590"/>
      <c r="F70" s="575"/>
      <c r="G70" s="575"/>
      <c r="H70" s="572"/>
      <c r="I70" s="572"/>
      <c r="J70" s="572"/>
    </row>
    <row r="71" spans="1:10" ht="15.75" customHeight="1" x14ac:dyDescent="0.35">
      <c r="A71" s="584" t="s">
        <v>218</v>
      </c>
      <c r="B71" s="602">
        <v>13355</v>
      </c>
      <c r="C71" s="600">
        <v>13740</v>
      </c>
      <c r="D71" s="603">
        <v>0.97197962154294038</v>
      </c>
      <c r="E71" s="590"/>
      <c r="F71" s="575"/>
      <c r="G71" s="575"/>
      <c r="H71" s="572"/>
      <c r="I71" s="572"/>
      <c r="J71" s="572"/>
    </row>
    <row r="72" spans="1:10" ht="15.75" customHeight="1" x14ac:dyDescent="0.35">
      <c r="A72" s="584" t="s">
        <v>29</v>
      </c>
      <c r="B72" s="602">
        <v>35210</v>
      </c>
      <c r="C72" s="600">
        <v>46109</v>
      </c>
      <c r="D72" s="603">
        <v>0.76362532260513127</v>
      </c>
      <c r="E72" s="590"/>
      <c r="F72" s="575"/>
      <c r="G72" s="575"/>
      <c r="H72" s="572"/>
      <c r="I72" s="572"/>
      <c r="J72" s="572"/>
    </row>
    <row r="73" spans="1:10" ht="15.75" customHeight="1" x14ac:dyDescent="0.35">
      <c r="A73" s="584" t="s">
        <v>40</v>
      </c>
      <c r="B73" s="602">
        <v>1679</v>
      </c>
      <c r="C73" s="600">
        <v>2591</v>
      </c>
      <c r="D73" s="603">
        <v>0.64801235044384409</v>
      </c>
      <c r="E73" s="590"/>
      <c r="F73" s="575"/>
      <c r="G73" s="575"/>
      <c r="H73" s="572"/>
      <c r="I73" s="572"/>
      <c r="J73" s="572"/>
    </row>
    <row r="74" spans="1:10" ht="15.75" customHeight="1" x14ac:dyDescent="0.35">
      <c r="A74" s="584" t="s">
        <v>539</v>
      </c>
      <c r="B74" s="602">
        <v>11837</v>
      </c>
      <c r="C74" s="600">
        <v>15435</v>
      </c>
      <c r="D74" s="603">
        <v>0.76689342403628113</v>
      </c>
      <c r="E74" s="590"/>
      <c r="F74" s="575"/>
      <c r="G74" s="575"/>
      <c r="H74" s="572"/>
      <c r="I74" s="572"/>
      <c r="J74" s="572"/>
    </row>
    <row r="75" spans="1:10" ht="15.75" customHeight="1" x14ac:dyDescent="0.35">
      <c r="A75" s="584" t="s">
        <v>32</v>
      </c>
      <c r="B75" s="602">
        <v>9765</v>
      </c>
      <c r="C75" s="600">
        <v>41201</v>
      </c>
      <c r="D75" s="603">
        <v>0.23700881046576538</v>
      </c>
      <c r="E75" s="590"/>
      <c r="F75" s="575"/>
      <c r="G75" s="575"/>
      <c r="H75" s="572"/>
      <c r="I75" s="572"/>
      <c r="J75" s="572"/>
    </row>
    <row r="76" spans="1:10" ht="15.75" customHeight="1" x14ac:dyDescent="0.35">
      <c r="A76" s="584" t="s">
        <v>409</v>
      </c>
      <c r="B76" s="602">
        <v>6426</v>
      </c>
      <c r="C76" s="600">
        <v>10586</v>
      </c>
      <c r="D76" s="603">
        <v>0.60702815038730396</v>
      </c>
      <c r="E76" s="590"/>
      <c r="F76" s="575"/>
      <c r="G76" s="575"/>
      <c r="H76" s="572"/>
      <c r="I76" s="572"/>
      <c r="J76" s="572"/>
    </row>
    <row r="77" spans="1:10" ht="15.75" customHeight="1" x14ac:dyDescent="0.35">
      <c r="A77" s="584" t="s">
        <v>220</v>
      </c>
      <c r="B77" s="602">
        <v>7471</v>
      </c>
      <c r="C77" s="600">
        <v>8686</v>
      </c>
      <c r="D77" s="603">
        <v>0.86011973290352295</v>
      </c>
      <c r="E77" s="590"/>
      <c r="F77" s="575"/>
      <c r="G77" s="575"/>
      <c r="H77" s="572"/>
      <c r="I77" s="572"/>
      <c r="J77" s="572"/>
    </row>
    <row r="78" spans="1:10" ht="15.75" customHeight="1" x14ac:dyDescent="0.35">
      <c r="A78" s="584" t="s">
        <v>546</v>
      </c>
      <c r="B78" s="602">
        <v>2479</v>
      </c>
      <c r="C78" s="600">
        <v>4769</v>
      </c>
      <c r="D78" s="603">
        <v>0.51981547494233593</v>
      </c>
      <c r="E78" s="590"/>
      <c r="F78" s="575"/>
      <c r="G78" s="575"/>
      <c r="H78" s="572"/>
      <c r="I78" s="572"/>
      <c r="J78" s="572"/>
    </row>
    <row r="79" spans="1:10" ht="15.75" customHeight="1" x14ac:dyDescent="0.35">
      <c r="A79" s="584" t="s">
        <v>588</v>
      </c>
      <c r="B79" s="602">
        <v>3091</v>
      </c>
      <c r="C79" s="600">
        <v>3499</v>
      </c>
      <c r="D79" s="603">
        <v>0.88339525578736777</v>
      </c>
      <c r="E79" s="590"/>
      <c r="F79" s="575"/>
      <c r="G79" s="575"/>
      <c r="H79" s="572"/>
      <c r="I79" s="572"/>
      <c r="J79" s="572"/>
    </row>
    <row r="80" spans="1:10" ht="15.75" customHeight="1" x14ac:dyDescent="0.35">
      <c r="A80" s="584" t="s">
        <v>456</v>
      </c>
      <c r="B80" s="602">
        <v>975</v>
      </c>
      <c r="C80" s="600">
        <v>6892</v>
      </c>
      <c r="D80" s="603">
        <v>0.1414683691236216</v>
      </c>
      <c r="E80" s="590"/>
      <c r="F80" s="575"/>
      <c r="G80" s="575"/>
      <c r="H80" s="572"/>
      <c r="I80" s="572"/>
      <c r="J80" s="572"/>
    </row>
    <row r="81" spans="1:10" ht="15.75" customHeight="1" x14ac:dyDescent="0.35">
      <c r="A81" s="584" t="s">
        <v>457</v>
      </c>
      <c r="B81" s="602">
        <v>5542</v>
      </c>
      <c r="C81" s="600">
        <v>9539</v>
      </c>
      <c r="D81" s="603">
        <v>0.58098333158612014</v>
      </c>
      <c r="E81" s="590"/>
      <c r="F81" s="575"/>
      <c r="G81" s="575"/>
      <c r="H81" s="572"/>
      <c r="I81" s="572"/>
      <c r="J81" s="572"/>
    </row>
    <row r="82" spans="1:10" ht="15.75" customHeight="1" x14ac:dyDescent="0.35">
      <c r="A82" s="574" t="s">
        <v>414</v>
      </c>
      <c r="B82" s="602">
        <v>6112</v>
      </c>
      <c r="C82" s="600">
        <v>7049</v>
      </c>
      <c r="D82" s="603">
        <v>0.8670733437367002</v>
      </c>
      <c r="E82" s="590"/>
      <c r="F82" s="575"/>
      <c r="G82" s="575"/>
      <c r="H82" s="572"/>
      <c r="I82" s="572"/>
      <c r="J82" s="572"/>
    </row>
    <row r="83" spans="1:10" ht="15.75" customHeight="1" x14ac:dyDescent="0.35">
      <c r="A83" s="574" t="s">
        <v>415</v>
      </c>
      <c r="B83" s="602">
        <v>18911</v>
      </c>
      <c r="C83" s="600">
        <v>20978</v>
      </c>
      <c r="D83" s="603">
        <v>0.90146820478596623</v>
      </c>
      <c r="E83" s="590"/>
      <c r="F83" s="575"/>
      <c r="G83" s="575"/>
      <c r="H83" s="572"/>
      <c r="I83" s="572"/>
      <c r="J83" s="572"/>
    </row>
    <row r="84" spans="1:10" ht="15.75" customHeight="1" x14ac:dyDescent="0.35">
      <c r="A84" s="584" t="s">
        <v>540</v>
      </c>
      <c r="B84" s="602">
        <v>24320</v>
      </c>
      <c r="C84" s="600">
        <v>38576</v>
      </c>
      <c r="D84" s="603">
        <v>0.63044379925342187</v>
      </c>
      <c r="E84" s="590"/>
      <c r="F84" s="575"/>
      <c r="G84" s="575"/>
      <c r="H84" s="572"/>
      <c r="I84" s="572"/>
      <c r="J84" s="572"/>
    </row>
    <row r="85" spans="1:10" ht="15.75" customHeight="1" thickBot="1" x14ac:dyDescent="0.4">
      <c r="A85" s="587" t="s">
        <v>427</v>
      </c>
      <c r="B85" s="604">
        <v>59959</v>
      </c>
      <c r="C85" s="605">
        <v>126317</v>
      </c>
      <c r="D85" s="606">
        <v>0.47467086773751749</v>
      </c>
      <c r="E85" s="590"/>
      <c r="F85" s="575"/>
      <c r="G85" s="575"/>
      <c r="H85" s="572"/>
      <c r="I85" s="572"/>
      <c r="J85" s="572"/>
    </row>
    <row r="86" spans="1:10" ht="15.75" customHeight="1" thickBot="1" x14ac:dyDescent="0.4">
      <c r="A86" s="322"/>
      <c r="B86" s="342"/>
      <c r="C86" s="325"/>
      <c r="D86" s="325"/>
      <c r="E86" s="325"/>
      <c r="F86" s="127"/>
      <c r="G86" s="127"/>
    </row>
    <row r="87" spans="1:10" ht="15.75" customHeight="1" thickBot="1" x14ac:dyDescent="0.4">
      <c r="A87" s="617" t="s">
        <v>542</v>
      </c>
      <c r="B87" s="609" t="s">
        <v>543</v>
      </c>
      <c r="C87" s="610" t="s">
        <v>484</v>
      </c>
      <c r="D87" s="611" t="s">
        <v>544</v>
      </c>
      <c r="E87" s="619"/>
      <c r="F87" s="608"/>
      <c r="G87" s="608"/>
      <c r="H87" s="573"/>
      <c r="I87" s="573"/>
      <c r="J87" s="573"/>
    </row>
    <row r="88" spans="1:10" ht="15.75" customHeight="1" thickBot="1" x14ac:dyDescent="0.4">
      <c r="A88" s="613" t="s">
        <v>398</v>
      </c>
      <c r="B88" s="620">
        <v>64338</v>
      </c>
      <c r="C88" s="621">
        <v>305688</v>
      </c>
      <c r="D88" s="622">
        <v>0.2104694983120044</v>
      </c>
      <c r="E88" s="619"/>
      <c r="F88" s="608"/>
      <c r="G88" s="608"/>
      <c r="H88" s="573"/>
      <c r="I88" s="573"/>
      <c r="J88" s="573"/>
    </row>
    <row r="89" spans="1:10" ht="15.75" customHeight="1" x14ac:dyDescent="0.35">
      <c r="A89" s="618" t="s">
        <v>400</v>
      </c>
      <c r="B89" s="623">
        <v>490</v>
      </c>
      <c r="C89" s="624">
        <v>3169</v>
      </c>
      <c r="D89" s="625">
        <v>0.15462290943515306</v>
      </c>
      <c r="E89" s="619"/>
      <c r="F89" s="608"/>
      <c r="G89" s="608"/>
      <c r="H89" s="573"/>
      <c r="I89" s="573"/>
      <c r="J89" s="573"/>
    </row>
    <row r="90" spans="1:10" ht="15.75" customHeight="1" x14ac:dyDescent="0.35">
      <c r="A90" s="614" t="s">
        <v>401</v>
      </c>
      <c r="B90" s="626">
        <v>17566</v>
      </c>
      <c r="C90" s="624">
        <v>71854</v>
      </c>
      <c r="D90" s="627">
        <v>0.24446794889637319</v>
      </c>
      <c r="E90" s="619"/>
      <c r="F90" s="608"/>
      <c r="G90" s="608"/>
      <c r="H90" s="573"/>
      <c r="I90" s="573"/>
      <c r="J90" s="573"/>
    </row>
    <row r="91" spans="1:10" ht="15.75" customHeight="1" x14ac:dyDescent="0.35">
      <c r="A91" s="614" t="s">
        <v>402</v>
      </c>
      <c r="B91" s="626">
        <v>38017</v>
      </c>
      <c r="C91" s="624">
        <v>163098</v>
      </c>
      <c r="D91" s="627">
        <v>0.23309298703846767</v>
      </c>
      <c r="E91" s="619"/>
      <c r="F91" s="608"/>
      <c r="G91" s="608"/>
      <c r="H91" s="573"/>
      <c r="I91" s="573"/>
      <c r="J91" s="573"/>
    </row>
    <row r="92" spans="1:10" ht="15.75" customHeight="1" x14ac:dyDescent="0.35">
      <c r="A92" s="614" t="s">
        <v>403</v>
      </c>
      <c r="B92" s="626">
        <v>8265</v>
      </c>
      <c r="C92" s="624">
        <v>67567</v>
      </c>
      <c r="D92" s="627">
        <v>0.12232302751343112</v>
      </c>
      <c r="E92" s="619"/>
      <c r="F92" s="608"/>
      <c r="G92" s="608"/>
      <c r="H92" s="573"/>
      <c r="I92" s="573"/>
      <c r="J92" s="573"/>
    </row>
    <row r="93" spans="1:10" ht="15.75" customHeight="1" x14ac:dyDescent="0.35">
      <c r="A93" s="615" t="s">
        <v>6</v>
      </c>
      <c r="B93" s="626">
        <v>2608</v>
      </c>
      <c r="C93" s="624">
        <v>27902</v>
      </c>
      <c r="D93" s="627">
        <v>9.347000215038348E-2</v>
      </c>
      <c r="E93" s="619"/>
      <c r="F93" s="608"/>
      <c r="G93" s="608"/>
      <c r="H93" s="573"/>
      <c r="I93" s="573"/>
      <c r="J93" s="573"/>
    </row>
    <row r="94" spans="1:10" ht="15.75" customHeight="1" x14ac:dyDescent="0.35">
      <c r="A94" s="614" t="s">
        <v>404</v>
      </c>
      <c r="B94" s="626">
        <v>6034</v>
      </c>
      <c r="C94" s="624">
        <v>9946</v>
      </c>
      <c r="D94" s="627">
        <v>0.60667605067363761</v>
      </c>
      <c r="E94" s="619"/>
      <c r="F94" s="608"/>
      <c r="G94" s="608"/>
      <c r="H94" s="573"/>
      <c r="I94" s="573"/>
      <c r="J94" s="573"/>
    </row>
    <row r="95" spans="1:10" ht="15.75" customHeight="1" x14ac:dyDescent="0.35">
      <c r="A95" s="614" t="s">
        <v>586</v>
      </c>
      <c r="B95" s="626">
        <v>4946</v>
      </c>
      <c r="C95" s="624">
        <v>37524</v>
      </c>
      <c r="D95" s="627">
        <v>0.13180897558895641</v>
      </c>
      <c r="E95" s="619"/>
      <c r="F95" s="608"/>
      <c r="G95" s="608"/>
      <c r="H95" s="573"/>
      <c r="I95" s="573"/>
      <c r="J95" s="573"/>
    </row>
    <row r="96" spans="1:10" ht="15.75" customHeight="1" x14ac:dyDescent="0.35">
      <c r="A96" s="614" t="s">
        <v>406</v>
      </c>
      <c r="B96" s="626">
        <v>2413</v>
      </c>
      <c r="C96" s="624">
        <v>12712</v>
      </c>
      <c r="D96" s="627">
        <v>0.18982064191315293</v>
      </c>
      <c r="E96" s="619"/>
      <c r="F96" s="608"/>
      <c r="G96" s="608"/>
      <c r="H96" s="573"/>
      <c r="I96" s="573"/>
      <c r="J96" s="573"/>
    </row>
    <row r="97" spans="1:10" ht="15.75" customHeight="1" x14ac:dyDescent="0.35">
      <c r="A97" s="614" t="s">
        <v>407</v>
      </c>
      <c r="B97" s="626">
        <v>372</v>
      </c>
      <c r="C97" s="624">
        <v>15651</v>
      </c>
      <c r="D97" s="627">
        <v>2.3768449300364192E-2</v>
      </c>
      <c r="E97" s="619"/>
      <c r="F97" s="608"/>
      <c r="G97" s="608"/>
      <c r="H97" s="573"/>
      <c r="I97" s="573"/>
      <c r="J97" s="573"/>
    </row>
    <row r="98" spans="1:10" ht="15.75" customHeight="1" x14ac:dyDescent="0.35">
      <c r="A98" s="614" t="s">
        <v>632</v>
      </c>
      <c r="B98" s="626">
        <v>10388</v>
      </c>
      <c r="C98" s="624">
        <v>38906</v>
      </c>
      <c r="D98" s="627">
        <v>0.26700251889168763</v>
      </c>
      <c r="E98" s="619"/>
      <c r="F98" s="608"/>
      <c r="G98" s="608"/>
      <c r="H98" s="573"/>
      <c r="I98" s="573"/>
      <c r="J98" s="573"/>
    </row>
    <row r="99" spans="1:10" ht="15.75" customHeight="1" x14ac:dyDescent="0.35">
      <c r="A99" s="614" t="s">
        <v>218</v>
      </c>
      <c r="B99" s="626">
        <v>109</v>
      </c>
      <c r="C99" s="624">
        <v>13740</v>
      </c>
      <c r="D99" s="627">
        <v>7.9330422125181953E-3</v>
      </c>
      <c r="E99" s="619"/>
      <c r="F99" s="608"/>
      <c r="G99" s="608"/>
      <c r="H99" s="573"/>
      <c r="I99" s="573"/>
      <c r="J99" s="573"/>
    </row>
    <row r="100" spans="1:10" ht="15.75" customHeight="1" x14ac:dyDescent="0.35">
      <c r="A100" s="614" t="s">
        <v>29</v>
      </c>
      <c r="B100" s="626">
        <v>17486</v>
      </c>
      <c r="C100" s="624">
        <v>46109</v>
      </c>
      <c r="D100" s="627">
        <v>0.37923182025201152</v>
      </c>
      <c r="E100" s="619"/>
      <c r="F100" s="608"/>
      <c r="G100" s="608"/>
      <c r="H100" s="573"/>
      <c r="I100" s="573"/>
      <c r="J100" s="573"/>
    </row>
    <row r="101" spans="1:10" ht="15.75" customHeight="1" x14ac:dyDescent="0.35">
      <c r="A101" s="612" t="s">
        <v>40</v>
      </c>
      <c r="B101" s="626">
        <v>1065</v>
      </c>
      <c r="C101" s="624">
        <v>2591</v>
      </c>
      <c r="D101" s="627">
        <v>0.4110382091856426</v>
      </c>
      <c r="E101" s="619"/>
      <c r="F101" s="608"/>
      <c r="G101" s="608"/>
      <c r="H101" s="573"/>
      <c r="I101" s="573"/>
      <c r="J101" s="573"/>
    </row>
    <row r="102" spans="1:10" ht="15.75" customHeight="1" x14ac:dyDescent="0.35">
      <c r="A102" s="612" t="s">
        <v>539</v>
      </c>
      <c r="B102" s="626">
        <v>2440</v>
      </c>
      <c r="C102" s="624">
        <v>15435</v>
      </c>
      <c r="D102" s="627">
        <v>0.15808228053126011</v>
      </c>
      <c r="E102" s="619"/>
      <c r="F102" s="608"/>
      <c r="G102" s="608"/>
      <c r="H102" s="573"/>
      <c r="I102" s="573"/>
      <c r="J102" s="573"/>
    </row>
    <row r="103" spans="1:10" ht="15.75" customHeight="1" x14ac:dyDescent="0.35">
      <c r="A103" s="614" t="s">
        <v>32</v>
      </c>
      <c r="B103" s="626">
        <v>8588</v>
      </c>
      <c r="C103" s="624">
        <v>41201</v>
      </c>
      <c r="D103" s="627">
        <v>0.2084415426810029</v>
      </c>
      <c r="E103" s="619"/>
      <c r="F103" s="608"/>
      <c r="G103" s="608"/>
      <c r="H103" s="573"/>
      <c r="I103" s="573"/>
      <c r="J103" s="573"/>
    </row>
    <row r="104" spans="1:10" ht="15.75" customHeight="1" x14ac:dyDescent="0.35">
      <c r="A104" s="614" t="s">
        <v>409</v>
      </c>
      <c r="B104" s="626">
        <v>560</v>
      </c>
      <c r="C104" s="624">
        <v>10586</v>
      </c>
      <c r="D104" s="627">
        <v>5.2900056678632158E-2</v>
      </c>
      <c r="E104" s="619"/>
      <c r="F104" s="608"/>
      <c r="G104" s="608"/>
      <c r="H104" s="573"/>
      <c r="I104" s="573"/>
      <c r="J104" s="573"/>
    </row>
    <row r="105" spans="1:10" ht="15.75" customHeight="1" x14ac:dyDescent="0.35">
      <c r="A105" s="614" t="s">
        <v>220</v>
      </c>
      <c r="B105" s="626">
        <v>1558</v>
      </c>
      <c r="C105" s="624">
        <v>8686</v>
      </c>
      <c r="D105" s="627">
        <v>0.17936909970066775</v>
      </c>
      <c r="E105" s="619"/>
      <c r="F105" s="608"/>
      <c r="G105" s="608"/>
      <c r="H105" s="573"/>
      <c r="I105" s="573"/>
      <c r="J105" s="573"/>
    </row>
    <row r="106" spans="1:10" ht="15.75" customHeight="1" x14ac:dyDescent="0.35">
      <c r="A106" s="614" t="s">
        <v>546</v>
      </c>
      <c r="B106" s="626">
        <v>2335</v>
      </c>
      <c r="C106" s="624">
        <v>4769</v>
      </c>
      <c r="D106" s="627">
        <v>0.48962046550639549</v>
      </c>
      <c r="E106" s="619"/>
      <c r="F106" s="608"/>
      <c r="G106" s="608"/>
      <c r="H106" s="573"/>
      <c r="I106" s="573"/>
      <c r="J106" s="573"/>
    </row>
    <row r="107" spans="1:10" ht="15.75" customHeight="1" x14ac:dyDescent="0.35">
      <c r="A107" s="614" t="s">
        <v>588</v>
      </c>
      <c r="B107" s="626">
        <v>1167</v>
      </c>
      <c r="C107" s="624">
        <v>3499</v>
      </c>
      <c r="D107" s="627">
        <v>0.33352386396113176</v>
      </c>
      <c r="E107" s="619"/>
      <c r="F107" s="608"/>
      <c r="G107" s="608"/>
      <c r="H107" s="573"/>
      <c r="I107" s="573"/>
      <c r="J107" s="573"/>
    </row>
    <row r="108" spans="1:10" ht="15.75" customHeight="1" x14ac:dyDescent="0.35">
      <c r="A108" s="614" t="s">
        <v>456</v>
      </c>
      <c r="B108" s="626">
        <v>812</v>
      </c>
      <c r="C108" s="624">
        <v>6892</v>
      </c>
      <c r="D108" s="627">
        <v>0.11781775972141613</v>
      </c>
      <c r="E108" s="619"/>
      <c r="F108" s="608"/>
      <c r="G108" s="608"/>
      <c r="H108" s="573"/>
      <c r="I108" s="573"/>
      <c r="J108" s="573"/>
    </row>
    <row r="109" spans="1:10" ht="15.75" customHeight="1" x14ac:dyDescent="0.35">
      <c r="A109" s="614" t="s">
        <v>457</v>
      </c>
      <c r="B109" s="626">
        <v>1457</v>
      </c>
      <c r="C109" s="624">
        <v>9539</v>
      </c>
      <c r="D109" s="627">
        <v>0.15274137750288291</v>
      </c>
      <c r="E109" s="619"/>
      <c r="F109" s="608"/>
      <c r="G109" s="608"/>
      <c r="H109" s="573"/>
      <c r="I109" s="573"/>
      <c r="J109" s="573"/>
    </row>
    <row r="110" spans="1:10" ht="15.75" customHeight="1" x14ac:dyDescent="0.35">
      <c r="A110" s="607" t="s">
        <v>414</v>
      </c>
      <c r="B110" s="626">
        <v>2265</v>
      </c>
      <c r="C110" s="624">
        <v>7049</v>
      </c>
      <c r="D110" s="627">
        <v>0.32132217335792312</v>
      </c>
      <c r="E110" s="619"/>
      <c r="F110" s="608"/>
      <c r="G110" s="608"/>
      <c r="H110" s="573"/>
      <c r="I110" s="573"/>
      <c r="J110" s="573"/>
    </row>
    <row r="111" spans="1:10" ht="15.75" customHeight="1" x14ac:dyDescent="0.35">
      <c r="A111" s="607" t="s">
        <v>415</v>
      </c>
      <c r="B111" s="626">
        <v>7</v>
      </c>
      <c r="C111" s="624">
        <v>20978</v>
      </c>
      <c r="D111" s="627">
        <v>3.3368290590142052E-4</v>
      </c>
      <c r="E111" s="619"/>
      <c r="F111" s="608"/>
      <c r="G111" s="608"/>
      <c r="H111" s="573"/>
      <c r="I111" s="573"/>
      <c r="J111" s="573"/>
    </row>
    <row r="112" spans="1:10" ht="15.75" customHeight="1" x14ac:dyDescent="0.35">
      <c r="A112" s="614" t="s">
        <v>540</v>
      </c>
      <c r="B112" s="626">
        <v>445</v>
      </c>
      <c r="C112" s="624">
        <v>38576</v>
      </c>
      <c r="D112" s="627">
        <v>1.1535669846536707E-2</v>
      </c>
      <c r="E112" s="619"/>
      <c r="F112" s="608"/>
      <c r="G112" s="608"/>
      <c r="H112" s="573"/>
      <c r="I112" s="573"/>
      <c r="J112" s="573"/>
    </row>
    <row r="113" spans="1:10" ht="15.75" customHeight="1" thickBot="1" x14ac:dyDescent="0.4">
      <c r="A113" s="616" t="s">
        <v>427</v>
      </c>
      <c r="B113" s="628">
        <v>2464</v>
      </c>
      <c r="C113" s="629">
        <v>126317</v>
      </c>
      <c r="D113" s="630">
        <v>1.9506479729569259E-2</v>
      </c>
      <c r="E113" s="619"/>
      <c r="F113" s="608"/>
      <c r="G113" s="608"/>
      <c r="H113" s="573"/>
      <c r="I113" s="573"/>
      <c r="J113" s="573"/>
    </row>
    <row r="114" spans="1:10" ht="15.75" customHeight="1" thickBot="1" x14ac:dyDescent="0.4">
      <c r="A114" s="322"/>
      <c r="B114" s="342"/>
      <c r="C114" s="325"/>
      <c r="D114" s="325"/>
      <c r="E114" s="325"/>
      <c r="F114" s="127"/>
      <c r="G114" s="127"/>
    </row>
    <row r="115" spans="1:10" ht="15.75" customHeight="1" thickBot="1" x14ac:dyDescent="0.4">
      <c r="A115" s="643" t="s">
        <v>486</v>
      </c>
      <c r="B115" s="635" t="s">
        <v>491</v>
      </c>
      <c r="C115" s="636" t="s">
        <v>484</v>
      </c>
      <c r="D115" s="637" t="s">
        <v>490</v>
      </c>
      <c r="E115" s="645"/>
      <c r="F115" s="634"/>
      <c r="G115" s="634"/>
      <c r="H115" s="631"/>
      <c r="I115" s="631"/>
      <c r="J115" s="631"/>
    </row>
    <row r="116" spans="1:10" ht="15.75" customHeight="1" thickBot="1" x14ac:dyDescent="0.4">
      <c r="A116" s="639" t="s">
        <v>398</v>
      </c>
      <c r="B116" s="646">
        <v>60467</v>
      </c>
      <c r="C116" s="647">
        <v>305688</v>
      </c>
      <c r="D116" s="648">
        <v>0.1978062599774934</v>
      </c>
      <c r="E116" s="645"/>
      <c r="F116" s="634"/>
      <c r="G116" s="634"/>
      <c r="H116" s="631"/>
      <c r="I116" s="631"/>
      <c r="J116" s="631"/>
    </row>
    <row r="117" spans="1:10" ht="15.75" customHeight="1" x14ac:dyDescent="0.35">
      <c r="A117" s="644" t="s">
        <v>400</v>
      </c>
      <c r="B117" s="649">
        <v>397</v>
      </c>
      <c r="C117" s="650">
        <v>3169</v>
      </c>
      <c r="D117" s="651">
        <v>0.12527611233827707</v>
      </c>
      <c r="E117" s="645"/>
      <c r="F117" s="634"/>
      <c r="G117" s="634"/>
      <c r="H117" s="631"/>
      <c r="I117" s="631"/>
      <c r="J117" s="631"/>
    </row>
    <row r="118" spans="1:10" ht="15.75" customHeight="1" x14ac:dyDescent="0.35">
      <c r="A118" s="640" t="s">
        <v>401</v>
      </c>
      <c r="B118" s="652">
        <v>16220</v>
      </c>
      <c r="C118" s="650">
        <v>71854</v>
      </c>
      <c r="D118" s="653">
        <v>0.22573551924736271</v>
      </c>
      <c r="E118" s="645"/>
      <c r="F118" s="634"/>
      <c r="G118" s="634"/>
      <c r="H118" s="631"/>
      <c r="I118" s="631"/>
      <c r="J118" s="631"/>
    </row>
    <row r="119" spans="1:10" ht="15.75" customHeight="1" x14ac:dyDescent="0.35">
      <c r="A119" s="640" t="s">
        <v>402</v>
      </c>
      <c r="B119" s="652">
        <v>35863</v>
      </c>
      <c r="C119" s="650">
        <v>163098</v>
      </c>
      <c r="D119" s="653">
        <v>0.21988620338692075</v>
      </c>
      <c r="E119" s="645"/>
      <c r="F119" s="634"/>
      <c r="G119" s="634"/>
      <c r="H119" s="631"/>
      <c r="I119" s="631"/>
      <c r="J119" s="631"/>
    </row>
    <row r="120" spans="1:10" ht="15.75" customHeight="1" x14ac:dyDescent="0.35">
      <c r="A120" s="640" t="s">
        <v>403</v>
      </c>
      <c r="B120" s="652">
        <v>7987</v>
      </c>
      <c r="C120" s="650">
        <v>67567</v>
      </c>
      <c r="D120" s="653">
        <v>0.11820859295218079</v>
      </c>
      <c r="E120" s="645"/>
      <c r="F120" s="634"/>
      <c r="G120" s="634"/>
      <c r="H120" s="631"/>
      <c r="I120" s="631"/>
      <c r="J120" s="631"/>
    </row>
    <row r="121" spans="1:10" ht="15.75" customHeight="1" x14ac:dyDescent="0.35">
      <c r="A121" s="641" t="s">
        <v>6</v>
      </c>
      <c r="B121" s="652">
        <v>2528</v>
      </c>
      <c r="C121" s="650">
        <v>27902</v>
      </c>
      <c r="D121" s="653">
        <v>9.0602824170310375E-2</v>
      </c>
      <c r="E121" s="645"/>
      <c r="F121" s="634"/>
      <c r="G121" s="634"/>
      <c r="H121" s="631"/>
      <c r="I121" s="631"/>
      <c r="J121" s="631"/>
    </row>
    <row r="122" spans="1:10" ht="15.75" customHeight="1" x14ac:dyDescent="0.35">
      <c r="A122" s="640" t="s">
        <v>404</v>
      </c>
      <c r="B122" s="652">
        <v>5986</v>
      </c>
      <c r="C122" s="650">
        <v>9946</v>
      </c>
      <c r="D122" s="653">
        <v>0.60184998994570682</v>
      </c>
      <c r="E122" s="645"/>
      <c r="F122" s="634"/>
      <c r="G122" s="634"/>
      <c r="H122" s="631"/>
      <c r="I122" s="631"/>
      <c r="J122" s="631"/>
    </row>
    <row r="123" spans="1:10" ht="15.75" customHeight="1" x14ac:dyDescent="0.35">
      <c r="A123" s="640" t="s">
        <v>586</v>
      </c>
      <c r="B123" s="652">
        <v>4841</v>
      </c>
      <c r="C123" s="650">
        <v>37524</v>
      </c>
      <c r="D123" s="653">
        <v>0.12901076644280993</v>
      </c>
      <c r="E123" s="645"/>
      <c r="F123" s="634"/>
      <c r="G123" s="634"/>
      <c r="H123" s="631"/>
      <c r="I123" s="631"/>
      <c r="J123" s="631"/>
    </row>
    <row r="124" spans="1:10" ht="15.75" customHeight="1" x14ac:dyDescent="0.35">
      <c r="A124" s="640" t="s">
        <v>406</v>
      </c>
      <c r="B124" s="652">
        <v>2323</v>
      </c>
      <c r="C124" s="650">
        <v>12712</v>
      </c>
      <c r="D124" s="653">
        <v>0.18274071743234738</v>
      </c>
      <c r="E124" s="645"/>
      <c r="F124" s="634"/>
      <c r="G124" s="634"/>
      <c r="H124" s="631"/>
      <c r="I124" s="631"/>
      <c r="J124" s="631"/>
    </row>
    <row r="125" spans="1:10" ht="15.75" customHeight="1" x14ac:dyDescent="0.35">
      <c r="A125" s="640" t="s">
        <v>407</v>
      </c>
      <c r="B125" s="652">
        <v>303</v>
      </c>
      <c r="C125" s="650">
        <v>15651</v>
      </c>
      <c r="D125" s="653">
        <v>1.9359785317232127E-2</v>
      </c>
      <c r="E125" s="645"/>
      <c r="F125" s="634"/>
      <c r="G125" s="634"/>
      <c r="H125" s="631"/>
      <c r="I125" s="631"/>
      <c r="J125" s="631"/>
    </row>
    <row r="126" spans="1:10" ht="15.75" customHeight="1" x14ac:dyDescent="0.35">
      <c r="A126" s="640" t="s">
        <v>632</v>
      </c>
      <c r="B126" s="652">
        <v>10236</v>
      </c>
      <c r="C126" s="650">
        <v>38906</v>
      </c>
      <c r="D126" s="653">
        <v>0.26309566647817817</v>
      </c>
      <c r="E126" s="645"/>
      <c r="F126" s="634"/>
      <c r="G126" s="634"/>
      <c r="H126" s="631"/>
      <c r="I126" s="631"/>
      <c r="J126" s="631"/>
    </row>
    <row r="127" spans="1:10" ht="15.75" customHeight="1" x14ac:dyDescent="0.35">
      <c r="A127" s="640" t="s">
        <v>218</v>
      </c>
      <c r="B127" s="652">
        <v>105</v>
      </c>
      <c r="C127" s="650">
        <v>13740</v>
      </c>
      <c r="D127" s="653">
        <v>7.6419213973799123E-3</v>
      </c>
      <c r="E127" s="645"/>
      <c r="F127" s="634"/>
      <c r="G127" s="634"/>
      <c r="H127" s="631"/>
      <c r="I127" s="631"/>
      <c r="J127" s="631"/>
    </row>
    <row r="128" spans="1:10" ht="15.75" customHeight="1" x14ac:dyDescent="0.35">
      <c r="A128" s="640" t="s">
        <v>29</v>
      </c>
      <c r="B128" s="652">
        <v>17348</v>
      </c>
      <c r="C128" s="650">
        <v>46109</v>
      </c>
      <c r="D128" s="653">
        <v>0.37623891214296556</v>
      </c>
      <c r="E128" s="645"/>
      <c r="F128" s="634"/>
      <c r="G128" s="634"/>
      <c r="H128" s="631"/>
      <c r="I128" s="631"/>
      <c r="J128" s="631"/>
    </row>
    <row r="129" spans="1:10" ht="15.75" customHeight="1" x14ac:dyDescent="0.35">
      <c r="A129" s="638" t="s">
        <v>40</v>
      </c>
      <c r="B129" s="652">
        <v>1045</v>
      </c>
      <c r="C129" s="650">
        <v>2591</v>
      </c>
      <c r="D129" s="653">
        <v>0.40331918178309534</v>
      </c>
      <c r="E129" s="645"/>
      <c r="F129" s="634"/>
      <c r="G129" s="634"/>
      <c r="H129" s="631"/>
      <c r="I129" s="631"/>
      <c r="J129" s="631"/>
    </row>
    <row r="130" spans="1:10" ht="15.75" customHeight="1" x14ac:dyDescent="0.35">
      <c r="A130" s="638" t="s">
        <v>539</v>
      </c>
      <c r="B130" s="652">
        <v>1339</v>
      </c>
      <c r="C130" s="650">
        <v>15435</v>
      </c>
      <c r="D130" s="653">
        <v>8.6750890832523492E-2</v>
      </c>
      <c r="E130" s="645"/>
      <c r="F130" s="634"/>
      <c r="G130" s="634"/>
      <c r="H130" s="631"/>
      <c r="I130" s="631"/>
      <c r="J130" s="631"/>
    </row>
    <row r="131" spans="1:10" ht="15.75" customHeight="1" x14ac:dyDescent="0.35">
      <c r="A131" s="640" t="s">
        <v>32</v>
      </c>
      <c r="B131" s="652">
        <v>7828</v>
      </c>
      <c r="C131" s="650">
        <v>41201</v>
      </c>
      <c r="D131" s="653">
        <v>0.18999538846144512</v>
      </c>
      <c r="E131" s="645"/>
      <c r="F131" s="634"/>
      <c r="G131" s="634"/>
      <c r="H131" s="631"/>
      <c r="I131" s="631"/>
      <c r="J131" s="631"/>
    </row>
    <row r="132" spans="1:10" ht="15.75" customHeight="1" x14ac:dyDescent="0.35">
      <c r="A132" s="640" t="s">
        <v>409</v>
      </c>
      <c r="B132" s="652">
        <v>539</v>
      </c>
      <c r="C132" s="650">
        <v>10586</v>
      </c>
      <c r="D132" s="653">
        <v>5.0916304553183453E-2</v>
      </c>
      <c r="E132" s="645"/>
      <c r="F132" s="634"/>
      <c r="G132" s="634"/>
      <c r="H132" s="631"/>
      <c r="I132" s="631"/>
      <c r="J132" s="631"/>
    </row>
    <row r="133" spans="1:10" ht="15.75" customHeight="1" x14ac:dyDescent="0.35">
      <c r="A133" s="640" t="s">
        <v>220</v>
      </c>
      <c r="B133" s="652">
        <v>1538</v>
      </c>
      <c r="C133" s="650">
        <v>8686</v>
      </c>
      <c r="D133" s="653">
        <v>0.1770665438636887</v>
      </c>
      <c r="E133" s="645"/>
      <c r="F133" s="634"/>
      <c r="G133" s="634"/>
      <c r="H133" s="631"/>
      <c r="I133" s="631"/>
      <c r="J133" s="631"/>
    </row>
    <row r="134" spans="1:10" ht="15.75" customHeight="1" x14ac:dyDescent="0.35">
      <c r="A134" s="640" t="s">
        <v>546</v>
      </c>
      <c r="B134" s="652">
        <v>2315</v>
      </c>
      <c r="C134" s="650">
        <v>4769</v>
      </c>
      <c r="D134" s="653">
        <v>0.48542671419584821</v>
      </c>
      <c r="E134" s="645"/>
      <c r="F134" s="634"/>
      <c r="G134" s="634"/>
      <c r="H134" s="631"/>
      <c r="I134" s="631"/>
      <c r="J134" s="631"/>
    </row>
    <row r="135" spans="1:10" ht="15.75" customHeight="1" x14ac:dyDescent="0.35">
      <c r="A135" s="640" t="s">
        <v>588</v>
      </c>
      <c r="B135" s="652">
        <v>280</v>
      </c>
      <c r="C135" s="650">
        <v>3499</v>
      </c>
      <c r="D135" s="653">
        <v>8.0022863675335815E-2</v>
      </c>
      <c r="E135" s="645"/>
      <c r="F135" s="634"/>
      <c r="G135" s="634"/>
      <c r="H135" s="631"/>
      <c r="I135" s="631"/>
      <c r="J135" s="631"/>
    </row>
    <row r="136" spans="1:10" ht="15.75" customHeight="1" x14ac:dyDescent="0.35">
      <c r="A136" s="640" t="s">
        <v>456</v>
      </c>
      <c r="B136" s="652">
        <v>801</v>
      </c>
      <c r="C136" s="650">
        <v>6892</v>
      </c>
      <c r="D136" s="653">
        <v>0.11622170632617528</v>
      </c>
      <c r="E136" s="645"/>
      <c r="F136" s="634"/>
      <c r="G136" s="634"/>
      <c r="H136" s="631"/>
      <c r="I136" s="631"/>
      <c r="J136" s="631"/>
    </row>
    <row r="137" spans="1:10" ht="15.75" customHeight="1" x14ac:dyDescent="0.35">
      <c r="A137" s="640" t="s">
        <v>457</v>
      </c>
      <c r="B137" s="652">
        <v>1112</v>
      </c>
      <c r="C137" s="650">
        <v>9539</v>
      </c>
      <c r="D137" s="653">
        <v>0.1165740643673341</v>
      </c>
      <c r="E137" s="645"/>
      <c r="F137" s="634"/>
      <c r="G137" s="634"/>
      <c r="H137" s="631"/>
      <c r="I137" s="631"/>
      <c r="J137" s="631"/>
    </row>
    <row r="138" spans="1:10" ht="15.75" customHeight="1" x14ac:dyDescent="0.35">
      <c r="A138" s="633" t="s">
        <v>414</v>
      </c>
      <c r="B138" s="652">
        <v>2264</v>
      </c>
      <c r="C138" s="650">
        <v>7049</v>
      </c>
      <c r="D138" s="653">
        <v>0.32118030926372537</v>
      </c>
      <c r="E138" s="645"/>
      <c r="F138" s="634"/>
      <c r="G138" s="634"/>
      <c r="H138" s="631"/>
      <c r="I138" s="631"/>
      <c r="J138" s="631"/>
    </row>
    <row r="139" spans="1:10" ht="15.75" customHeight="1" x14ac:dyDescent="0.35">
      <c r="A139" s="633" t="s">
        <v>415</v>
      </c>
      <c r="B139" s="652">
        <v>6</v>
      </c>
      <c r="C139" s="650">
        <v>20978</v>
      </c>
      <c r="D139" s="653">
        <v>2.8601391934407472E-4</v>
      </c>
      <c r="E139" s="645"/>
      <c r="F139" s="634"/>
      <c r="G139" s="634"/>
      <c r="H139" s="631"/>
      <c r="I139" s="631"/>
      <c r="J139" s="631"/>
    </row>
    <row r="140" spans="1:10" ht="15.75" customHeight="1" x14ac:dyDescent="0.35">
      <c r="A140" s="640" t="s">
        <v>540</v>
      </c>
      <c r="B140" s="652">
        <v>361</v>
      </c>
      <c r="C140" s="650">
        <v>38576</v>
      </c>
      <c r="D140" s="653">
        <v>9.3581501451679809E-3</v>
      </c>
      <c r="E140" s="645"/>
      <c r="F140" s="634"/>
      <c r="G140" s="634"/>
      <c r="H140" s="631"/>
      <c r="I140" s="631"/>
      <c r="J140" s="631"/>
    </row>
    <row r="141" spans="1:10" ht="15.75" customHeight="1" thickBot="1" x14ac:dyDescent="0.4">
      <c r="A141" s="642" t="s">
        <v>427</v>
      </c>
      <c r="B141" s="654">
        <v>2413</v>
      </c>
      <c r="C141" s="655">
        <v>126317</v>
      </c>
      <c r="D141" s="656">
        <v>1.9102733598803011E-2</v>
      </c>
      <c r="E141" s="645"/>
      <c r="F141" s="634"/>
      <c r="G141" s="634"/>
      <c r="H141" s="631"/>
      <c r="I141" s="631"/>
      <c r="J141" s="631"/>
    </row>
    <row r="142" spans="1:10" ht="15.75" customHeight="1" thickBot="1" x14ac:dyDescent="0.4">
      <c r="A142" s="322"/>
      <c r="B142" s="342"/>
      <c r="C142" s="325"/>
      <c r="D142" s="325"/>
      <c r="E142" s="325"/>
      <c r="F142" s="127"/>
      <c r="G142" s="127"/>
    </row>
    <row r="143" spans="1:10" ht="15.75" customHeight="1" thickBot="1" x14ac:dyDescent="0.4">
      <c r="A143" s="668" t="s">
        <v>485</v>
      </c>
      <c r="B143" s="660" t="s">
        <v>492</v>
      </c>
      <c r="C143" s="661" t="s">
        <v>484</v>
      </c>
      <c r="D143" s="662" t="s">
        <v>493</v>
      </c>
      <c r="E143" s="670"/>
      <c r="F143" s="659"/>
      <c r="G143" s="659"/>
      <c r="H143" s="632"/>
      <c r="I143" s="632"/>
      <c r="J143" s="632"/>
    </row>
    <row r="144" spans="1:10" ht="15.75" customHeight="1" thickBot="1" x14ac:dyDescent="0.4">
      <c r="A144" s="664" t="s">
        <v>398</v>
      </c>
      <c r="B144" s="671">
        <v>85220</v>
      </c>
      <c r="C144" s="672">
        <v>305688</v>
      </c>
      <c r="D144" s="673">
        <v>0.27878097929915469</v>
      </c>
      <c r="E144" s="670"/>
      <c r="F144" s="659"/>
      <c r="G144" s="659"/>
      <c r="H144" s="632"/>
      <c r="I144" s="632"/>
      <c r="J144" s="632"/>
    </row>
    <row r="145" spans="1:10" ht="15.75" customHeight="1" x14ac:dyDescent="0.35">
      <c r="A145" s="669" t="s">
        <v>400</v>
      </c>
      <c r="B145" s="674">
        <v>2068</v>
      </c>
      <c r="C145" s="675">
        <v>3169</v>
      </c>
      <c r="D145" s="676">
        <v>0.652571789207952</v>
      </c>
      <c r="E145" s="670"/>
      <c r="F145" s="659"/>
      <c r="G145" s="659"/>
      <c r="H145" s="632"/>
      <c r="I145" s="632"/>
      <c r="J145" s="632"/>
    </row>
    <row r="146" spans="1:10" ht="15.75" customHeight="1" x14ac:dyDescent="0.35">
      <c r="A146" s="665" t="s">
        <v>401</v>
      </c>
      <c r="B146" s="677">
        <v>29838</v>
      </c>
      <c r="C146" s="675">
        <v>71854</v>
      </c>
      <c r="D146" s="678">
        <v>0.41525871906922368</v>
      </c>
      <c r="E146" s="670"/>
      <c r="F146" s="659"/>
      <c r="G146" s="659"/>
      <c r="H146" s="632"/>
      <c r="I146" s="632"/>
      <c r="J146" s="632"/>
    </row>
    <row r="147" spans="1:10" ht="15.75" customHeight="1" x14ac:dyDescent="0.35">
      <c r="A147" s="665" t="s">
        <v>402</v>
      </c>
      <c r="B147" s="677">
        <v>47081</v>
      </c>
      <c r="C147" s="675">
        <v>163098</v>
      </c>
      <c r="D147" s="678">
        <v>0.28866693644312008</v>
      </c>
      <c r="E147" s="670"/>
      <c r="F147" s="659"/>
      <c r="G147" s="659"/>
      <c r="H147" s="632"/>
      <c r="I147" s="632"/>
      <c r="J147" s="632"/>
    </row>
    <row r="148" spans="1:10" ht="15.75" customHeight="1" x14ac:dyDescent="0.35">
      <c r="A148" s="665" t="s">
        <v>403</v>
      </c>
      <c r="B148" s="677">
        <v>6233</v>
      </c>
      <c r="C148" s="675">
        <v>67567</v>
      </c>
      <c r="D148" s="678">
        <v>9.2249174893069108E-2</v>
      </c>
      <c r="E148" s="670"/>
      <c r="F148" s="659"/>
      <c r="G148" s="659"/>
      <c r="H148" s="632"/>
      <c r="I148" s="632"/>
      <c r="J148" s="632"/>
    </row>
    <row r="149" spans="1:10" ht="15.75" customHeight="1" x14ac:dyDescent="0.35">
      <c r="A149" s="666" t="s">
        <v>6</v>
      </c>
      <c r="B149" s="677">
        <v>15335</v>
      </c>
      <c r="C149" s="675">
        <v>27902</v>
      </c>
      <c r="D149" s="678">
        <v>0.54960217905526487</v>
      </c>
      <c r="E149" s="670"/>
      <c r="F149" s="659"/>
      <c r="G149" s="659"/>
      <c r="H149" s="632"/>
      <c r="I149" s="632"/>
      <c r="J149" s="632"/>
    </row>
    <row r="150" spans="1:10" ht="15.75" customHeight="1" x14ac:dyDescent="0.35">
      <c r="A150" s="665" t="s">
        <v>404</v>
      </c>
      <c r="B150" s="677">
        <v>3103</v>
      </c>
      <c r="C150" s="675">
        <v>9946</v>
      </c>
      <c r="D150" s="678">
        <v>0.31198471747436157</v>
      </c>
      <c r="E150" s="670"/>
      <c r="F150" s="659"/>
      <c r="G150" s="659"/>
      <c r="H150" s="632"/>
      <c r="I150" s="632"/>
      <c r="J150" s="632"/>
    </row>
    <row r="151" spans="1:10" ht="15.75" customHeight="1" x14ac:dyDescent="0.35">
      <c r="A151" s="665" t="s">
        <v>586</v>
      </c>
      <c r="B151" s="677">
        <v>12862</v>
      </c>
      <c r="C151" s="675">
        <v>37524</v>
      </c>
      <c r="D151" s="678">
        <v>0.34276729559748426</v>
      </c>
      <c r="E151" s="670"/>
      <c r="F151" s="659"/>
      <c r="G151" s="659"/>
      <c r="H151" s="632"/>
      <c r="I151" s="632"/>
      <c r="J151" s="632"/>
    </row>
    <row r="152" spans="1:10" ht="15.75" customHeight="1" x14ac:dyDescent="0.35">
      <c r="A152" s="665" t="s">
        <v>406</v>
      </c>
      <c r="B152" s="677">
        <v>5245</v>
      </c>
      <c r="C152" s="675">
        <v>12712</v>
      </c>
      <c r="D152" s="678">
        <v>0.41260226557583385</v>
      </c>
      <c r="E152" s="670"/>
      <c r="F152" s="659"/>
      <c r="G152" s="659"/>
      <c r="H152" s="632"/>
      <c r="I152" s="632"/>
      <c r="J152" s="632"/>
    </row>
    <row r="153" spans="1:10" ht="15.75" customHeight="1" x14ac:dyDescent="0.35">
      <c r="A153" s="665" t="s">
        <v>407</v>
      </c>
      <c r="B153" s="677">
        <v>4181</v>
      </c>
      <c r="C153" s="675">
        <v>15651</v>
      </c>
      <c r="D153" s="678">
        <v>0.26713947990543735</v>
      </c>
      <c r="E153" s="670"/>
      <c r="F153" s="659"/>
      <c r="G153" s="659"/>
      <c r="H153" s="632"/>
      <c r="I153" s="632"/>
      <c r="J153" s="632"/>
    </row>
    <row r="154" spans="1:10" ht="15.75" customHeight="1" x14ac:dyDescent="0.35">
      <c r="A154" s="665" t="s">
        <v>632</v>
      </c>
      <c r="B154" s="677">
        <v>10953</v>
      </c>
      <c r="C154" s="675">
        <v>38906</v>
      </c>
      <c r="D154" s="678">
        <v>0.28152470056032486</v>
      </c>
      <c r="E154" s="670"/>
      <c r="F154" s="659"/>
      <c r="G154" s="659"/>
      <c r="H154" s="632"/>
      <c r="I154" s="632"/>
      <c r="J154" s="632"/>
    </row>
    <row r="155" spans="1:10" ht="15.75" customHeight="1" x14ac:dyDescent="0.35">
      <c r="A155" s="665" t="s">
        <v>218</v>
      </c>
      <c r="B155" s="677">
        <v>186</v>
      </c>
      <c r="C155" s="675">
        <v>13740</v>
      </c>
      <c r="D155" s="678">
        <v>1.3537117903930132E-2</v>
      </c>
      <c r="E155" s="670"/>
      <c r="F155" s="659"/>
      <c r="G155" s="659"/>
      <c r="H155" s="632"/>
      <c r="I155" s="632"/>
      <c r="J155" s="632"/>
    </row>
    <row r="156" spans="1:10" ht="15.75" customHeight="1" x14ac:dyDescent="0.35">
      <c r="A156" s="665" t="s">
        <v>29</v>
      </c>
      <c r="B156" s="677">
        <v>15144</v>
      </c>
      <c r="C156" s="675">
        <v>46109</v>
      </c>
      <c r="D156" s="678">
        <v>0.32843913335791275</v>
      </c>
      <c r="E156" s="670"/>
      <c r="F156" s="659"/>
      <c r="G156" s="659"/>
      <c r="H156" s="632"/>
      <c r="I156" s="632"/>
      <c r="J156" s="632"/>
    </row>
    <row r="157" spans="1:10" ht="15.75" customHeight="1" x14ac:dyDescent="0.35">
      <c r="A157" s="663" t="s">
        <v>40</v>
      </c>
      <c r="B157" s="677">
        <v>960</v>
      </c>
      <c r="C157" s="675">
        <v>2591</v>
      </c>
      <c r="D157" s="678">
        <v>0.37051331532226939</v>
      </c>
      <c r="E157" s="670"/>
      <c r="F157" s="659"/>
      <c r="G157" s="659"/>
      <c r="H157" s="632"/>
      <c r="I157" s="632"/>
      <c r="J157" s="632"/>
    </row>
    <row r="158" spans="1:10" ht="15.75" customHeight="1" x14ac:dyDescent="0.35">
      <c r="A158" s="663" t="s">
        <v>539</v>
      </c>
      <c r="B158" s="677">
        <v>4665</v>
      </c>
      <c r="C158" s="675">
        <v>15435</v>
      </c>
      <c r="D158" s="678">
        <v>0.30223517978620018</v>
      </c>
      <c r="E158" s="670"/>
      <c r="F158" s="659"/>
      <c r="G158" s="659"/>
      <c r="H158" s="632"/>
      <c r="I158" s="632"/>
      <c r="J158" s="632"/>
    </row>
    <row r="159" spans="1:10" ht="15.75" customHeight="1" x14ac:dyDescent="0.35">
      <c r="A159" s="665" t="s">
        <v>32</v>
      </c>
      <c r="B159" s="677">
        <v>2981</v>
      </c>
      <c r="C159" s="675">
        <v>41201</v>
      </c>
      <c r="D159" s="678">
        <v>7.2352612800660174E-2</v>
      </c>
      <c r="E159" s="670"/>
      <c r="F159" s="659"/>
      <c r="G159" s="659"/>
      <c r="H159" s="632"/>
      <c r="I159" s="632"/>
      <c r="J159" s="632"/>
    </row>
    <row r="160" spans="1:10" ht="15.75" customHeight="1" x14ac:dyDescent="0.35">
      <c r="A160" s="665" t="s">
        <v>409</v>
      </c>
      <c r="B160" s="677">
        <v>1025</v>
      </c>
      <c r="C160" s="675">
        <v>10586</v>
      </c>
      <c r="D160" s="678">
        <v>9.6825996599282066E-2</v>
      </c>
      <c r="E160" s="670"/>
      <c r="F160" s="659"/>
      <c r="G160" s="659"/>
      <c r="H160" s="632"/>
      <c r="I160" s="632"/>
      <c r="J160" s="632"/>
    </row>
    <row r="161" spans="1:10" ht="15.75" customHeight="1" x14ac:dyDescent="0.35">
      <c r="A161" s="665" t="s">
        <v>220</v>
      </c>
      <c r="B161" s="677">
        <v>2886</v>
      </c>
      <c r="C161" s="675">
        <v>8686</v>
      </c>
      <c r="D161" s="678">
        <v>0.33225880727607643</v>
      </c>
      <c r="E161" s="670"/>
      <c r="F161" s="659"/>
      <c r="G161" s="659"/>
      <c r="H161" s="632"/>
      <c r="I161" s="632"/>
      <c r="J161" s="632"/>
    </row>
    <row r="162" spans="1:10" ht="15.75" customHeight="1" x14ac:dyDescent="0.35">
      <c r="A162" s="665" t="s">
        <v>546</v>
      </c>
      <c r="B162" s="677">
        <v>1841</v>
      </c>
      <c r="C162" s="675">
        <v>4769</v>
      </c>
      <c r="D162" s="678">
        <v>0.38603480813587754</v>
      </c>
      <c r="E162" s="670"/>
      <c r="F162" s="659"/>
      <c r="G162" s="659"/>
      <c r="H162" s="632"/>
      <c r="I162" s="632"/>
      <c r="J162" s="632"/>
    </row>
    <row r="163" spans="1:10" ht="15.75" customHeight="1" x14ac:dyDescent="0.35">
      <c r="A163" s="665" t="s">
        <v>588</v>
      </c>
      <c r="B163" s="677">
        <v>196</v>
      </c>
      <c r="C163" s="675">
        <v>3499</v>
      </c>
      <c r="D163" s="678">
        <v>5.6016004572735069E-2</v>
      </c>
      <c r="E163" s="670"/>
      <c r="F163" s="659"/>
      <c r="G163" s="659"/>
      <c r="H163" s="632"/>
      <c r="I163" s="632"/>
      <c r="J163" s="632"/>
    </row>
    <row r="164" spans="1:10" ht="15.75" customHeight="1" x14ac:dyDescent="0.35">
      <c r="A164" s="665" t="s">
        <v>456</v>
      </c>
      <c r="B164" s="677">
        <v>810</v>
      </c>
      <c r="C164" s="675">
        <v>6892</v>
      </c>
      <c r="D164" s="678">
        <v>0.1175275681950087</v>
      </c>
      <c r="E164" s="670"/>
      <c r="F164" s="659"/>
      <c r="G164" s="659"/>
      <c r="H164" s="632"/>
      <c r="I164" s="632"/>
      <c r="J164" s="632"/>
    </row>
    <row r="165" spans="1:10" ht="15.75" customHeight="1" x14ac:dyDescent="0.35">
      <c r="A165" s="665" t="s">
        <v>457</v>
      </c>
      <c r="B165" s="677">
        <v>2847</v>
      </c>
      <c r="C165" s="675">
        <v>9539</v>
      </c>
      <c r="D165" s="678">
        <v>0.29845895796205052</v>
      </c>
      <c r="E165" s="670"/>
      <c r="F165" s="659"/>
      <c r="G165" s="659"/>
      <c r="H165" s="632"/>
      <c r="I165" s="632"/>
      <c r="J165" s="632"/>
    </row>
    <row r="166" spans="1:10" ht="15.75" customHeight="1" x14ac:dyDescent="0.35">
      <c r="A166" s="658" t="s">
        <v>414</v>
      </c>
      <c r="B166" s="677">
        <v>158</v>
      </c>
      <c r="C166" s="675">
        <v>7049</v>
      </c>
      <c r="D166" s="678">
        <v>2.2414526883245852E-2</v>
      </c>
      <c r="E166" s="670"/>
      <c r="F166" s="659"/>
      <c r="G166" s="659"/>
      <c r="H166" s="632"/>
      <c r="I166" s="632"/>
      <c r="J166" s="632"/>
    </row>
    <row r="167" spans="1:10" ht="15.75" customHeight="1" x14ac:dyDescent="0.35">
      <c r="A167" s="658" t="s">
        <v>415</v>
      </c>
      <c r="B167" s="677">
        <v>5</v>
      </c>
      <c r="C167" s="675">
        <v>20978</v>
      </c>
      <c r="D167" s="678">
        <v>2.3834493278672894E-4</v>
      </c>
      <c r="E167" s="670"/>
      <c r="F167" s="659"/>
      <c r="G167" s="659"/>
      <c r="H167" s="632"/>
      <c r="I167" s="632"/>
      <c r="J167" s="632"/>
    </row>
    <row r="168" spans="1:10" ht="15.75" customHeight="1" x14ac:dyDescent="0.35">
      <c r="A168" s="665" t="s">
        <v>540</v>
      </c>
      <c r="B168" s="677">
        <v>5993</v>
      </c>
      <c r="C168" s="675">
        <v>38576</v>
      </c>
      <c r="D168" s="678">
        <v>0.15535566155122355</v>
      </c>
      <c r="E168" s="670"/>
      <c r="F168" s="659"/>
      <c r="G168" s="659"/>
      <c r="H168" s="632"/>
      <c r="I168" s="632"/>
      <c r="J168" s="632"/>
    </row>
    <row r="169" spans="1:10" ht="15.75" customHeight="1" thickBot="1" x14ac:dyDescent="0.4">
      <c r="A169" s="667" t="s">
        <v>427</v>
      </c>
      <c r="B169" s="679">
        <v>121</v>
      </c>
      <c r="C169" s="680">
        <v>126317</v>
      </c>
      <c r="D169" s="681">
        <v>9.5790748671991896E-4</v>
      </c>
      <c r="E169" s="670"/>
      <c r="F169" s="659"/>
      <c r="G169" s="659"/>
      <c r="H169" s="632"/>
      <c r="I169" s="632"/>
      <c r="J169" s="632"/>
    </row>
    <row r="170" spans="1:10" ht="15.75" customHeight="1" thickBot="1" x14ac:dyDescent="0.4">
      <c r="A170" s="322"/>
      <c r="B170" s="342"/>
      <c r="C170" s="325"/>
      <c r="D170" s="325"/>
      <c r="E170" s="325"/>
      <c r="F170" s="127"/>
      <c r="G170" s="127"/>
    </row>
    <row r="171" spans="1:10" ht="15.75" customHeight="1" thickBot="1" x14ac:dyDescent="0.4">
      <c r="A171" s="691" t="s">
        <v>494</v>
      </c>
      <c r="B171" s="685" t="s">
        <v>495</v>
      </c>
      <c r="C171" s="686" t="s">
        <v>484</v>
      </c>
      <c r="D171" s="687" t="s">
        <v>496</v>
      </c>
      <c r="E171" s="692"/>
      <c r="F171" s="683"/>
      <c r="G171" s="683"/>
      <c r="H171" s="657"/>
      <c r="I171" s="657"/>
      <c r="J171" s="657"/>
    </row>
    <row r="172" spans="1:10" ht="15.75" customHeight="1" thickBot="1" x14ac:dyDescent="0.4">
      <c r="A172" s="688" t="s">
        <v>398</v>
      </c>
      <c r="B172" s="694">
        <v>37715</v>
      </c>
      <c r="C172" s="695">
        <v>305688</v>
      </c>
      <c r="D172" s="696">
        <v>0.12337743058281647</v>
      </c>
      <c r="E172" s="692"/>
      <c r="F172" s="683"/>
      <c r="G172" s="683"/>
      <c r="H172" s="657"/>
      <c r="I172" s="657"/>
      <c r="J172" s="657"/>
    </row>
    <row r="173" spans="1:10" ht="15.75" customHeight="1" x14ac:dyDescent="0.35">
      <c r="A173" s="689" t="s">
        <v>29</v>
      </c>
      <c r="B173" s="700">
        <v>17135</v>
      </c>
      <c r="C173" s="698">
        <v>46109</v>
      </c>
      <c r="D173" s="699">
        <v>0.37161942353987293</v>
      </c>
      <c r="E173" s="692"/>
      <c r="F173" s="683"/>
      <c r="G173" s="683"/>
      <c r="H173" s="657"/>
      <c r="I173" s="657"/>
      <c r="J173" s="657"/>
    </row>
    <row r="174" spans="1:10" ht="15.75" customHeight="1" thickBot="1" x14ac:dyDescent="0.4">
      <c r="A174" s="690" t="s">
        <v>32</v>
      </c>
      <c r="B174" s="701">
        <v>19490</v>
      </c>
      <c r="C174" s="702">
        <v>41201</v>
      </c>
      <c r="D174" s="703">
        <v>0.47304677070944878</v>
      </c>
      <c r="E174" s="692"/>
      <c r="F174" s="683"/>
      <c r="G174" s="683"/>
      <c r="H174" s="657"/>
      <c r="I174" s="657"/>
      <c r="J174" s="657"/>
    </row>
    <row r="175" spans="1:10" ht="15.75" customHeight="1" thickBot="1" x14ac:dyDescent="0.4">
      <c r="A175" s="684"/>
      <c r="B175" s="693"/>
      <c r="C175" s="692"/>
      <c r="D175" s="692"/>
      <c r="E175" s="692"/>
      <c r="F175" s="683"/>
      <c r="G175" s="683"/>
      <c r="H175" s="657"/>
      <c r="I175" s="657"/>
      <c r="J175" s="657"/>
    </row>
    <row r="176" spans="1:10" ht="15.75" customHeight="1" thickBot="1" x14ac:dyDescent="0.4">
      <c r="A176" s="691" t="s">
        <v>497</v>
      </c>
      <c r="B176" s="685" t="s">
        <v>498</v>
      </c>
      <c r="C176" s="686" t="s">
        <v>484</v>
      </c>
      <c r="D176" s="687" t="s">
        <v>499</v>
      </c>
      <c r="E176" s="692"/>
      <c r="F176" s="683"/>
      <c r="G176" s="683"/>
      <c r="H176" s="657"/>
      <c r="I176" s="657"/>
      <c r="J176" s="657"/>
    </row>
    <row r="177" spans="1:10" ht="15.75" customHeight="1" thickBot="1" x14ac:dyDescent="0.4">
      <c r="A177" s="688" t="s">
        <v>398</v>
      </c>
      <c r="B177" s="694">
        <v>4054</v>
      </c>
      <c r="C177" s="695">
        <v>305688</v>
      </c>
      <c r="D177" s="696">
        <v>1.3261887938028316E-2</v>
      </c>
      <c r="E177" s="692"/>
      <c r="F177" s="683"/>
      <c r="G177" s="683"/>
      <c r="H177" s="657"/>
      <c r="I177" s="657"/>
      <c r="J177" s="657"/>
    </row>
    <row r="178" spans="1:10" ht="15.75" customHeight="1" x14ac:dyDescent="0.35">
      <c r="A178" s="689" t="s">
        <v>29</v>
      </c>
      <c r="B178" s="697">
        <v>33</v>
      </c>
      <c r="C178" s="698">
        <v>46109</v>
      </c>
      <c r="D178" s="699">
        <v>7.1569541738055473E-4</v>
      </c>
      <c r="E178" s="692"/>
      <c r="F178" s="683"/>
      <c r="G178" s="683"/>
      <c r="H178" s="657"/>
      <c r="I178" s="657"/>
      <c r="J178" s="657"/>
    </row>
    <row r="179" spans="1:10" ht="15.75" customHeight="1" thickBot="1" x14ac:dyDescent="0.4">
      <c r="A179" s="690" t="s">
        <v>32</v>
      </c>
      <c r="B179" s="701">
        <v>1041</v>
      </c>
      <c r="C179" s="702">
        <v>41201</v>
      </c>
      <c r="D179" s="703">
        <v>2.5266377029683745E-2</v>
      </c>
      <c r="E179" s="692"/>
      <c r="F179" s="683"/>
      <c r="G179" s="683"/>
      <c r="H179" s="657"/>
      <c r="I179" s="657"/>
      <c r="J179" s="657"/>
    </row>
    <row r="180" spans="1:10" ht="15.75" customHeight="1" thickBot="1" x14ac:dyDescent="0.4">
      <c r="A180" s="684"/>
      <c r="B180" s="693"/>
      <c r="C180" s="692"/>
      <c r="D180" s="692"/>
      <c r="E180" s="692"/>
      <c r="F180" s="683"/>
      <c r="G180" s="683"/>
      <c r="H180" s="657"/>
      <c r="I180" s="657"/>
      <c r="J180" s="657"/>
    </row>
    <row r="181" spans="1:10" ht="15.75" customHeight="1" thickBot="1" x14ac:dyDescent="0.4">
      <c r="A181" s="691" t="s">
        <v>500</v>
      </c>
      <c r="B181" s="685" t="s">
        <v>501</v>
      </c>
      <c r="C181" s="686" t="s">
        <v>484</v>
      </c>
      <c r="D181" s="687" t="s">
        <v>502</v>
      </c>
      <c r="E181" s="692"/>
      <c r="F181" s="683"/>
      <c r="G181" s="683"/>
      <c r="H181" s="657"/>
      <c r="I181" s="657"/>
      <c r="J181" s="657"/>
    </row>
    <row r="182" spans="1:10" ht="15.75" customHeight="1" thickBot="1" x14ac:dyDescent="0.4">
      <c r="A182" s="688" t="s">
        <v>398</v>
      </c>
      <c r="B182" s="694">
        <v>25559</v>
      </c>
      <c r="C182" s="695">
        <v>305688</v>
      </c>
      <c r="D182" s="696">
        <v>8.3611394624584542E-2</v>
      </c>
      <c r="E182" s="692"/>
      <c r="F182" s="683"/>
      <c r="G182" s="683"/>
      <c r="H182" s="657"/>
      <c r="I182" s="657"/>
      <c r="J182" s="657"/>
    </row>
    <row r="183" spans="1:10" ht="15.75" customHeight="1" thickBot="1" x14ac:dyDescent="0.4">
      <c r="A183" s="690" t="s">
        <v>32</v>
      </c>
      <c r="B183" s="701">
        <v>10524</v>
      </c>
      <c r="C183" s="702">
        <v>41201</v>
      </c>
      <c r="D183" s="703">
        <v>0.25543069342977115</v>
      </c>
      <c r="E183" s="692"/>
      <c r="F183" s="683"/>
      <c r="G183" s="683"/>
      <c r="H183" s="657"/>
      <c r="I183" s="657"/>
      <c r="J183" s="657"/>
    </row>
    <row r="184" spans="1:10" ht="15.75" customHeight="1" thickBot="1" x14ac:dyDescent="0.4">
      <c r="A184" s="684"/>
      <c r="B184" s="693"/>
      <c r="C184" s="692"/>
      <c r="D184" s="692"/>
      <c r="E184" s="692"/>
      <c r="F184" s="683"/>
      <c r="G184" s="683"/>
      <c r="H184" s="657"/>
      <c r="I184" s="657"/>
      <c r="J184" s="657"/>
    </row>
    <row r="185" spans="1:10" ht="15.75" customHeight="1" thickBot="1" x14ac:dyDescent="0.4">
      <c r="A185" s="691" t="s">
        <v>503</v>
      </c>
      <c r="B185" s="685" t="s">
        <v>504</v>
      </c>
      <c r="C185" s="686" t="s">
        <v>484</v>
      </c>
      <c r="D185" s="687" t="s">
        <v>505</v>
      </c>
      <c r="E185" s="692"/>
      <c r="F185" s="683"/>
      <c r="G185" s="683"/>
      <c r="H185" s="657"/>
      <c r="I185" s="657"/>
      <c r="J185" s="657"/>
    </row>
    <row r="186" spans="1:10" ht="15.75" customHeight="1" thickBot="1" x14ac:dyDescent="0.4">
      <c r="A186" s="688" t="s">
        <v>398</v>
      </c>
      <c r="B186" s="694">
        <v>28722</v>
      </c>
      <c r="C186" s="695">
        <v>305688</v>
      </c>
      <c r="D186" s="696">
        <v>9.3958545968438403E-2</v>
      </c>
      <c r="E186" s="692"/>
      <c r="F186" s="683"/>
      <c r="G186" s="683"/>
      <c r="H186" s="657"/>
      <c r="I186" s="657"/>
      <c r="J186" s="657"/>
    </row>
    <row r="187" spans="1:10" ht="15.75" customHeight="1" thickBot="1" x14ac:dyDescent="0.4">
      <c r="A187" s="322"/>
      <c r="B187" s="348"/>
      <c r="C187" s="349"/>
      <c r="D187" s="349"/>
      <c r="E187" s="325"/>
      <c r="F187" s="127"/>
      <c r="G187" s="127"/>
    </row>
    <row r="188" spans="1:10" ht="38.25" customHeight="1" thickBot="1" x14ac:dyDescent="0.4">
      <c r="A188" s="713" t="s">
        <v>533</v>
      </c>
      <c r="B188" s="707" t="s">
        <v>510</v>
      </c>
      <c r="C188" s="708" t="s">
        <v>511</v>
      </c>
      <c r="D188" s="709" t="s">
        <v>509</v>
      </c>
      <c r="E188" s="714"/>
      <c r="F188" s="705"/>
      <c r="G188" s="705"/>
      <c r="H188" s="682"/>
      <c r="I188" s="682"/>
      <c r="J188" s="682"/>
    </row>
    <row r="189" spans="1:10" ht="15.75" customHeight="1" x14ac:dyDescent="0.35">
      <c r="A189" s="711" t="s">
        <v>483</v>
      </c>
      <c r="B189" s="716">
        <v>3037</v>
      </c>
      <c r="C189" s="721">
        <v>3169</v>
      </c>
      <c r="D189" s="717">
        <v>0.95834648153991797</v>
      </c>
      <c r="E189" s="714"/>
      <c r="F189" s="705"/>
      <c r="G189" s="705"/>
      <c r="H189" s="682"/>
      <c r="I189" s="682"/>
      <c r="J189" s="682"/>
    </row>
    <row r="190" spans="1:10" ht="15.75" customHeight="1" x14ac:dyDescent="0.35">
      <c r="A190" s="711" t="s">
        <v>791</v>
      </c>
      <c r="B190" s="716">
        <v>78305</v>
      </c>
      <c r="C190" s="722">
        <v>82128</v>
      </c>
      <c r="D190" s="717">
        <v>0.95345071108513535</v>
      </c>
      <c r="E190" s="714"/>
      <c r="F190" s="705"/>
      <c r="G190" s="705"/>
      <c r="H190" s="682"/>
      <c r="I190" s="682"/>
      <c r="J190" s="682"/>
    </row>
    <row r="191" spans="1:10" ht="15.75" customHeight="1" x14ac:dyDescent="0.35">
      <c r="A191" s="711" t="s">
        <v>479</v>
      </c>
      <c r="B191" s="716">
        <v>1134</v>
      </c>
      <c r="C191" s="722">
        <v>5151</v>
      </c>
      <c r="D191" s="717">
        <v>0.22015142690739661</v>
      </c>
      <c r="E191" s="714"/>
      <c r="F191" s="705"/>
      <c r="G191" s="705"/>
      <c r="H191" s="682"/>
      <c r="I191" s="682"/>
      <c r="J191" s="682"/>
    </row>
    <row r="192" spans="1:10" ht="15.75" customHeight="1" x14ac:dyDescent="0.35">
      <c r="A192" s="711" t="s">
        <v>480</v>
      </c>
      <c r="B192" s="716">
        <v>1259</v>
      </c>
      <c r="C192" s="722">
        <v>30450</v>
      </c>
      <c r="D192" s="717">
        <v>4.134646962233169E-2</v>
      </c>
      <c r="E192" s="714"/>
      <c r="F192" s="705"/>
      <c r="G192" s="705"/>
      <c r="H192" s="682"/>
      <c r="I192" s="682"/>
      <c r="J192" s="682"/>
    </row>
    <row r="193" spans="1:10" ht="15.75" customHeight="1" x14ac:dyDescent="0.35">
      <c r="A193" s="711" t="s">
        <v>481</v>
      </c>
      <c r="B193" s="716">
        <v>4435</v>
      </c>
      <c r="C193" s="722">
        <v>18914</v>
      </c>
      <c r="D193" s="717">
        <v>0.23448239399386697</v>
      </c>
      <c r="E193" s="714"/>
      <c r="F193" s="705"/>
      <c r="G193" s="705"/>
      <c r="H193" s="682"/>
      <c r="I193" s="682"/>
      <c r="J193" s="682"/>
    </row>
    <row r="194" spans="1:10" ht="15.75" customHeight="1" thickBot="1" x14ac:dyDescent="0.4">
      <c r="A194" s="712" t="s">
        <v>482</v>
      </c>
      <c r="B194" s="718">
        <v>23720</v>
      </c>
      <c r="C194" s="719">
        <v>27902</v>
      </c>
      <c r="D194" s="720">
        <v>0.85011827109167803</v>
      </c>
      <c r="E194" s="714"/>
      <c r="F194" s="705"/>
      <c r="G194" s="705"/>
      <c r="H194" s="682"/>
      <c r="I194" s="682"/>
      <c r="J194" s="682"/>
    </row>
    <row r="195" spans="1:10" ht="15.75" customHeight="1" thickBot="1" x14ac:dyDescent="0.4">
      <c r="A195" s="706"/>
      <c r="B195" s="715"/>
      <c r="C195" s="714"/>
      <c r="D195" s="714"/>
      <c r="E195" s="714"/>
      <c r="F195" s="705"/>
      <c r="G195" s="705"/>
      <c r="H195" s="682"/>
      <c r="I195" s="682"/>
      <c r="J195" s="682"/>
    </row>
    <row r="196" spans="1:10" ht="15.75" customHeight="1" thickBot="1" x14ac:dyDescent="0.4">
      <c r="A196" s="710" t="s">
        <v>469</v>
      </c>
      <c r="B196" s="723"/>
      <c r="C196" s="723"/>
      <c r="D196" s="724"/>
      <c r="E196" s="714"/>
      <c r="F196" s="705"/>
      <c r="G196" s="705"/>
      <c r="H196" s="682"/>
      <c r="I196" s="682"/>
      <c r="J196" s="682"/>
    </row>
    <row r="197" spans="1:10" ht="43.5" customHeight="1" thickBot="1" x14ac:dyDescent="0.4">
      <c r="A197" s="713" t="s">
        <v>507</v>
      </c>
      <c r="B197" s="707" t="s">
        <v>510</v>
      </c>
      <c r="C197" s="708" t="s">
        <v>512</v>
      </c>
      <c r="D197" s="709" t="s">
        <v>513</v>
      </c>
      <c r="E197" s="714"/>
      <c r="F197" s="705"/>
      <c r="G197" s="705"/>
      <c r="H197" s="682"/>
      <c r="I197" s="682"/>
      <c r="J197" s="682"/>
    </row>
    <row r="198" spans="1:10" ht="15.75" customHeight="1" x14ac:dyDescent="0.35">
      <c r="A198" s="711" t="s">
        <v>470</v>
      </c>
      <c r="B198" s="716">
        <v>151432</v>
      </c>
      <c r="C198" s="721">
        <v>151706</v>
      </c>
      <c r="D198" s="717">
        <v>0.99819387499505619</v>
      </c>
      <c r="E198" s="714"/>
      <c r="F198" s="705"/>
      <c r="G198" s="705"/>
      <c r="H198" s="682"/>
      <c r="I198" s="682"/>
      <c r="J198" s="682"/>
    </row>
    <row r="199" spans="1:10" ht="15.75" customHeight="1" x14ac:dyDescent="0.35">
      <c r="A199" s="711" t="s">
        <v>471</v>
      </c>
      <c r="B199" s="716">
        <v>151682</v>
      </c>
      <c r="C199" s="721">
        <v>151706</v>
      </c>
      <c r="D199" s="717">
        <v>0.99984179926964001</v>
      </c>
      <c r="E199" s="714"/>
      <c r="F199" s="705"/>
      <c r="G199" s="705"/>
      <c r="H199" s="682"/>
      <c r="I199" s="682"/>
      <c r="J199" s="682"/>
    </row>
    <row r="200" spans="1:10" ht="15.75" customHeight="1" thickBot="1" x14ac:dyDescent="0.4">
      <c r="A200" s="711" t="s">
        <v>472</v>
      </c>
      <c r="B200" s="716">
        <v>151706</v>
      </c>
      <c r="C200" s="721">
        <v>151706</v>
      </c>
      <c r="D200" s="717">
        <v>1</v>
      </c>
      <c r="E200" s="714"/>
      <c r="F200" s="705"/>
      <c r="G200" s="705"/>
      <c r="H200" s="682"/>
      <c r="I200" s="682"/>
      <c r="J200" s="682"/>
    </row>
    <row r="201" spans="1:10" ht="43.5" customHeight="1" thickBot="1" x14ac:dyDescent="0.4">
      <c r="A201" s="713" t="s">
        <v>508</v>
      </c>
      <c r="B201" s="707" t="s">
        <v>510</v>
      </c>
      <c r="C201" s="708" t="s">
        <v>514</v>
      </c>
      <c r="D201" s="709" t="s">
        <v>513</v>
      </c>
      <c r="E201" s="714"/>
      <c r="F201" s="705"/>
      <c r="G201" s="705"/>
      <c r="H201" s="682"/>
      <c r="I201" s="682"/>
      <c r="J201" s="682"/>
    </row>
    <row r="202" spans="1:10" ht="15.75" customHeight="1" x14ac:dyDescent="0.35">
      <c r="A202" s="711" t="s">
        <v>473</v>
      </c>
      <c r="B202" s="716">
        <v>60459</v>
      </c>
      <c r="C202" s="721">
        <v>60467</v>
      </c>
      <c r="D202" s="717">
        <v>0.99986769642945739</v>
      </c>
      <c r="E202" s="714"/>
      <c r="F202" s="705"/>
      <c r="G202" s="705"/>
      <c r="H202" s="682"/>
      <c r="I202" s="682"/>
      <c r="J202" s="682"/>
    </row>
    <row r="203" spans="1:10" ht="15.75" customHeight="1" x14ac:dyDescent="0.35">
      <c r="A203" s="711" t="s">
        <v>474</v>
      </c>
      <c r="B203" s="716">
        <v>60463</v>
      </c>
      <c r="C203" s="721">
        <v>60467</v>
      </c>
      <c r="D203" s="717">
        <v>0.99993384821472875</v>
      </c>
      <c r="E203" s="714"/>
      <c r="F203" s="705"/>
      <c r="G203" s="705"/>
      <c r="H203" s="682"/>
      <c r="I203" s="682"/>
      <c r="J203" s="682"/>
    </row>
    <row r="204" spans="1:10" ht="15.75" customHeight="1" thickBot="1" x14ac:dyDescent="0.4">
      <c r="A204" s="711" t="s">
        <v>475</v>
      </c>
      <c r="B204" s="716">
        <v>57817</v>
      </c>
      <c r="C204" s="721">
        <v>60467</v>
      </c>
      <c r="D204" s="717">
        <v>0.95617444225776038</v>
      </c>
      <c r="E204" s="714"/>
      <c r="F204" s="705"/>
      <c r="G204" s="705"/>
      <c r="H204" s="682"/>
      <c r="I204" s="682"/>
      <c r="J204" s="682"/>
    </row>
    <row r="205" spans="1:10" ht="46.5" customHeight="1" thickBot="1" x14ac:dyDescent="0.4">
      <c r="A205" s="713" t="s">
        <v>525</v>
      </c>
      <c r="B205" s="707" t="s">
        <v>510</v>
      </c>
      <c r="C205" s="708" t="s">
        <v>637</v>
      </c>
      <c r="D205" s="709" t="s">
        <v>513</v>
      </c>
      <c r="E205" s="714"/>
      <c r="F205" s="705"/>
      <c r="G205" s="705"/>
      <c r="H205" s="682"/>
      <c r="I205" s="682"/>
      <c r="J205" s="682"/>
    </row>
    <row r="206" spans="1:10" ht="15.75" customHeight="1" x14ac:dyDescent="0.35">
      <c r="A206" s="711" t="s">
        <v>476</v>
      </c>
      <c r="B206" s="716">
        <v>85180</v>
      </c>
      <c r="C206" s="721">
        <v>85220</v>
      </c>
      <c r="D206" s="717">
        <v>0.99953062661347103</v>
      </c>
      <c r="E206" s="714"/>
      <c r="F206" s="705"/>
      <c r="G206" s="705"/>
      <c r="H206" s="682"/>
      <c r="I206" s="682"/>
      <c r="J206" s="682"/>
    </row>
    <row r="207" spans="1:10" ht="15.75" customHeight="1" x14ac:dyDescent="0.35">
      <c r="A207" s="711" t="s">
        <v>477</v>
      </c>
      <c r="B207" s="716">
        <v>85101</v>
      </c>
      <c r="C207" s="721">
        <v>85220</v>
      </c>
      <c r="D207" s="717">
        <v>0.99860361417507626</v>
      </c>
      <c r="E207" s="714"/>
      <c r="F207" s="705"/>
      <c r="G207" s="705"/>
      <c r="H207" s="682"/>
      <c r="I207" s="682"/>
      <c r="J207" s="682"/>
    </row>
    <row r="208" spans="1:10" ht="15.75" customHeight="1" thickBot="1" x14ac:dyDescent="0.4">
      <c r="A208" s="711" t="s">
        <v>478</v>
      </c>
      <c r="B208" s="1197">
        <v>64983</v>
      </c>
      <c r="C208" s="1202">
        <f>B144</f>
        <v>85220</v>
      </c>
      <c r="D208" s="1198">
        <f>IFERROR(B208/C208,"-")</f>
        <v>0.76253226942032382</v>
      </c>
      <c r="E208" s="714"/>
      <c r="F208" s="705"/>
      <c r="G208" s="705"/>
      <c r="H208" s="682"/>
      <c r="I208" s="682"/>
      <c r="J208" s="682"/>
    </row>
    <row r="209" spans="1:10" ht="46.5" customHeight="1" thickBot="1" x14ac:dyDescent="0.4">
      <c r="A209" s="713" t="s">
        <v>634</v>
      </c>
      <c r="B209" s="707" t="s">
        <v>510</v>
      </c>
      <c r="C209" s="708" t="s">
        <v>638</v>
      </c>
      <c r="D209" s="709" t="s">
        <v>513</v>
      </c>
      <c r="E209" s="714"/>
      <c r="F209" s="705"/>
      <c r="G209" s="705"/>
      <c r="H209" s="682"/>
      <c r="I209" s="682"/>
      <c r="J209" s="682"/>
    </row>
    <row r="210" spans="1:10" ht="15.75" customHeight="1" x14ac:dyDescent="0.35">
      <c r="A210" s="711" t="s">
        <v>635</v>
      </c>
      <c r="B210" s="716">
        <v>64326</v>
      </c>
      <c r="C210" s="721">
        <v>64338</v>
      </c>
      <c r="D210" s="717">
        <v>0.99981348503217382</v>
      </c>
      <c r="E210" s="714"/>
      <c r="F210" s="705"/>
      <c r="G210" s="705"/>
      <c r="H210" s="682"/>
      <c r="I210" s="682"/>
      <c r="J210" s="682"/>
    </row>
    <row r="211" spans="1:10" ht="15.75" customHeight="1" thickBot="1" x14ac:dyDescent="0.4">
      <c r="A211" s="712" t="s">
        <v>636</v>
      </c>
      <c r="B211" s="718">
        <v>64332</v>
      </c>
      <c r="C211" s="719">
        <v>64338</v>
      </c>
      <c r="D211" s="720">
        <v>0.99990674251608691</v>
      </c>
      <c r="E211" s="714"/>
      <c r="F211" s="705"/>
      <c r="G211" s="705"/>
      <c r="H211" s="682"/>
      <c r="I211" s="682"/>
      <c r="J211" s="682"/>
    </row>
    <row r="212" spans="1:10" ht="15.75" customHeight="1" thickBot="1" x14ac:dyDescent="0.4">
      <c r="A212" s="322"/>
      <c r="B212" s="342"/>
      <c r="C212" s="325"/>
      <c r="D212" s="325"/>
      <c r="E212" s="325"/>
      <c r="F212" s="127"/>
      <c r="G212" s="127"/>
    </row>
    <row r="213" spans="1:10" ht="25.5" thickBot="1" x14ac:dyDescent="0.4">
      <c r="A213" s="320" t="s">
        <v>2</v>
      </c>
      <c r="B213" s="321"/>
      <c r="C213" s="321"/>
      <c r="D213" s="321"/>
      <c r="E213" s="321"/>
      <c r="F213" s="190"/>
      <c r="G213" s="190"/>
    </row>
    <row r="214" spans="1:10" ht="15" thickBot="1" x14ac:dyDescent="0.4">
      <c r="A214" s="729" t="s">
        <v>323</v>
      </c>
      <c r="B214" s="733"/>
      <c r="C214" s="733"/>
      <c r="D214" s="733"/>
      <c r="E214" s="733"/>
      <c r="F214" s="728"/>
      <c r="G214" s="728"/>
      <c r="H214" s="704"/>
      <c r="I214" s="704"/>
      <c r="J214" s="704"/>
    </row>
    <row r="215" spans="1:10" x14ac:dyDescent="0.35">
      <c r="A215" s="1742" t="s">
        <v>394</v>
      </c>
      <c r="B215" s="1743"/>
      <c r="C215" s="734"/>
      <c r="D215" s="732"/>
      <c r="E215" s="732"/>
      <c r="F215" s="726"/>
      <c r="G215" s="726"/>
      <c r="H215" s="704"/>
      <c r="I215" s="704"/>
      <c r="J215" s="704"/>
    </row>
    <row r="216" spans="1:10" x14ac:dyDescent="0.35">
      <c r="A216" s="738">
        <v>2014</v>
      </c>
      <c r="B216" s="735">
        <v>32747</v>
      </c>
      <c r="C216" s="734"/>
      <c r="D216" s="732"/>
      <c r="E216" s="732"/>
      <c r="F216" s="726"/>
      <c r="G216" s="726"/>
      <c r="H216" s="704"/>
      <c r="I216" s="704"/>
      <c r="J216" s="704"/>
    </row>
    <row r="217" spans="1:10" x14ac:dyDescent="0.35">
      <c r="A217" s="738">
        <v>2015</v>
      </c>
      <c r="B217" s="735">
        <v>32464</v>
      </c>
      <c r="C217" s="734"/>
      <c r="D217" s="732"/>
      <c r="E217" s="732"/>
      <c r="F217" s="726"/>
      <c r="G217" s="726"/>
      <c r="H217" s="704"/>
      <c r="I217" s="704"/>
      <c r="J217" s="704"/>
    </row>
    <row r="218" spans="1:10" x14ac:dyDescent="0.35">
      <c r="A218" s="738">
        <v>2016</v>
      </c>
      <c r="B218" s="735">
        <v>32294</v>
      </c>
      <c r="C218" s="734"/>
      <c r="D218" s="732"/>
      <c r="E218" s="732"/>
      <c r="F218" s="726"/>
      <c r="G218" s="726"/>
      <c r="H218" s="704"/>
      <c r="I218" s="704"/>
      <c r="J218" s="704"/>
    </row>
    <row r="219" spans="1:10" x14ac:dyDescent="0.35">
      <c r="A219" s="727" t="s">
        <v>775</v>
      </c>
      <c r="B219" s="736">
        <v>30989</v>
      </c>
      <c r="C219" s="734"/>
      <c r="D219" s="732"/>
      <c r="E219" s="732"/>
      <c r="F219" s="726"/>
      <c r="G219" s="726"/>
      <c r="H219" s="704"/>
      <c r="I219" s="704"/>
      <c r="J219" s="704"/>
    </row>
    <row r="220" spans="1:10" x14ac:dyDescent="0.35">
      <c r="A220" s="727" t="s">
        <v>776</v>
      </c>
      <c r="B220" s="736">
        <v>4</v>
      </c>
      <c r="C220" s="734"/>
      <c r="D220" s="732"/>
      <c r="E220" s="732"/>
      <c r="F220" s="726"/>
      <c r="G220" s="726"/>
      <c r="H220" s="704"/>
      <c r="I220" s="704"/>
      <c r="J220" s="704"/>
    </row>
    <row r="221" spans="1:10" x14ac:dyDescent="0.35">
      <c r="A221" s="727" t="s">
        <v>777</v>
      </c>
      <c r="B221" s="737">
        <v>32234</v>
      </c>
      <c r="C221" s="734"/>
      <c r="D221" s="732"/>
      <c r="E221" s="732"/>
      <c r="F221" s="726"/>
      <c r="G221" s="726"/>
      <c r="H221" s="704"/>
      <c r="I221" s="704"/>
      <c r="J221" s="704"/>
    </row>
    <row r="222" spans="1:10" x14ac:dyDescent="0.35">
      <c r="A222" s="727" t="s">
        <v>422</v>
      </c>
      <c r="B222" s="731">
        <v>4.0409983278627611E-2</v>
      </c>
      <c r="C222" s="734"/>
      <c r="D222" s="732"/>
      <c r="E222" s="732"/>
      <c r="F222" s="726"/>
      <c r="G222" s="726"/>
      <c r="H222" s="704"/>
      <c r="I222" s="704"/>
      <c r="J222" s="704"/>
    </row>
    <row r="223" spans="1:10" ht="15" thickBot="1" x14ac:dyDescent="0.4">
      <c r="A223" s="730" t="s">
        <v>549</v>
      </c>
      <c r="B223" s="739">
        <v>1.2407717600347416E-2</v>
      </c>
      <c r="C223" s="732"/>
      <c r="D223" s="732"/>
      <c r="E223" s="732"/>
      <c r="F223" s="726"/>
      <c r="G223" s="726"/>
      <c r="H223" s="704"/>
      <c r="I223" s="704"/>
      <c r="J223" s="704"/>
    </row>
    <row r="224" spans="1:10" ht="15" thickBot="1" x14ac:dyDescent="0.4">
      <c r="A224" s="328" t="s">
        <v>585</v>
      </c>
      <c r="B224" s="329"/>
      <c r="C224" s="325"/>
      <c r="D224" s="325"/>
      <c r="E224" s="325"/>
      <c r="F224" s="127"/>
      <c r="G224" s="127"/>
    </row>
    <row r="225" spans="1:10" ht="15" thickBot="1" x14ac:dyDescent="0.4">
      <c r="A225" s="747" t="s">
        <v>394</v>
      </c>
      <c r="B225" s="744" t="s">
        <v>459</v>
      </c>
      <c r="C225" s="744" t="s">
        <v>460</v>
      </c>
      <c r="D225" s="748" t="s">
        <v>446</v>
      </c>
      <c r="E225" s="745" t="s">
        <v>443</v>
      </c>
      <c r="F225" s="741"/>
      <c r="G225" s="741"/>
      <c r="H225" s="725"/>
      <c r="I225" s="725"/>
      <c r="J225" s="725"/>
    </row>
    <row r="226" spans="1:10" x14ac:dyDescent="0.35">
      <c r="A226" s="746" t="s">
        <v>7</v>
      </c>
      <c r="B226" s="749">
        <v>0</v>
      </c>
      <c r="C226" s="750">
        <v>32234</v>
      </c>
      <c r="D226" s="751">
        <v>0</v>
      </c>
      <c r="E226" s="752">
        <v>1</v>
      </c>
      <c r="F226" s="741"/>
      <c r="G226" s="741"/>
      <c r="H226" s="725"/>
      <c r="I226" s="725"/>
      <c r="J226" s="725"/>
    </row>
    <row r="227" spans="1:10" x14ac:dyDescent="0.35">
      <c r="A227" s="742" t="s">
        <v>8</v>
      </c>
      <c r="B227" s="749">
        <v>0</v>
      </c>
      <c r="C227" s="753">
        <v>32234</v>
      </c>
      <c r="D227" s="751">
        <v>0</v>
      </c>
      <c r="E227" s="752">
        <v>1</v>
      </c>
      <c r="F227" s="741"/>
      <c r="G227" s="741"/>
      <c r="H227" s="725"/>
      <c r="I227" s="725"/>
      <c r="J227" s="725"/>
    </row>
    <row r="228" spans="1:10" x14ac:dyDescent="0.35">
      <c r="A228" s="742" t="s">
        <v>9</v>
      </c>
      <c r="B228" s="749">
        <v>0</v>
      </c>
      <c r="C228" s="753">
        <v>32234</v>
      </c>
      <c r="D228" s="751">
        <v>0</v>
      </c>
      <c r="E228" s="752">
        <v>1</v>
      </c>
      <c r="F228" s="741"/>
      <c r="G228" s="741"/>
      <c r="H228" s="725"/>
      <c r="I228" s="725"/>
      <c r="J228" s="725"/>
    </row>
    <row r="229" spans="1:10" x14ac:dyDescent="0.35">
      <c r="A229" s="742" t="s">
        <v>10</v>
      </c>
      <c r="B229" s="749">
        <v>9036</v>
      </c>
      <c r="C229" s="753">
        <v>23198</v>
      </c>
      <c r="D229" s="751">
        <v>0.28032512254141589</v>
      </c>
      <c r="E229" s="752">
        <v>0.71967487745858405</v>
      </c>
      <c r="F229" s="741"/>
      <c r="G229" s="741"/>
      <c r="H229" s="725"/>
      <c r="I229" s="725"/>
      <c r="J229" s="725"/>
    </row>
    <row r="230" spans="1:10" x14ac:dyDescent="0.35">
      <c r="A230" s="742" t="s">
        <v>11</v>
      </c>
      <c r="B230" s="754">
        <v>0</v>
      </c>
      <c r="C230" s="754">
        <v>11737</v>
      </c>
      <c r="D230" s="751">
        <v>0</v>
      </c>
      <c r="E230" s="752">
        <v>1</v>
      </c>
      <c r="F230" s="741"/>
      <c r="G230" s="741"/>
      <c r="H230" s="725"/>
      <c r="I230" s="725"/>
      <c r="J230" s="725"/>
    </row>
    <row r="231" spans="1:10" x14ac:dyDescent="0.35">
      <c r="A231" s="742" t="s">
        <v>12</v>
      </c>
      <c r="B231" s="749">
        <v>0</v>
      </c>
      <c r="C231" s="753">
        <v>32234</v>
      </c>
      <c r="D231" s="751">
        <v>0</v>
      </c>
      <c r="E231" s="752">
        <v>1</v>
      </c>
      <c r="F231" s="741"/>
      <c r="G231" s="741"/>
      <c r="H231" s="725"/>
      <c r="I231" s="725"/>
      <c r="J231" s="725"/>
    </row>
    <row r="232" spans="1:10" x14ac:dyDescent="0.35">
      <c r="A232" s="742" t="s">
        <v>13</v>
      </c>
      <c r="B232" s="749">
        <v>0</v>
      </c>
      <c r="C232" s="753">
        <v>32234</v>
      </c>
      <c r="D232" s="751">
        <v>0</v>
      </c>
      <c r="E232" s="752">
        <v>1</v>
      </c>
      <c r="F232" s="741"/>
      <c r="G232" s="741"/>
      <c r="H232" s="725"/>
      <c r="I232" s="725"/>
      <c r="J232" s="725"/>
    </row>
    <row r="233" spans="1:10" x14ac:dyDescent="0.35">
      <c r="A233" s="742" t="s">
        <v>430</v>
      </c>
      <c r="B233" s="749">
        <v>0</v>
      </c>
      <c r="C233" s="753">
        <v>32233</v>
      </c>
      <c r="D233" s="751">
        <v>0</v>
      </c>
      <c r="E233" s="752">
        <v>1</v>
      </c>
      <c r="F233" s="741"/>
      <c r="G233" s="741"/>
      <c r="H233" s="725"/>
      <c r="I233" s="725"/>
      <c r="J233" s="725"/>
    </row>
    <row r="234" spans="1:10" x14ac:dyDescent="0.35">
      <c r="A234" s="742" t="s">
        <v>15</v>
      </c>
      <c r="B234" s="749">
        <v>0</v>
      </c>
      <c r="C234" s="753">
        <v>32234</v>
      </c>
      <c r="D234" s="751">
        <v>0</v>
      </c>
      <c r="E234" s="752">
        <v>1</v>
      </c>
      <c r="F234" s="741"/>
      <c r="G234" s="741"/>
      <c r="H234" s="725"/>
      <c r="I234" s="725"/>
      <c r="J234" s="725"/>
    </row>
    <row r="235" spans="1:10" x14ac:dyDescent="0.35">
      <c r="A235" s="742" t="s">
        <v>16</v>
      </c>
      <c r="B235" s="749">
        <v>850</v>
      </c>
      <c r="C235" s="753">
        <v>31384</v>
      </c>
      <c r="D235" s="751">
        <v>2.6369671775144259E-2</v>
      </c>
      <c r="E235" s="752">
        <v>0.97363032822485573</v>
      </c>
      <c r="F235" s="741"/>
      <c r="G235" s="741"/>
      <c r="H235" s="725"/>
      <c r="I235" s="725"/>
      <c r="J235" s="725"/>
    </row>
    <row r="236" spans="1:10" x14ac:dyDescent="0.35">
      <c r="A236" s="742" t="s">
        <v>17</v>
      </c>
      <c r="B236" s="749">
        <v>4342</v>
      </c>
      <c r="C236" s="753">
        <v>27892</v>
      </c>
      <c r="D236" s="751">
        <v>0.13470248805608984</v>
      </c>
      <c r="E236" s="752">
        <v>0.86529751194391014</v>
      </c>
      <c r="F236" s="741"/>
      <c r="G236" s="741"/>
      <c r="H236" s="725"/>
      <c r="I236" s="725"/>
      <c r="J236" s="725"/>
    </row>
    <row r="237" spans="1:10" x14ac:dyDescent="0.35">
      <c r="A237" s="742" t="s">
        <v>18</v>
      </c>
      <c r="B237" s="749">
        <v>120</v>
      </c>
      <c r="C237" s="753">
        <v>32114</v>
      </c>
      <c r="D237" s="751">
        <v>3.7227771917850718E-3</v>
      </c>
      <c r="E237" s="752">
        <v>0.99627722280821496</v>
      </c>
      <c r="F237" s="741"/>
      <c r="G237" s="741"/>
      <c r="H237" s="725"/>
      <c r="I237" s="725"/>
      <c r="J237" s="725"/>
    </row>
    <row r="238" spans="1:10" x14ac:dyDescent="0.35">
      <c r="A238" s="742" t="s">
        <v>19</v>
      </c>
      <c r="B238" s="1708">
        <v>0</v>
      </c>
      <c r="C238" s="1709">
        <v>32234</v>
      </c>
      <c r="D238" s="1721">
        <f t="shared" ref="D238" si="2">IFERROR(B238/SUM(B238:C238),"-")</f>
        <v>0</v>
      </c>
      <c r="E238" s="1722">
        <f t="shared" ref="E238" si="3">IFERROR(C238/SUM(B238:C238),"-")</f>
        <v>1</v>
      </c>
      <c r="F238" s="741"/>
      <c r="G238" s="741"/>
      <c r="H238" s="725"/>
      <c r="I238" s="725"/>
      <c r="J238" s="725"/>
    </row>
    <row r="239" spans="1:10" ht="15" thickBot="1" x14ac:dyDescent="0.4">
      <c r="A239" s="743" t="s">
        <v>526</v>
      </c>
      <c r="B239" s="755">
        <v>2253</v>
      </c>
      <c r="C239" s="756">
        <v>29981</v>
      </c>
      <c r="D239" s="757">
        <v>6.9895141775764724E-2</v>
      </c>
      <c r="E239" s="758">
        <v>0.93010485822423528</v>
      </c>
      <c r="F239" s="741"/>
      <c r="G239" s="741"/>
      <c r="H239" s="725"/>
      <c r="I239" s="725"/>
      <c r="J239" s="725"/>
    </row>
    <row r="240" spans="1:10" ht="15.75" customHeight="1" thickBot="1" x14ac:dyDescent="0.4">
      <c r="A240" s="322" t="s">
        <v>396</v>
      </c>
      <c r="B240" s="325"/>
      <c r="C240" s="325"/>
      <c r="D240" s="325"/>
      <c r="E240" s="325"/>
      <c r="F240" s="127"/>
      <c r="G240" s="127"/>
    </row>
    <row r="241" spans="1:10" ht="15.75" customHeight="1" thickBot="1" x14ac:dyDescent="0.4">
      <c r="A241" s="775" t="s">
        <v>424</v>
      </c>
      <c r="B241" s="767" t="s">
        <v>459</v>
      </c>
      <c r="C241" s="764" t="s">
        <v>461</v>
      </c>
      <c r="D241" s="763" t="s">
        <v>446</v>
      </c>
      <c r="E241" s="764" t="s">
        <v>442</v>
      </c>
      <c r="F241" s="760"/>
      <c r="G241" s="760"/>
      <c r="H241" s="740"/>
      <c r="I241" s="740"/>
      <c r="J241" s="740"/>
    </row>
    <row r="242" spans="1:10" ht="15.75" customHeight="1" x14ac:dyDescent="0.35">
      <c r="A242" s="765" t="s">
        <v>779</v>
      </c>
      <c r="B242" s="768">
        <v>879</v>
      </c>
      <c r="C242" s="768">
        <v>883</v>
      </c>
      <c r="D242" s="769">
        <v>0.49886492622020429</v>
      </c>
      <c r="E242" s="769">
        <v>0.50113507377979571</v>
      </c>
      <c r="F242" s="760"/>
      <c r="G242" s="760"/>
      <c r="H242" s="740"/>
      <c r="I242" s="740"/>
      <c r="J242" s="740"/>
    </row>
    <row r="243" spans="1:10" ht="15.75" customHeight="1" x14ac:dyDescent="0.35">
      <c r="A243" s="761" t="s">
        <v>780</v>
      </c>
      <c r="B243" s="770">
        <v>907</v>
      </c>
      <c r="C243" s="770">
        <v>838</v>
      </c>
      <c r="D243" s="769">
        <v>0.51977077363896851</v>
      </c>
      <c r="E243" s="769">
        <v>0.48022922636103149</v>
      </c>
      <c r="F243" s="760"/>
      <c r="G243" s="760"/>
      <c r="H243" s="740"/>
      <c r="I243" s="740"/>
      <c r="J243" s="740"/>
    </row>
    <row r="244" spans="1:10" ht="15.75" customHeight="1" x14ac:dyDescent="0.35">
      <c r="A244" s="761" t="s">
        <v>781</v>
      </c>
      <c r="B244" s="770">
        <v>1</v>
      </c>
      <c r="C244" s="770">
        <v>1761</v>
      </c>
      <c r="D244" s="769">
        <v>5.6753688989784334E-4</v>
      </c>
      <c r="E244" s="769">
        <v>0.99943246311010214</v>
      </c>
      <c r="F244" s="760"/>
      <c r="G244" s="760"/>
      <c r="H244" s="740"/>
      <c r="I244" s="740"/>
      <c r="J244" s="740"/>
    </row>
    <row r="245" spans="1:10" ht="15" thickBot="1" x14ac:dyDescent="0.4">
      <c r="A245" s="774" t="s">
        <v>782</v>
      </c>
      <c r="B245" s="771">
        <v>0</v>
      </c>
      <c r="C245" s="771">
        <v>1745</v>
      </c>
      <c r="D245" s="769">
        <v>0</v>
      </c>
      <c r="E245" s="769">
        <v>1</v>
      </c>
      <c r="F245" s="760"/>
      <c r="G245" s="760"/>
      <c r="H245" s="740"/>
      <c r="I245" s="740"/>
      <c r="J245" s="740"/>
    </row>
    <row r="246" spans="1:10" ht="15.75" customHeight="1" thickBot="1" x14ac:dyDescent="0.4">
      <c r="A246" s="775" t="s">
        <v>423</v>
      </c>
      <c r="B246" s="773" t="s">
        <v>459</v>
      </c>
      <c r="C246" s="766" t="s">
        <v>461</v>
      </c>
      <c r="D246" s="763" t="s">
        <v>446</v>
      </c>
      <c r="E246" s="764" t="s">
        <v>442</v>
      </c>
      <c r="F246" s="760"/>
      <c r="G246" s="760"/>
      <c r="H246" s="740"/>
      <c r="I246" s="740"/>
      <c r="J246" s="740"/>
    </row>
    <row r="247" spans="1:10" ht="15.75" customHeight="1" x14ac:dyDescent="0.35">
      <c r="A247" s="765" t="s">
        <v>783</v>
      </c>
      <c r="B247" s="768">
        <v>110</v>
      </c>
      <c r="C247" s="768">
        <v>108</v>
      </c>
      <c r="D247" s="769">
        <v>0.50458715596330272</v>
      </c>
      <c r="E247" s="769">
        <v>0.49541284403669728</v>
      </c>
      <c r="F247" s="760"/>
      <c r="G247" s="760"/>
      <c r="H247" s="740"/>
      <c r="I247" s="740"/>
      <c r="J247" s="740"/>
    </row>
    <row r="248" spans="1:10" ht="15.75" customHeight="1" x14ac:dyDescent="0.35">
      <c r="A248" s="761" t="s">
        <v>784</v>
      </c>
      <c r="B248" s="770">
        <v>132</v>
      </c>
      <c r="C248" s="770">
        <v>134</v>
      </c>
      <c r="D248" s="769">
        <v>0.49624060150375937</v>
      </c>
      <c r="E248" s="769">
        <v>0.50375939849624063</v>
      </c>
      <c r="F248" s="760"/>
      <c r="G248" s="760"/>
      <c r="H248" s="740"/>
      <c r="I248" s="740"/>
      <c r="J248" s="740"/>
    </row>
    <row r="249" spans="1:10" x14ac:dyDescent="0.35">
      <c r="A249" s="761" t="s">
        <v>785</v>
      </c>
      <c r="B249" s="770">
        <v>0</v>
      </c>
      <c r="C249" s="770">
        <v>218</v>
      </c>
      <c r="D249" s="769">
        <v>0</v>
      </c>
      <c r="E249" s="769">
        <v>1</v>
      </c>
      <c r="F249" s="760"/>
      <c r="G249" s="760"/>
      <c r="H249" s="740"/>
      <c r="I249" s="740"/>
      <c r="J249" s="740"/>
    </row>
    <row r="250" spans="1:10" ht="15" thickBot="1" x14ac:dyDescent="0.4">
      <c r="A250" s="774" t="s">
        <v>786</v>
      </c>
      <c r="B250" s="771">
        <v>0</v>
      </c>
      <c r="C250" s="771">
        <v>266</v>
      </c>
      <c r="D250" s="769">
        <v>0</v>
      </c>
      <c r="E250" s="769">
        <v>1</v>
      </c>
      <c r="F250" s="760"/>
      <c r="G250" s="760"/>
      <c r="H250" s="740"/>
      <c r="I250" s="740"/>
      <c r="J250" s="740"/>
    </row>
    <row r="251" spans="1:10" ht="15.75" customHeight="1" thickBot="1" x14ac:dyDescent="0.4">
      <c r="A251" s="775" t="s">
        <v>425</v>
      </c>
      <c r="B251" s="773" t="s">
        <v>459</v>
      </c>
      <c r="C251" s="766" t="s">
        <v>461</v>
      </c>
      <c r="D251" s="763" t="s">
        <v>446</v>
      </c>
      <c r="E251" s="764" t="s">
        <v>442</v>
      </c>
      <c r="F251" s="760"/>
      <c r="G251" s="760"/>
      <c r="H251" s="740"/>
      <c r="I251" s="740"/>
      <c r="J251" s="740"/>
    </row>
    <row r="252" spans="1:10" ht="15.75" customHeight="1" x14ac:dyDescent="0.35">
      <c r="A252" s="765" t="s">
        <v>787</v>
      </c>
      <c r="B252" s="768">
        <v>647</v>
      </c>
      <c r="C252" s="768">
        <v>269</v>
      </c>
      <c r="D252" s="769">
        <v>0.70633187772925765</v>
      </c>
      <c r="E252" s="769">
        <v>0.29366812227074235</v>
      </c>
      <c r="F252" s="760"/>
      <c r="G252" s="760"/>
      <c r="H252" s="759"/>
      <c r="I252" s="759"/>
      <c r="J252" s="759"/>
    </row>
    <row r="253" spans="1:10" ht="15.75" customHeight="1" x14ac:dyDescent="0.35">
      <c r="A253" s="761" t="s">
        <v>788</v>
      </c>
      <c r="B253" s="770">
        <v>635</v>
      </c>
      <c r="C253" s="770">
        <v>262</v>
      </c>
      <c r="D253" s="769">
        <v>0.70791527313266445</v>
      </c>
      <c r="E253" s="769">
        <v>0.29208472686733555</v>
      </c>
      <c r="F253" s="760"/>
      <c r="G253" s="760"/>
      <c r="H253" s="759"/>
      <c r="I253" s="759"/>
      <c r="J253" s="759"/>
    </row>
    <row r="254" spans="1:10" ht="15.75" customHeight="1" x14ac:dyDescent="0.35">
      <c r="A254" s="761" t="s">
        <v>789</v>
      </c>
      <c r="B254" s="770">
        <v>0</v>
      </c>
      <c r="C254" s="770">
        <v>916</v>
      </c>
      <c r="D254" s="769">
        <v>0</v>
      </c>
      <c r="E254" s="769">
        <v>1</v>
      </c>
      <c r="F254" s="760"/>
      <c r="G254" s="760"/>
      <c r="H254" s="759"/>
      <c r="I254" s="759"/>
      <c r="J254" s="759"/>
    </row>
    <row r="255" spans="1:10" ht="15" thickBot="1" x14ac:dyDescent="0.4">
      <c r="A255" s="762" t="s">
        <v>790</v>
      </c>
      <c r="B255" s="771">
        <v>3</v>
      </c>
      <c r="C255" s="771">
        <v>894</v>
      </c>
      <c r="D255" s="772">
        <v>3.3444816053511705E-3</v>
      </c>
      <c r="E255" s="772">
        <v>0.99665551839464883</v>
      </c>
      <c r="F255" s="760"/>
      <c r="G255" s="760"/>
      <c r="H255" s="759"/>
      <c r="I255" s="759"/>
      <c r="J255" s="759"/>
    </row>
    <row r="256" spans="1:10" ht="15.75" customHeight="1" x14ac:dyDescent="0.35">
      <c r="A256" s="322"/>
      <c r="B256" s="342"/>
      <c r="C256" s="325"/>
      <c r="D256" s="325"/>
      <c r="E256" s="325"/>
      <c r="F256" s="127"/>
      <c r="G256" s="127"/>
    </row>
    <row r="257" spans="1:10" ht="15" thickBot="1" x14ac:dyDescent="0.4">
      <c r="A257" s="328" t="s">
        <v>395</v>
      </c>
      <c r="B257" s="329"/>
      <c r="C257" s="325"/>
      <c r="D257" s="325"/>
      <c r="E257" s="325"/>
      <c r="F257" s="127"/>
      <c r="G257" s="127"/>
    </row>
    <row r="258" spans="1:10" s="188" customFormat="1" ht="15" thickBot="1" x14ac:dyDescent="0.4">
      <c r="A258" s="786" t="s">
        <v>394</v>
      </c>
      <c r="B258" s="784" t="s">
        <v>459</v>
      </c>
      <c r="C258" s="784" t="s">
        <v>461</v>
      </c>
      <c r="D258" s="784" t="s">
        <v>536</v>
      </c>
      <c r="E258" s="784" t="s">
        <v>446</v>
      </c>
      <c r="F258" s="784" t="s">
        <v>442</v>
      </c>
      <c r="G258" s="784" t="s">
        <v>535</v>
      </c>
      <c r="H258" s="782"/>
      <c r="I258" s="782"/>
      <c r="J258" s="782"/>
    </row>
    <row r="259" spans="1:10" x14ac:dyDescent="0.35">
      <c r="A259" s="785" t="s">
        <v>263</v>
      </c>
      <c r="B259" s="795">
        <v>53</v>
      </c>
      <c r="C259" s="795">
        <v>21904</v>
      </c>
      <c r="D259" s="795">
        <v>10277</v>
      </c>
      <c r="E259" s="796">
        <v>1.6442265930384067E-3</v>
      </c>
      <c r="F259" s="783">
        <v>0.67953093007383503</v>
      </c>
      <c r="G259" s="783">
        <v>0.3188248433331265</v>
      </c>
      <c r="H259" s="776"/>
      <c r="I259" s="776"/>
      <c r="J259" s="776"/>
    </row>
    <row r="260" spans="1:10" s="176" customFormat="1" ht="15" customHeight="1" x14ac:dyDescent="0.35">
      <c r="A260" s="780" t="s">
        <v>527</v>
      </c>
      <c r="B260" s="797">
        <v>10</v>
      </c>
      <c r="C260" s="797">
        <v>9095</v>
      </c>
      <c r="D260" s="797">
        <v>1776</v>
      </c>
      <c r="E260" s="796">
        <v>9.1903317709769326E-4</v>
      </c>
      <c r="F260" s="783">
        <v>0.83586067457035196</v>
      </c>
      <c r="G260" s="783">
        <v>0.16322029225255033</v>
      </c>
      <c r="H260" s="779"/>
      <c r="I260" s="779"/>
      <c r="J260" s="776"/>
    </row>
    <row r="261" spans="1:10" ht="15" thickBot="1" x14ac:dyDescent="0.4">
      <c r="A261" s="781"/>
      <c r="B261" s="794"/>
      <c r="C261" s="793"/>
      <c r="D261" s="793"/>
      <c r="E261" s="798"/>
      <c r="F261" s="792"/>
      <c r="G261" s="792"/>
      <c r="H261" s="776"/>
      <c r="I261" s="776"/>
      <c r="J261" s="776"/>
    </row>
    <row r="262" spans="1:10" s="188" customFormat="1" ht="15" thickBot="1" x14ac:dyDescent="0.4">
      <c r="A262" s="786" t="s">
        <v>487</v>
      </c>
      <c r="B262" s="784" t="s">
        <v>488</v>
      </c>
      <c r="C262" s="784" t="s">
        <v>484</v>
      </c>
      <c r="D262" s="784" t="s">
        <v>489</v>
      </c>
      <c r="E262" s="793"/>
      <c r="F262" s="778"/>
      <c r="G262" s="778"/>
      <c r="H262" s="782"/>
      <c r="I262" s="782"/>
      <c r="J262" s="782"/>
    </row>
    <row r="263" spans="1:10" ht="15.75" customHeight="1" thickBot="1" x14ac:dyDescent="0.4">
      <c r="A263" s="789" t="s">
        <v>398</v>
      </c>
      <c r="B263" s="799">
        <v>12933</v>
      </c>
      <c r="C263" s="800">
        <v>32234</v>
      </c>
      <c r="D263" s="801">
        <v>0.40122231184463608</v>
      </c>
      <c r="E263" s="793"/>
      <c r="F263" s="778"/>
      <c r="G263" s="778"/>
      <c r="H263" s="776"/>
      <c r="I263" s="776"/>
      <c r="J263" s="776"/>
    </row>
    <row r="264" spans="1:10" ht="15.75" customHeight="1" x14ac:dyDescent="0.35">
      <c r="A264" s="791" t="s">
        <v>400</v>
      </c>
      <c r="B264" s="802">
        <v>141</v>
      </c>
      <c r="C264" s="803">
        <v>295</v>
      </c>
      <c r="D264" s="804">
        <v>0.47796610169491527</v>
      </c>
      <c r="E264" s="793"/>
      <c r="F264" s="778"/>
      <c r="G264" s="778"/>
      <c r="H264" s="776"/>
      <c r="I264" s="776"/>
      <c r="J264" s="776"/>
    </row>
    <row r="265" spans="1:10" ht="15.75" customHeight="1" x14ac:dyDescent="0.35">
      <c r="A265" s="787" t="s">
        <v>401</v>
      </c>
      <c r="B265" s="805">
        <v>4397</v>
      </c>
      <c r="C265" s="803">
        <v>7443</v>
      </c>
      <c r="D265" s="806">
        <v>0.59075641542388824</v>
      </c>
      <c r="E265" s="793"/>
      <c r="F265" s="778"/>
      <c r="G265" s="778"/>
      <c r="H265" s="776"/>
      <c r="I265" s="776"/>
      <c r="J265" s="776"/>
    </row>
    <row r="266" spans="1:10" ht="15.75" customHeight="1" x14ac:dyDescent="0.35">
      <c r="A266" s="787" t="s">
        <v>402</v>
      </c>
      <c r="B266" s="805">
        <v>6956</v>
      </c>
      <c r="C266" s="803">
        <v>17767</v>
      </c>
      <c r="D266" s="806">
        <v>0.39151235436483367</v>
      </c>
      <c r="E266" s="793"/>
      <c r="F266" s="778"/>
      <c r="G266" s="778"/>
      <c r="H266" s="776"/>
      <c r="I266" s="776"/>
      <c r="J266" s="776"/>
    </row>
    <row r="267" spans="1:10" ht="15.75" customHeight="1" x14ac:dyDescent="0.35">
      <c r="A267" s="787" t="s">
        <v>403</v>
      </c>
      <c r="B267" s="805">
        <v>1439</v>
      </c>
      <c r="C267" s="803">
        <v>6729</v>
      </c>
      <c r="D267" s="806">
        <v>0.21385049784514787</v>
      </c>
      <c r="E267" s="793"/>
      <c r="F267" s="778"/>
      <c r="G267" s="778"/>
      <c r="H267" s="776"/>
      <c r="I267" s="776"/>
      <c r="J267" s="776"/>
    </row>
    <row r="268" spans="1:10" ht="15.75" customHeight="1" x14ac:dyDescent="0.35">
      <c r="A268" s="788" t="s">
        <v>6</v>
      </c>
      <c r="B268" s="805">
        <v>138</v>
      </c>
      <c r="C268" s="803">
        <v>2383</v>
      </c>
      <c r="D268" s="806">
        <v>5.791019723038187E-2</v>
      </c>
      <c r="E268" s="793"/>
      <c r="F268" s="778"/>
      <c r="G268" s="778"/>
      <c r="H268" s="759"/>
      <c r="I268" s="759"/>
      <c r="J268" s="759"/>
    </row>
    <row r="269" spans="1:10" ht="15.75" customHeight="1" x14ac:dyDescent="0.35">
      <c r="A269" s="787" t="s">
        <v>404</v>
      </c>
      <c r="B269" s="805">
        <v>550</v>
      </c>
      <c r="C269" s="803">
        <v>1271</v>
      </c>
      <c r="D269" s="806">
        <v>0.43273013375295044</v>
      </c>
      <c r="E269" s="793"/>
      <c r="F269" s="778"/>
      <c r="G269" s="778"/>
      <c r="H269" s="759"/>
      <c r="I269" s="759"/>
      <c r="J269" s="759"/>
    </row>
    <row r="270" spans="1:10" ht="15.75" customHeight="1" x14ac:dyDescent="0.35">
      <c r="A270" s="787" t="s">
        <v>586</v>
      </c>
      <c r="B270" s="805">
        <v>2433</v>
      </c>
      <c r="C270" s="803">
        <v>4079</v>
      </c>
      <c r="D270" s="806">
        <v>0.59646972297131651</v>
      </c>
      <c r="E270" s="793"/>
      <c r="F270" s="778"/>
      <c r="G270" s="778"/>
      <c r="H270" s="759"/>
      <c r="I270" s="759"/>
      <c r="J270" s="759"/>
    </row>
    <row r="271" spans="1:10" ht="15.75" customHeight="1" x14ac:dyDescent="0.35">
      <c r="A271" s="787" t="s">
        <v>406</v>
      </c>
      <c r="B271" s="805">
        <v>279</v>
      </c>
      <c r="C271" s="803">
        <v>1586</v>
      </c>
      <c r="D271" s="806">
        <v>0.17591424968474148</v>
      </c>
      <c r="E271" s="793"/>
      <c r="F271" s="778"/>
      <c r="G271" s="778"/>
      <c r="H271" s="759"/>
      <c r="I271" s="759"/>
      <c r="J271" s="759"/>
    </row>
    <row r="272" spans="1:10" ht="15.75" customHeight="1" x14ac:dyDescent="0.35">
      <c r="A272" s="787" t="s">
        <v>407</v>
      </c>
      <c r="B272" s="805">
        <v>166</v>
      </c>
      <c r="C272" s="803">
        <v>1622</v>
      </c>
      <c r="D272" s="806">
        <v>0.10234278668310727</v>
      </c>
      <c r="E272" s="793"/>
      <c r="F272" s="778"/>
      <c r="G272" s="778"/>
      <c r="H272" s="759"/>
      <c r="I272" s="759"/>
      <c r="J272" s="759"/>
    </row>
    <row r="273" spans="1:10" ht="15.75" customHeight="1" x14ac:dyDescent="0.35">
      <c r="A273" s="787" t="s">
        <v>632</v>
      </c>
      <c r="B273" s="805">
        <v>698</v>
      </c>
      <c r="C273" s="803">
        <v>5331</v>
      </c>
      <c r="D273" s="806">
        <v>0.13093228287375727</v>
      </c>
      <c r="E273" s="793"/>
      <c r="F273" s="778"/>
      <c r="G273" s="778"/>
      <c r="H273" s="759"/>
      <c r="I273" s="759"/>
      <c r="J273" s="759"/>
    </row>
    <row r="274" spans="1:10" ht="15.75" customHeight="1" x14ac:dyDescent="0.35">
      <c r="A274" s="787" t="s">
        <v>218</v>
      </c>
      <c r="B274" s="805">
        <v>1186</v>
      </c>
      <c r="C274" s="803">
        <v>1226</v>
      </c>
      <c r="D274" s="806">
        <v>0.96737357259380097</v>
      </c>
      <c r="E274" s="793"/>
      <c r="F274" s="778"/>
      <c r="G274" s="778"/>
      <c r="H274" s="759"/>
      <c r="I274" s="759"/>
      <c r="J274" s="759"/>
    </row>
    <row r="275" spans="1:10" ht="15.75" customHeight="1" x14ac:dyDescent="0.35">
      <c r="A275" s="787" t="s">
        <v>29</v>
      </c>
      <c r="B275" s="805">
        <v>3529</v>
      </c>
      <c r="C275" s="803">
        <v>4737</v>
      </c>
      <c r="D275" s="806">
        <v>0.74498627823516994</v>
      </c>
      <c r="E275" s="793"/>
      <c r="F275" s="778"/>
      <c r="G275" s="778"/>
      <c r="H275" s="759"/>
      <c r="I275" s="759"/>
      <c r="J275" s="759"/>
    </row>
    <row r="276" spans="1:10" ht="15.75" customHeight="1" x14ac:dyDescent="0.35">
      <c r="A276" s="787" t="s">
        <v>40</v>
      </c>
      <c r="B276" s="805">
        <v>148</v>
      </c>
      <c r="C276" s="803">
        <v>276</v>
      </c>
      <c r="D276" s="806">
        <v>0.53623188405797106</v>
      </c>
      <c r="E276" s="793"/>
      <c r="F276" s="778"/>
      <c r="G276" s="778"/>
      <c r="H276" s="759"/>
      <c r="I276" s="759"/>
      <c r="J276" s="759"/>
    </row>
    <row r="277" spans="1:10" ht="15.75" customHeight="1" x14ac:dyDescent="0.35">
      <c r="A277" s="787" t="s">
        <v>539</v>
      </c>
      <c r="B277" s="805">
        <v>1143</v>
      </c>
      <c r="C277" s="803">
        <v>1681</v>
      </c>
      <c r="D277" s="806">
        <v>0.67995240928019041</v>
      </c>
      <c r="E277" s="793"/>
      <c r="F277" s="778"/>
      <c r="G277" s="778"/>
      <c r="H277" s="759"/>
      <c r="I277" s="759"/>
      <c r="J277" s="759"/>
    </row>
    <row r="278" spans="1:10" ht="15.75" customHeight="1" x14ac:dyDescent="0.35">
      <c r="A278" s="787" t="s">
        <v>32</v>
      </c>
      <c r="B278" s="805">
        <v>489</v>
      </c>
      <c r="C278" s="803">
        <v>3518</v>
      </c>
      <c r="D278" s="806">
        <v>0.13899943149516772</v>
      </c>
      <c r="E278" s="793"/>
      <c r="F278" s="778"/>
      <c r="G278" s="778"/>
      <c r="H278" s="759"/>
      <c r="I278" s="759"/>
      <c r="J278" s="759"/>
    </row>
    <row r="279" spans="1:10" ht="15.75" customHeight="1" x14ac:dyDescent="0.35">
      <c r="A279" s="787" t="s">
        <v>409</v>
      </c>
      <c r="B279" s="805">
        <v>555</v>
      </c>
      <c r="C279" s="803">
        <v>1150</v>
      </c>
      <c r="D279" s="806">
        <v>0.4826086956521739</v>
      </c>
      <c r="E279" s="793"/>
      <c r="F279" s="778"/>
      <c r="G279" s="778"/>
      <c r="H279" s="759"/>
      <c r="I279" s="759"/>
      <c r="J279" s="759"/>
    </row>
    <row r="280" spans="1:10" ht="15.75" customHeight="1" x14ac:dyDescent="0.35">
      <c r="A280" s="787" t="s">
        <v>220</v>
      </c>
      <c r="B280" s="805">
        <v>663</v>
      </c>
      <c r="C280" s="803">
        <v>830</v>
      </c>
      <c r="D280" s="806">
        <v>0.79879518072289157</v>
      </c>
      <c r="E280" s="793"/>
      <c r="F280" s="778"/>
      <c r="G280" s="778"/>
      <c r="H280" s="759"/>
      <c r="I280" s="759"/>
      <c r="J280" s="759"/>
    </row>
    <row r="281" spans="1:10" ht="15.75" customHeight="1" x14ac:dyDescent="0.35">
      <c r="A281" s="787" t="s">
        <v>546</v>
      </c>
      <c r="B281" s="805">
        <v>221</v>
      </c>
      <c r="C281" s="803">
        <v>464</v>
      </c>
      <c r="D281" s="806">
        <v>0.47629310344827586</v>
      </c>
      <c r="E281" s="793"/>
      <c r="F281" s="778"/>
      <c r="G281" s="778"/>
      <c r="H281" s="759"/>
      <c r="I281" s="759"/>
      <c r="J281" s="759"/>
    </row>
    <row r="282" spans="1:10" ht="15.75" customHeight="1" x14ac:dyDescent="0.35">
      <c r="A282" s="787" t="s">
        <v>588</v>
      </c>
      <c r="B282" s="805">
        <v>244</v>
      </c>
      <c r="C282" s="803">
        <v>303</v>
      </c>
      <c r="D282" s="806">
        <v>0.80528052805280526</v>
      </c>
      <c r="E282" s="793"/>
      <c r="F282" s="778"/>
      <c r="G282" s="778"/>
      <c r="H282" s="759"/>
      <c r="I282" s="759"/>
      <c r="J282" s="759"/>
    </row>
    <row r="283" spans="1:10" ht="15.75" customHeight="1" x14ac:dyDescent="0.35">
      <c r="A283" s="787" t="s">
        <v>456</v>
      </c>
      <c r="B283" s="805">
        <v>37</v>
      </c>
      <c r="C283" s="803">
        <v>782</v>
      </c>
      <c r="D283" s="806">
        <v>4.7314578005115092E-2</v>
      </c>
      <c r="E283" s="793"/>
      <c r="F283" s="778"/>
      <c r="G283" s="778"/>
      <c r="H283" s="759"/>
      <c r="I283" s="759"/>
      <c r="J283" s="759"/>
    </row>
    <row r="284" spans="1:10" ht="15.75" customHeight="1" x14ac:dyDescent="0.35">
      <c r="A284" s="787" t="s">
        <v>457</v>
      </c>
      <c r="B284" s="805">
        <v>454</v>
      </c>
      <c r="C284" s="803">
        <v>995</v>
      </c>
      <c r="D284" s="806">
        <v>0.45628140703517589</v>
      </c>
      <c r="E284" s="793"/>
      <c r="F284" s="778"/>
      <c r="G284" s="778"/>
      <c r="H284" s="759"/>
      <c r="I284" s="759"/>
      <c r="J284" s="759"/>
    </row>
    <row r="285" spans="1:10" ht="15.75" customHeight="1" x14ac:dyDescent="0.35">
      <c r="A285" s="777" t="s">
        <v>414</v>
      </c>
      <c r="B285" s="805">
        <v>439</v>
      </c>
      <c r="C285" s="803">
        <v>478</v>
      </c>
      <c r="D285" s="806">
        <v>0.91841004184100417</v>
      </c>
      <c r="E285" s="793"/>
      <c r="F285" s="778"/>
      <c r="G285" s="778"/>
      <c r="H285" s="759"/>
      <c r="I285" s="759"/>
      <c r="J285" s="759"/>
    </row>
    <row r="286" spans="1:10" ht="15.75" customHeight="1" x14ac:dyDescent="0.35">
      <c r="A286" s="777" t="s">
        <v>415</v>
      </c>
      <c r="B286" s="805">
        <v>2280</v>
      </c>
      <c r="C286" s="803">
        <v>2319</v>
      </c>
      <c r="D286" s="806">
        <v>0.98318240620957309</v>
      </c>
      <c r="E286" s="793"/>
      <c r="F286" s="778"/>
      <c r="G286" s="778"/>
      <c r="H286" s="759"/>
      <c r="I286" s="759"/>
      <c r="J286" s="759"/>
    </row>
    <row r="287" spans="1:10" ht="15.75" customHeight="1" x14ac:dyDescent="0.35">
      <c r="A287" s="787" t="s">
        <v>540</v>
      </c>
      <c r="B287" s="805">
        <v>4321</v>
      </c>
      <c r="C287" s="803">
        <v>6074</v>
      </c>
      <c r="D287" s="806">
        <v>0.71139282186368125</v>
      </c>
      <c r="E287" s="793"/>
      <c r="F287" s="778"/>
      <c r="G287" s="778"/>
      <c r="H287" s="759"/>
      <c r="I287" s="759"/>
      <c r="J287" s="759"/>
    </row>
    <row r="288" spans="1:10" ht="15.75" customHeight="1" thickBot="1" x14ac:dyDescent="0.4">
      <c r="A288" s="790" t="s">
        <v>427</v>
      </c>
      <c r="B288" s="807">
        <v>10188</v>
      </c>
      <c r="C288" s="808">
        <v>11134</v>
      </c>
      <c r="D288" s="809">
        <v>0.91503502784264412</v>
      </c>
      <c r="E288" s="793"/>
      <c r="F288" s="778"/>
      <c r="G288" s="778"/>
      <c r="H288" s="759"/>
      <c r="I288" s="759"/>
      <c r="J288" s="759"/>
    </row>
    <row r="289" spans="1:10" ht="15.75" customHeight="1" thickBot="1" x14ac:dyDescent="0.4">
      <c r="A289" s="322"/>
      <c r="B289" s="342"/>
      <c r="C289" s="325"/>
      <c r="D289" s="325"/>
      <c r="E289" s="325"/>
      <c r="F289" s="127"/>
      <c r="G289" s="127"/>
    </row>
    <row r="290" spans="1:10" ht="15.75" customHeight="1" thickBot="1" x14ac:dyDescent="0.4">
      <c r="A290" s="820" t="s">
        <v>542</v>
      </c>
      <c r="B290" s="812" t="s">
        <v>543</v>
      </c>
      <c r="C290" s="813" t="s">
        <v>484</v>
      </c>
      <c r="D290" s="814" t="s">
        <v>544</v>
      </c>
      <c r="E290" s="822"/>
      <c r="F290" s="811"/>
      <c r="G290" s="811"/>
      <c r="H290" s="776"/>
      <c r="I290" s="776"/>
      <c r="J290" s="776"/>
    </row>
    <row r="291" spans="1:10" ht="15.75" customHeight="1" thickBot="1" x14ac:dyDescent="0.4">
      <c r="A291" s="816" t="s">
        <v>398</v>
      </c>
      <c r="B291" s="823">
        <v>6294</v>
      </c>
      <c r="C291" s="824">
        <v>32234</v>
      </c>
      <c r="D291" s="825">
        <v>0.19525966370912701</v>
      </c>
      <c r="E291" s="822"/>
      <c r="F291" s="811"/>
      <c r="G291" s="811"/>
      <c r="H291" s="776"/>
      <c r="I291" s="776"/>
      <c r="J291" s="776"/>
    </row>
    <row r="292" spans="1:10" ht="15.75" customHeight="1" x14ac:dyDescent="0.35">
      <c r="A292" s="821" t="s">
        <v>400</v>
      </c>
      <c r="B292" s="826">
        <v>49</v>
      </c>
      <c r="C292" s="827">
        <v>295</v>
      </c>
      <c r="D292" s="828">
        <v>0.16610169491525423</v>
      </c>
      <c r="E292" s="822"/>
      <c r="F292" s="811"/>
      <c r="G292" s="811"/>
      <c r="H292" s="776"/>
      <c r="I292" s="776"/>
      <c r="J292" s="776"/>
    </row>
    <row r="293" spans="1:10" ht="15.75" customHeight="1" x14ac:dyDescent="0.35">
      <c r="A293" s="817" t="s">
        <v>401</v>
      </c>
      <c r="B293" s="829">
        <v>1800</v>
      </c>
      <c r="C293" s="827">
        <v>7443</v>
      </c>
      <c r="D293" s="830">
        <v>0.2418379685610641</v>
      </c>
      <c r="E293" s="822"/>
      <c r="F293" s="811"/>
      <c r="G293" s="811"/>
      <c r="H293" s="776"/>
      <c r="I293" s="776"/>
      <c r="J293" s="776"/>
    </row>
    <row r="294" spans="1:10" ht="15.75" customHeight="1" x14ac:dyDescent="0.35">
      <c r="A294" s="817" t="s">
        <v>402</v>
      </c>
      <c r="B294" s="829">
        <v>3769</v>
      </c>
      <c r="C294" s="827">
        <v>17767</v>
      </c>
      <c r="D294" s="830">
        <v>0.21213485675690888</v>
      </c>
      <c r="E294" s="822"/>
      <c r="F294" s="811"/>
      <c r="G294" s="811"/>
      <c r="H294" s="776"/>
      <c r="I294" s="776"/>
      <c r="J294" s="776"/>
    </row>
    <row r="295" spans="1:10" ht="15.75" customHeight="1" x14ac:dyDescent="0.35">
      <c r="A295" s="817" t="s">
        <v>403</v>
      </c>
      <c r="B295" s="829">
        <v>676</v>
      </c>
      <c r="C295" s="827">
        <v>6729</v>
      </c>
      <c r="D295" s="830">
        <v>0.10046069252489226</v>
      </c>
      <c r="E295" s="822"/>
      <c r="F295" s="811"/>
      <c r="G295" s="811"/>
      <c r="H295" s="776"/>
      <c r="I295" s="776"/>
      <c r="J295" s="776"/>
    </row>
    <row r="296" spans="1:10" ht="15.75" customHeight="1" x14ac:dyDescent="0.35">
      <c r="A296" s="818" t="s">
        <v>6</v>
      </c>
      <c r="B296" s="829">
        <v>185</v>
      </c>
      <c r="C296" s="827">
        <v>2383</v>
      </c>
      <c r="D296" s="830">
        <v>7.7633235417540913E-2</v>
      </c>
      <c r="E296" s="822"/>
      <c r="F296" s="811"/>
      <c r="G296" s="811"/>
      <c r="H296" s="776"/>
      <c r="I296" s="776"/>
      <c r="J296" s="776"/>
    </row>
    <row r="297" spans="1:10" ht="15.75" customHeight="1" x14ac:dyDescent="0.35">
      <c r="A297" s="817" t="s">
        <v>404</v>
      </c>
      <c r="B297" s="829">
        <v>604</v>
      </c>
      <c r="C297" s="827">
        <v>1271</v>
      </c>
      <c r="D297" s="830">
        <v>0.47521636506687648</v>
      </c>
      <c r="E297" s="822"/>
      <c r="F297" s="811"/>
      <c r="G297" s="811"/>
      <c r="H297" s="776"/>
      <c r="I297" s="776"/>
      <c r="J297" s="776"/>
    </row>
    <row r="298" spans="1:10" ht="15.75" customHeight="1" x14ac:dyDescent="0.35">
      <c r="A298" s="817" t="s">
        <v>586</v>
      </c>
      <c r="B298" s="829">
        <v>582</v>
      </c>
      <c r="C298" s="827">
        <v>4079</v>
      </c>
      <c r="D298" s="830">
        <v>0.14268202990929149</v>
      </c>
      <c r="E298" s="822"/>
      <c r="F298" s="811"/>
      <c r="G298" s="811"/>
      <c r="H298" s="776"/>
      <c r="I298" s="776"/>
      <c r="J298" s="776"/>
    </row>
    <row r="299" spans="1:10" ht="15.75" customHeight="1" x14ac:dyDescent="0.35">
      <c r="A299" s="817" t="s">
        <v>406</v>
      </c>
      <c r="B299" s="829">
        <v>255</v>
      </c>
      <c r="C299" s="827">
        <v>1586</v>
      </c>
      <c r="D299" s="830">
        <v>0.16078184110970997</v>
      </c>
      <c r="E299" s="822"/>
      <c r="F299" s="811"/>
      <c r="G299" s="811"/>
      <c r="H299" s="776"/>
      <c r="I299" s="776"/>
      <c r="J299" s="776"/>
    </row>
    <row r="300" spans="1:10" ht="15.75" customHeight="1" x14ac:dyDescent="0.35">
      <c r="A300" s="817" t="s">
        <v>407</v>
      </c>
      <c r="B300" s="829">
        <v>28</v>
      </c>
      <c r="C300" s="827">
        <v>1622</v>
      </c>
      <c r="D300" s="830">
        <v>1.7262638717632551E-2</v>
      </c>
      <c r="E300" s="822"/>
      <c r="F300" s="811"/>
      <c r="G300" s="811"/>
      <c r="H300" s="776"/>
      <c r="I300" s="776"/>
      <c r="J300" s="776"/>
    </row>
    <row r="301" spans="1:10" ht="15.75" customHeight="1" x14ac:dyDescent="0.35">
      <c r="A301" s="817" t="s">
        <v>632</v>
      </c>
      <c r="B301" s="829">
        <v>1434</v>
      </c>
      <c r="C301" s="827">
        <v>5331</v>
      </c>
      <c r="D301" s="830">
        <v>0.268992684299381</v>
      </c>
      <c r="E301" s="822"/>
      <c r="F301" s="811"/>
      <c r="G301" s="811"/>
      <c r="H301" s="776"/>
      <c r="I301" s="776"/>
      <c r="J301" s="776"/>
    </row>
    <row r="302" spans="1:10" ht="15.75" customHeight="1" x14ac:dyDescent="0.35">
      <c r="A302" s="817" t="s">
        <v>218</v>
      </c>
      <c r="B302" s="829">
        <v>4</v>
      </c>
      <c r="C302" s="827">
        <v>1226</v>
      </c>
      <c r="D302" s="830">
        <v>3.2626427406199023E-3</v>
      </c>
      <c r="E302" s="822"/>
      <c r="F302" s="811"/>
      <c r="G302" s="811"/>
      <c r="H302" s="776"/>
      <c r="I302" s="776"/>
      <c r="J302" s="776"/>
    </row>
    <row r="303" spans="1:10" ht="15.75" customHeight="1" x14ac:dyDescent="0.35">
      <c r="A303" s="817" t="s">
        <v>29</v>
      </c>
      <c r="B303" s="829">
        <v>1873</v>
      </c>
      <c r="C303" s="827">
        <v>4737</v>
      </c>
      <c r="D303" s="830">
        <v>0.39539793118007177</v>
      </c>
      <c r="E303" s="822"/>
      <c r="F303" s="811"/>
      <c r="G303" s="811"/>
      <c r="H303" s="776"/>
      <c r="I303" s="776"/>
      <c r="J303" s="776"/>
    </row>
    <row r="304" spans="1:10" ht="15.75" customHeight="1" x14ac:dyDescent="0.35">
      <c r="A304" s="815" t="s">
        <v>40</v>
      </c>
      <c r="B304" s="829">
        <v>126</v>
      </c>
      <c r="C304" s="827">
        <v>276</v>
      </c>
      <c r="D304" s="830">
        <v>0.45652173913043476</v>
      </c>
      <c r="E304" s="822"/>
      <c r="F304" s="811"/>
      <c r="G304" s="811"/>
      <c r="H304" s="776"/>
      <c r="I304" s="776"/>
      <c r="J304" s="776"/>
    </row>
    <row r="305" spans="1:10" ht="15.75" customHeight="1" x14ac:dyDescent="0.35">
      <c r="A305" s="815" t="s">
        <v>539</v>
      </c>
      <c r="B305" s="829">
        <v>265</v>
      </c>
      <c r="C305" s="827">
        <v>1681</v>
      </c>
      <c r="D305" s="830">
        <v>0.15764425936942297</v>
      </c>
      <c r="E305" s="822"/>
      <c r="F305" s="811"/>
      <c r="G305" s="811"/>
      <c r="H305" s="776"/>
      <c r="I305" s="776"/>
      <c r="J305" s="776"/>
    </row>
    <row r="306" spans="1:10" ht="15.75" customHeight="1" x14ac:dyDescent="0.35">
      <c r="A306" s="817" t="s">
        <v>32</v>
      </c>
      <c r="B306" s="829">
        <v>248</v>
      </c>
      <c r="C306" s="827">
        <v>3518</v>
      </c>
      <c r="D306" s="830">
        <v>7.0494599204093233E-2</v>
      </c>
      <c r="E306" s="822"/>
      <c r="F306" s="811"/>
      <c r="G306" s="811"/>
      <c r="H306" s="776"/>
      <c r="I306" s="776"/>
      <c r="J306" s="776"/>
    </row>
    <row r="307" spans="1:10" ht="15.75" customHeight="1" x14ac:dyDescent="0.35">
      <c r="A307" s="817" t="s">
        <v>409</v>
      </c>
      <c r="B307" s="829">
        <v>55</v>
      </c>
      <c r="C307" s="827">
        <v>1150</v>
      </c>
      <c r="D307" s="830">
        <v>4.7826086956521741E-2</v>
      </c>
      <c r="E307" s="822"/>
      <c r="F307" s="811"/>
      <c r="G307" s="811"/>
      <c r="H307" s="776"/>
      <c r="I307" s="776"/>
      <c r="J307" s="776"/>
    </row>
    <row r="308" spans="1:10" ht="15.75" customHeight="1" x14ac:dyDescent="0.35">
      <c r="A308" s="817" t="s">
        <v>220</v>
      </c>
      <c r="B308" s="829">
        <v>137</v>
      </c>
      <c r="C308" s="827">
        <v>830</v>
      </c>
      <c r="D308" s="830">
        <v>0.16506024096385541</v>
      </c>
      <c r="E308" s="822"/>
      <c r="F308" s="811"/>
      <c r="G308" s="811"/>
      <c r="H308" s="776"/>
      <c r="I308" s="776"/>
      <c r="J308" s="776"/>
    </row>
    <row r="309" spans="1:10" ht="15.75" customHeight="1" x14ac:dyDescent="0.35">
      <c r="A309" s="817" t="s">
        <v>546</v>
      </c>
      <c r="B309" s="829">
        <v>211</v>
      </c>
      <c r="C309" s="827">
        <v>464</v>
      </c>
      <c r="D309" s="830">
        <v>0.45474137931034481</v>
      </c>
      <c r="E309" s="822"/>
      <c r="F309" s="811"/>
      <c r="G309" s="811"/>
      <c r="H309" s="776"/>
      <c r="I309" s="776"/>
      <c r="J309" s="776"/>
    </row>
    <row r="310" spans="1:10" ht="15.75" customHeight="1" x14ac:dyDescent="0.35">
      <c r="A310" s="817" t="s">
        <v>588</v>
      </c>
      <c r="B310" s="829">
        <v>67</v>
      </c>
      <c r="C310" s="827">
        <v>303</v>
      </c>
      <c r="D310" s="830">
        <v>0.22112211221122113</v>
      </c>
      <c r="E310" s="822"/>
      <c r="F310" s="811"/>
      <c r="G310" s="811"/>
      <c r="H310" s="776"/>
      <c r="I310" s="776"/>
      <c r="J310" s="776"/>
    </row>
    <row r="311" spans="1:10" ht="15.75" customHeight="1" x14ac:dyDescent="0.35">
      <c r="A311" s="817" t="s">
        <v>456</v>
      </c>
      <c r="B311" s="829">
        <v>76</v>
      </c>
      <c r="C311" s="827">
        <v>782</v>
      </c>
      <c r="D311" s="830">
        <v>9.718670076726342E-2</v>
      </c>
      <c r="E311" s="822"/>
      <c r="F311" s="811"/>
      <c r="G311" s="811"/>
      <c r="H311" s="776"/>
      <c r="I311" s="776"/>
      <c r="J311" s="776"/>
    </row>
    <row r="312" spans="1:10" ht="15.75" customHeight="1" x14ac:dyDescent="0.35">
      <c r="A312" s="817" t="s">
        <v>457</v>
      </c>
      <c r="B312" s="829">
        <v>144</v>
      </c>
      <c r="C312" s="827">
        <v>995</v>
      </c>
      <c r="D312" s="830">
        <v>0.14472361809045226</v>
      </c>
      <c r="E312" s="822"/>
      <c r="F312" s="811"/>
      <c r="G312" s="811"/>
      <c r="H312" s="776"/>
      <c r="I312" s="776"/>
      <c r="J312" s="776"/>
    </row>
    <row r="313" spans="1:10" ht="15.75" customHeight="1" x14ac:dyDescent="0.35">
      <c r="A313" s="810" t="s">
        <v>414</v>
      </c>
      <c r="B313" s="829">
        <v>190</v>
      </c>
      <c r="C313" s="827">
        <v>478</v>
      </c>
      <c r="D313" s="830">
        <v>0.39748953974895396</v>
      </c>
      <c r="E313" s="822"/>
      <c r="F313" s="811"/>
      <c r="G313" s="811"/>
      <c r="H313" s="776"/>
      <c r="I313" s="776"/>
      <c r="J313" s="776"/>
    </row>
    <row r="314" spans="1:10" ht="15.75" customHeight="1" x14ac:dyDescent="0.35">
      <c r="A314" s="810" t="s">
        <v>415</v>
      </c>
      <c r="B314" s="829">
        <v>1</v>
      </c>
      <c r="C314" s="827">
        <v>2319</v>
      </c>
      <c r="D314" s="830">
        <v>4.3122035360068997E-4</v>
      </c>
      <c r="E314" s="822"/>
      <c r="F314" s="811"/>
      <c r="G314" s="811"/>
      <c r="H314" s="776"/>
      <c r="I314" s="776"/>
      <c r="J314" s="776"/>
    </row>
    <row r="315" spans="1:10" ht="15.75" customHeight="1" x14ac:dyDescent="0.35">
      <c r="A315" s="817" t="s">
        <v>540</v>
      </c>
      <c r="B315" s="829">
        <v>17</v>
      </c>
      <c r="C315" s="827">
        <v>6074</v>
      </c>
      <c r="D315" s="830">
        <v>2.798814619690484E-3</v>
      </c>
      <c r="E315" s="822"/>
      <c r="F315" s="811"/>
      <c r="G315" s="811"/>
      <c r="H315" s="776"/>
      <c r="I315" s="776"/>
      <c r="J315" s="776"/>
    </row>
    <row r="316" spans="1:10" ht="15.75" customHeight="1" thickBot="1" x14ac:dyDescent="0.4">
      <c r="A316" s="819" t="s">
        <v>427</v>
      </c>
      <c r="B316" s="831">
        <v>49</v>
      </c>
      <c r="C316" s="832">
        <v>11134</v>
      </c>
      <c r="D316" s="833">
        <v>4.4009340758038437E-3</v>
      </c>
      <c r="E316" s="822"/>
      <c r="F316" s="811"/>
      <c r="G316" s="811"/>
      <c r="H316" s="776"/>
      <c r="I316" s="776"/>
      <c r="J316" s="776"/>
    </row>
    <row r="317" spans="1:10" ht="15.75" customHeight="1" thickBot="1" x14ac:dyDescent="0.4">
      <c r="A317" s="322"/>
      <c r="B317" s="342"/>
      <c r="C317" s="325"/>
      <c r="D317" s="325"/>
      <c r="E317" s="325"/>
      <c r="F317" s="127"/>
      <c r="G317" s="127"/>
    </row>
    <row r="318" spans="1:10" ht="15.75" customHeight="1" thickBot="1" x14ac:dyDescent="0.4">
      <c r="A318" s="846" t="s">
        <v>486</v>
      </c>
      <c r="B318" s="838" t="s">
        <v>491</v>
      </c>
      <c r="C318" s="839" t="s">
        <v>484</v>
      </c>
      <c r="D318" s="840" t="s">
        <v>490</v>
      </c>
      <c r="E318" s="848"/>
      <c r="F318" s="837"/>
      <c r="G318" s="837"/>
      <c r="H318" s="834"/>
      <c r="I318" s="834"/>
      <c r="J318" s="834"/>
    </row>
    <row r="319" spans="1:10" ht="15.75" customHeight="1" thickBot="1" x14ac:dyDescent="0.4">
      <c r="A319" s="842" t="s">
        <v>398</v>
      </c>
      <c r="B319" s="849"/>
      <c r="C319" s="850">
        <v>32234</v>
      </c>
      <c r="D319" s="851" t="s">
        <v>765</v>
      </c>
      <c r="E319" s="848"/>
      <c r="F319" s="837"/>
      <c r="G319" s="837"/>
      <c r="H319" s="834"/>
      <c r="I319" s="834"/>
      <c r="J319" s="834"/>
    </row>
    <row r="320" spans="1:10" ht="15.75" customHeight="1" x14ac:dyDescent="0.35">
      <c r="A320" s="847" t="s">
        <v>400</v>
      </c>
      <c r="B320" s="852"/>
      <c r="C320" s="853">
        <v>295</v>
      </c>
      <c r="D320" s="854" t="s">
        <v>765</v>
      </c>
      <c r="E320" s="848"/>
      <c r="F320" s="837"/>
      <c r="G320" s="837"/>
      <c r="H320" s="834"/>
      <c r="I320" s="834"/>
      <c r="J320" s="834"/>
    </row>
    <row r="321" spans="1:10" ht="15.75" customHeight="1" x14ac:dyDescent="0.35">
      <c r="A321" s="843" t="s">
        <v>401</v>
      </c>
      <c r="B321" s="855"/>
      <c r="C321" s="853">
        <v>7443</v>
      </c>
      <c r="D321" s="1196" t="s">
        <v>765</v>
      </c>
      <c r="E321" s="848"/>
      <c r="F321" s="837"/>
      <c r="G321" s="837"/>
      <c r="H321" s="834"/>
      <c r="I321" s="834"/>
      <c r="J321" s="834"/>
    </row>
    <row r="322" spans="1:10" ht="15.75" customHeight="1" x14ac:dyDescent="0.35">
      <c r="A322" s="843" t="s">
        <v>402</v>
      </c>
      <c r="B322" s="855"/>
      <c r="C322" s="853">
        <v>17767</v>
      </c>
      <c r="D322" s="1196" t="s">
        <v>765</v>
      </c>
      <c r="E322" s="848"/>
      <c r="F322" s="837"/>
      <c r="G322" s="837"/>
      <c r="H322" s="834"/>
      <c r="I322" s="834"/>
      <c r="J322" s="834"/>
    </row>
    <row r="323" spans="1:10" ht="15.75" customHeight="1" x14ac:dyDescent="0.35">
      <c r="A323" s="843" t="s">
        <v>403</v>
      </c>
      <c r="B323" s="855"/>
      <c r="C323" s="853">
        <v>6729</v>
      </c>
      <c r="D323" s="1196" t="s">
        <v>765</v>
      </c>
      <c r="E323" s="848"/>
      <c r="F323" s="837"/>
      <c r="G323" s="837"/>
      <c r="H323" s="834"/>
      <c r="I323" s="834"/>
      <c r="J323" s="834"/>
    </row>
    <row r="324" spans="1:10" ht="15.75" customHeight="1" x14ac:dyDescent="0.35">
      <c r="A324" s="844" t="s">
        <v>6</v>
      </c>
      <c r="B324" s="855"/>
      <c r="C324" s="853">
        <v>2383</v>
      </c>
      <c r="D324" s="1196" t="s">
        <v>765</v>
      </c>
      <c r="E324" s="848"/>
      <c r="F324" s="837"/>
      <c r="G324" s="837"/>
      <c r="H324" s="834"/>
      <c r="I324" s="834"/>
      <c r="J324" s="834"/>
    </row>
    <row r="325" spans="1:10" ht="15.75" customHeight="1" x14ac:dyDescent="0.35">
      <c r="A325" s="843" t="s">
        <v>404</v>
      </c>
      <c r="B325" s="855"/>
      <c r="C325" s="853">
        <v>1271</v>
      </c>
      <c r="D325" s="1196" t="s">
        <v>765</v>
      </c>
      <c r="E325" s="848"/>
      <c r="F325" s="837"/>
      <c r="G325" s="837"/>
      <c r="H325" s="834"/>
      <c r="I325" s="834"/>
      <c r="J325" s="834"/>
    </row>
    <row r="326" spans="1:10" ht="15.75" customHeight="1" x14ac:dyDescent="0.35">
      <c r="A326" s="843" t="s">
        <v>586</v>
      </c>
      <c r="B326" s="855"/>
      <c r="C326" s="853">
        <v>4079</v>
      </c>
      <c r="D326" s="1196" t="s">
        <v>765</v>
      </c>
      <c r="E326" s="848"/>
      <c r="F326" s="837"/>
      <c r="G326" s="837"/>
      <c r="H326" s="834"/>
      <c r="I326" s="834"/>
      <c r="J326" s="834"/>
    </row>
    <row r="327" spans="1:10" ht="15.75" customHeight="1" x14ac:dyDescent="0.35">
      <c r="A327" s="843" t="s">
        <v>406</v>
      </c>
      <c r="B327" s="855"/>
      <c r="C327" s="853">
        <v>1586</v>
      </c>
      <c r="D327" s="1196" t="s">
        <v>765</v>
      </c>
      <c r="E327" s="848"/>
      <c r="F327" s="837"/>
      <c r="G327" s="837"/>
      <c r="H327" s="834"/>
      <c r="I327" s="834"/>
      <c r="J327" s="834"/>
    </row>
    <row r="328" spans="1:10" ht="15.75" customHeight="1" x14ac:dyDescent="0.35">
      <c r="A328" s="843" t="s">
        <v>407</v>
      </c>
      <c r="B328" s="855"/>
      <c r="C328" s="853">
        <v>1622</v>
      </c>
      <c r="D328" s="1196" t="s">
        <v>765</v>
      </c>
      <c r="E328" s="848"/>
      <c r="F328" s="837"/>
      <c r="G328" s="837"/>
      <c r="H328" s="834"/>
      <c r="I328" s="834"/>
      <c r="J328" s="834"/>
    </row>
    <row r="329" spans="1:10" ht="15.75" customHeight="1" x14ac:dyDescent="0.35">
      <c r="A329" s="843" t="s">
        <v>632</v>
      </c>
      <c r="B329" s="855"/>
      <c r="C329" s="853">
        <v>5331</v>
      </c>
      <c r="D329" s="1196" t="s">
        <v>765</v>
      </c>
      <c r="E329" s="848"/>
      <c r="F329" s="837"/>
      <c r="G329" s="837"/>
      <c r="H329" s="834"/>
      <c r="I329" s="834"/>
      <c r="J329" s="834"/>
    </row>
    <row r="330" spans="1:10" ht="15.75" customHeight="1" x14ac:dyDescent="0.35">
      <c r="A330" s="843" t="s">
        <v>218</v>
      </c>
      <c r="B330" s="855"/>
      <c r="C330" s="853">
        <v>1226</v>
      </c>
      <c r="D330" s="1196" t="s">
        <v>765</v>
      </c>
      <c r="E330" s="848"/>
      <c r="F330" s="837"/>
      <c r="G330" s="837"/>
      <c r="H330" s="834"/>
      <c r="I330" s="834"/>
      <c r="J330" s="834"/>
    </row>
    <row r="331" spans="1:10" ht="15.75" customHeight="1" x14ac:dyDescent="0.35">
      <c r="A331" s="843" t="s">
        <v>29</v>
      </c>
      <c r="B331" s="855"/>
      <c r="C331" s="853">
        <v>4737</v>
      </c>
      <c r="D331" s="1196" t="s">
        <v>765</v>
      </c>
      <c r="E331" s="848"/>
      <c r="F331" s="837"/>
      <c r="G331" s="837"/>
      <c r="H331" s="834"/>
      <c r="I331" s="834"/>
      <c r="J331" s="834"/>
    </row>
    <row r="332" spans="1:10" ht="15.75" customHeight="1" x14ac:dyDescent="0.35">
      <c r="A332" s="841" t="s">
        <v>40</v>
      </c>
      <c r="B332" s="855"/>
      <c r="C332" s="853">
        <v>276</v>
      </c>
      <c r="D332" s="1196" t="s">
        <v>765</v>
      </c>
      <c r="E332" s="848"/>
      <c r="F332" s="837"/>
      <c r="G332" s="837"/>
      <c r="H332" s="834"/>
      <c r="I332" s="834"/>
      <c r="J332" s="834"/>
    </row>
    <row r="333" spans="1:10" ht="15.75" customHeight="1" x14ac:dyDescent="0.35">
      <c r="A333" s="841" t="s">
        <v>539</v>
      </c>
      <c r="B333" s="855"/>
      <c r="C333" s="853">
        <v>1681</v>
      </c>
      <c r="D333" s="1196" t="s">
        <v>765</v>
      </c>
      <c r="E333" s="848"/>
      <c r="F333" s="837"/>
      <c r="G333" s="837"/>
      <c r="H333" s="834"/>
      <c r="I333" s="834"/>
      <c r="J333" s="834"/>
    </row>
    <row r="334" spans="1:10" ht="15.75" customHeight="1" x14ac:dyDescent="0.35">
      <c r="A334" s="843" t="s">
        <v>32</v>
      </c>
      <c r="B334" s="855"/>
      <c r="C334" s="853">
        <v>3518</v>
      </c>
      <c r="D334" s="1196" t="s">
        <v>765</v>
      </c>
      <c r="E334" s="848"/>
      <c r="F334" s="837"/>
      <c r="G334" s="837"/>
      <c r="H334" s="834"/>
      <c r="I334" s="834"/>
      <c r="J334" s="834"/>
    </row>
    <row r="335" spans="1:10" ht="15.75" customHeight="1" x14ac:dyDescent="0.35">
      <c r="A335" s="843" t="s">
        <v>409</v>
      </c>
      <c r="B335" s="855"/>
      <c r="C335" s="853">
        <v>1150</v>
      </c>
      <c r="D335" s="1196" t="s">
        <v>765</v>
      </c>
      <c r="E335" s="848"/>
      <c r="F335" s="837"/>
      <c r="G335" s="837"/>
      <c r="H335" s="834"/>
      <c r="I335" s="834"/>
      <c r="J335" s="834"/>
    </row>
    <row r="336" spans="1:10" ht="15.75" customHeight="1" x14ac:dyDescent="0.35">
      <c r="A336" s="843" t="s">
        <v>220</v>
      </c>
      <c r="B336" s="855"/>
      <c r="C336" s="853">
        <v>830</v>
      </c>
      <c r="D336" s="1196" t="s">
        <v>765</v>
      </c>
      <c r="E336" s="848"/>
      <c r="F336" s="837"/>
      <c r="G336" s="837"/>
      <c r="H336" s="834"/>
      <c r="I336" s="834"/>
      <c r="J336" s="834"/>
    </row>
    <row r="337" spans="1:10" ht="15.75" customHeight="1" x14ac:dyDescent="0.35">
      <c r="A337" s="843" t="s">
        <v>546</v>
      </c>
      <c r="B337" s="855"/>
      <c r="C337" s="853">
        <v>464</v>
      </c>
      <c r="D337" s="1196" t="s">
        <v>765</v>
      </c>
      <c r="E337" s="848"/>
      <c r="F337" s="837"/>
      <c r="G337" s="837"/>
      <c r="H337" s="834"/>
      <c r="I337" s="834"/>
      <c r="J337" s="834"/>
    </row>
    <row r="338" spans="1:10" ht="15.75" customHeight="1" x14ac:dyDescent="0.35">
      <c r="A338" s="843" t="s">
        <v>588</v>
      </c>
      <c r="B338" s="855"/>
      <c r="C338" s="853">
        <v>303</v>
      </c>
      <c r="D338" s="1196" t="s">
        <v>765</v>
      </c>
      <c r="E338" s="848"/>
      <c r="F338" s="837"/>
      <c r="G338" s="837"/>
      <c r="H338" s="834"/>
      <c r="I338" s="834"/>
      <c r="J338" s="834"/>
    </row>
    <row r="339" spans="1:10" ht="15.75" customHeight="1" x14ac:dyDescent="0.35">
      <c r="A339" s="843" t="s">
        <v>456</v>
      </c>
      <c r="B339" s="855"/>
      <c r="C339" s="853">
        <v>782</v>
      </c>
      <c r="D339" s="1196" t="s">
        <v>765</v>
      </c>
      <c r="E339" s="848"/>
      <c r="F339" s="837"/>
      <c r="G339" s="837"/>
      <c r="H339" s="834"/>
      <c r="I339" s="834"/>
      <c r="J339" s="834"/>
    </row>
    <row r="340" spans="1:10" ht="15.75" customHeight="1" x14ac:dyDescent="0.35">
      <c r="A340" s="843" t="s">
        <v>457</v>
      </c>
      <c r="B340" s="855"/>
      <c r="C340" s="853">
        <v>995</v>
      </c>
      <c r="D340" s="1196" t="s">
        <v>765</v>
      </c>
      <c r="E340" s="848"/>
      <c r="F340" s="837"/>
      <c r="G340" s="837"/>
      <c r="H340" s="834"/>
      <c r="I340" s="834"/>
      <c r="J340" s="834"/>
    </row>
    <row r="341" spans="1:10" ht="15.75" customHeight="1" x14ac:dyDescent="0.35">
      <c r="A341" s="836" t="s">
        <v>414</v>
      </c>
      <c r="B341" s="855"/>
      <c r="C341" s="853">
        <v>478</v>
      </c>
      <c r="D341" s="1196" t="s">
        <v>765</v>
      </c>
      <c r="E341" s="848"/>
      <c r="F341" s="837"/>
      <c r="G341" s="837"/>
      <c r="H341" s="834"/>
      <c r="I341" s="834"/>
      <c r="J341" s="834"/>
    </row>
    <row r="342" spans="1:10" ht="15.75" customHeight="1" x14ac:dyDescent="0.35">
      <c r="A342" s="836" t="s">
        <v>415</v>
      </c>
      <c r="B342" s="855"/>
      <c r="C342" s="853">
        <v>2319</v>
      </c>
      <c r="D342" s="1196" t="s">
        <v>765</v>
      </c>
      <c r="E342" s="848"/>
      <c r="F342" s="837"/>
      <c r="G342" s="837"/>
      <c r="H342" s="834"/>
      <c r="I342" s="834"/>
      <c r="J342" s="834"/>
    </row>
    <row r="343" spans="1:10" ht="15.75" customHeight="1" x14ac:dyDescent="0.35">
      <c r="A343" s="843" t="s">
        <v>540</v>
      </c>
      <c r="B343" s="855"/>
      <c r="C343" s="853">
        <v>6074</v>
      </c>
      <c r="D343" s="1196" t="s">
        <v>765</v>
      </c>
      <c r="E343" s="848"/>
      <c r="F343" s="837"/>
      <c r="G343" s="837"/>
      <c r="H343" s="834"/>
      <c r="I343" s="834"/>
      <c r="J343" s="834"/>
    </row>
    <row r="344" spans="1:10" ht="15.75" customHeight="1" thickBot="1" x14ac:dyDescent="0.4">
      <c r="A344" s="845" t="s">
        <v>427</v>
      </c>
      <c r="B344" s="856"/>
      <c r="C344" s="857">
        <v>11134</v>
      </c>
      <c r="D344" s="1196" t="s">
        <v>765</v>
      </c>
      <c r="E344" s="848"/>
      <c r="F344" s="837"/>
      <c r="G344" s="837"/>
      <c r="H344" s="834"/>
      <c r="I344" s="834"/>
      <c r="J344" s="834"/>
    </row>
    <row r="345" spans="1:10" ht="15.75" customHeight="1" thickBot="1" x14ac:dyDescent="0.4">
      <c r="A345" s="322"/>
      <c r="B345" s="342"/>
      <c r="C345" s="325"/>
      <c r="D345" s="325"/>
      <c r="E345" s="325"/>
      <c r="F345" s="127"/>
      <c r="G345" s="127"/>
    </row>
    <row r="346" spans="1:10" ht="15.75" customHeight="1" thickBot="1" x14ac:dyDescent="0.4">
      <c r="A346" s="868" t="s">
        <v>485</v>
      </c>
      <c r="B346" s="860" t="s">
        <v>492</v>
      </c>
      <c r="C346" s="861" t="s">
        <v>484</v>
      </c>
      <c r="D346" s="862" t="s">
        <v>493</v>
      </c>
      <c r="E346" s="870"/>
      <c r="F346" s="859"/>
      <c r="G346" s="859"/>
      <c r="H346" s="835"/>
      <c r="I346" s="835"/>
      <c r="J346" s="835"/>
    </row>
    <row r="347" spans="1:10" ht="15.75" customHeight="1" thickBot="1" x14ac:dyDescent="0.4">
      <c r="A347" s="864" t="s">
        <v>398</v>
      </c>
      <c r="B347" s="871">
        <v>7935</v>
      </c>
      <c r="C347" s="872">
        <v>32234</v>
      </c>
      <c r="D347" s="873">
        <v>0.24616864180678785</v>
      </c>
      <c r="E347" s="870"/>
      <c r="F347" s="859"/>
      <c r="G347" s="859"/>
      <c r="H347" s="835"/>
      <c r="I347" s="835"/>
      <c r="J347" s="835"/>
    </row>
    <row r="348" spans="1:10" ht="15.75" customHeight="1" x14ac:dyDescent="0.35">
      <c r="A348" s="869" t="s">
        <v>400</v>
      </c>
      <c r="B348" s="874">
        <v>188</v>
      </c>
      <c r="C348" s="875">
        <v>295</v>
      </c>
      <c r="D348" s="876">
        <v>0.63728813559322028</v>
      </c>
      <c r="E348" s="870"/>
      <c r="F348" s="859"/>
      <c r="G348" s="859"/>
      <c r="H348" s="835"/>
      <c r="I348" s="835"/>
      <c r="J348" s="835"/>
    </row>
    <row r="349" spans="1:10" ht="15.75" customHeight="1" x14ac:dyDescent="0.35">
      <c r="A349" s="865" t="s">
        <v>401</v>
      </c>
      <c r="B349" s="877">
        <v>3112</v>
      </c>
      <c r="C349" s="875">
        <v>7443</v>
      </c>
      <c r="D349" s="878">
        <v>0.41811097675668413</v>
      </c>
      <c r="E349" s="870"/>
      <c r="F349" s="859"/>
      <c r="G349" s="859"/>
      <c r="H349" s="835"/>
      <c r="I349" s="835"/>
      <c r="J349" s="835"/>
    </row>
    <row r="350" spans="1:10" ht="15.75" customHeight="1" x14ac:dyDescent="0.35">
      <c r="A350" s="865" t="s">
        <v>402</v>
      </c>
      <c r="B350" s="877">
        <v>4265</v>
      </c>
      <c r="C350" s="875">
        <v>17767</v>
      </c>
      <c r="D350" s="878">
        <v>0.24005178139246919</v>
      </c>
      <c r="E350" s="870"/>
      <c r="F350" s="859"/>
      <c r="G350" s="859"/>
      <c r="H350" s="835"/>
      <c r="I350" s="835"/>
      <c r="J350" s="835"/>
    </row>
    <row r="351" spans="1:10" ht="15.75" customHeight="1" x14ac:dyDescent="0.35">
      <c r="A351" s="865" t="s">
        <v>403</v>
      </c>
      <c r="B351" s="877">
        <v>370</v>
      </c>
      <c r="C351" s="875">
        <v>6729</v>
      </c>
      <c r="D351" s="878">
        <v>5.4985882003269433E-2</v>
      </c>
      <c r="E351" s="870"/>
      <c r="F351" s="859"/>
      <c r="G351" s="859"/>
      <c r="H351" s="835"/>
      <c r="I351" s="835"/>
      <c r="J351" s="835"/>
    </row>
    <row r="352" spans="1:10" ht="15.75" customHeight="1" x14ac:dyDescent="0.35">
      <c r="A352" s="866" t="s">
        <v>6</v>
      </c>
      <c r="B352" s="877">
        <v>1337</v>
      </c>
      <c r="C352" s="875">
        <v>2383</v>
      </c>
      <c r="D352" s="878">
        <v>0.56105749055812004</v>
      </c>
      <c r="E352" s="870"/>
      <c r="F352" s="859"/>
      <c r="G352" s="859"/>
      <c r="H352" s="835"/>
      <c r="I352" s="835"/>
      <c r="J352" s="835"/>
    </row>
    <row r="353" spans="1:10" ht="15.75" customHeight="1" x14ac:dyDescent="0.35">
      <c r="A353" s="865" t="s">
        <v>404</v>
      </c>
      <c r="B353" s="877">
        <v>321</v>
      </c>
      <c r="C353" s="875">
        <v>1271</v>
      </c>
      <c r="D353" s="878">
        <v>0.25255704169944926</v>
      </c>
      <c r="E353" s="870"/>
      <c r="F353" s="859"/>
      <c r="G353" s="859"/>
      <c r="H353" s="835"/>
      <c r="I353" s="835"/>
      <c r="J353" s="835"/>
    </row>
    <row r="354" spans="1:10" ht="15.75" customHeight="1" x14ac:dyDescent="0.35">
      <c r="A354" s="865" t="s">
        <v>586</v>
      </c>
      <c r="B354" s="877">
        <v>1286</v>
      </c>
      <c r="C354" s="875">
        <v>4079</v>
      </c>
      <c r="D354" s="878">
        <v>0.31527335131159601</v>
      </c>
      <c r="E354" s="870"/>
      <c r="F354" s="859"/>
      <c r="G354" s="859"/>
      <c r="H354" s="835"/>
      <c r="I354" s="835"/>
      <c r="J354" s="835"/>
    </row>
    <row r="355" spans="1:10" ht="15.75" customHeight="1" x14ac:dyDescent="0.35">
      <c r="A355" s="865" t="s">
        <v>406</v>
      </c>
      <c r="B355" s="877">
        <v>547</v>
      </c>
      <c r="C355" s="875">
        <v>1586</v>
      </c>
      <c r="D355" s="878">
        <v>0.34489281210592687</v>
      </c>
      <c r="E355" s="870"/>
      <c r="F355" s="859"/>
      <c r="G355" s="859"/>
      <c r="H355" s="835"/>
      <c r="I355" s="835"/>
      <c r="J355" s="835"/>
    </row>
    <row r="356" spans="1:10" ht="15.75" customHeight="1" x14ac:dyDescent="0.35">
      <c r="A356" s="865" t="s">
        <v>407</v>
      </c>
      <c r="B356" s="877">
        <v>258</v>
      </c>
      <c r="C356" s="875">
        <v>1622</v>
      </c>
      <c r="D356" s="878">
        <v>0.15906288532675708</v>
      </c>
      <c r="E356" s="870"/>
      <c r="F356" s="859"/>
      <c r="G356" s="859"/>
      <c r="H356" s="835"/>
      <c r="I356" s="835"/>
      <c r="J356" s="835"/>
    </row>
    <row r="357" spans="1:10" ht="15.75" customHeight="1" x14ac:dyDescent="0.35">
      <c r="A357" s="865" t="s">
        <v>632</v>
      </c>
      <c r="B357" s="877">
        <v>976</v>
      </c>
      <c r="C357" s="875">
        <v>5331</v>
      </c>
      <c r="D357" s="878">
        <v>0.18308009754267493</v>
      </c>
      <c r="E357" s="870"/>
      <c r="F357" s="859"/>
      <c r="G357" s="859"/>
      <c r="H357" s="835"/>
      <c r="I357" s="835"/>
      <c r="J357" s="835"/>
    </row>
    <row r="358" spans="1:10" ht="15.75" customHeight="1" x14ac:dyDescent="0.35">
      <c r="A358" s="865" t="s">
        <v>218</v>
      </c>
      <c r="B358" s="877">
        <v>4</v>
      </c>
      <c r="C358" s="875">
        <v>1226</v>
      </c>
      <c r="D358" s="878">
        <v>3.2626427406199023E-3</v>
      </c>
      <c r="E358" s="870"/>
      <c r="F358" s="859"/>
      <c r="G358" s="859"/>
      <c r="H358" s="835"/>
      <c r="I358" s="835"/>
      <c r="J358" s="835"/>
    </row>
    <row r="359" spans="1:10" ht="15.75" customHeight="1" x14ac:dyDescent="0.35">
      <c r="A359" s="865" t="s">
        <v>29</v>
      </c>
      <c r="B359" s="877">
        <v>1457</v>
      </c>
      <c r="C359" s="875">
        <v>4737</v>
      </c>
      <c r="D359" s="878">
        <v>0.30757863626767995</v>
      </c>
      <c r="E359" s="870"/>
      <c r="F359" s="859"/>
      <c r="G359" s="859"/>
      <c r="H359" s="835"/>
      <c r="I359" s="835"/>
      <c r="J359" s="835"/>
    </row>
    <row r="360" spans="1:10" ht="15.75" customHeight="1" x14ac:dyDescent="0.35">
      <c r="A360" s="863" t="s">
        <v>40</v>
      </c>
      <c r="B360" s="877">
        <v>118</v>
      </c>
      <c r="C360" s="875">
        <v>276</v>
      </c>
      <c r="D360" s="878">
        <v>0.42753623188405798</v>
      </c>
      <c r="E360" s="870"/>
      <c r="F360" s="859"/>
      <c r="G360" s="859"/>
      <c r="H360" s="835"/>
      <c r="I360" s="835"/>
      <c r="J360" s="835"/>
    </row>
    <row r="361" spans="1:10" ht="15.75" customHeight="1" x14ac:dyDescent="0.35">
      <c r="A361" s="863" t="s">
        <v>539</v>
      </c>
      <c r="B361" s="877">
        <v>522</v>
      </c>
      <c r="C361" s="875">
        <v>1681</v>
      </c>
      <c r="D361" s="878">
        <v>0.31052944675788219</v>
      </c>
      <c r="E361" s="870"/>
      <c r="F361" s="859"/>
      <c r="G361" s="859"/>
      <c r="H361" s="835"/>
      <c r="I361" s="835"/>
      <c r="J361" s="835"/>
    </row>
    <row r="362" spans="1:10" ht="15.75" customHeight="1" x14ac:dyDescent="0.35">
      <c r="A362" s="865" t="s">
        <v>32</v>
      </c>
      <c r="B362" s="877">
        <v>297</v>
      </c>
      <c r="C362" s="875">
        <v>3518</v>
      </c>
      <c r="D362" s="878">
        <v>8.4422967595224566E-2</v>
      </c>
      <c r="E362" s="870"/>
      <c r="F362" s="859"/>
      <c r="G362" s="859"/>
      <c r="H362" s="835"/>
      <c r="I362" s="835"/>
      <c r="J362" s="835"/>
    </row>
    <row r="363" spans="1:10" ht="15.75" customHeight="1" x14ac:dyDescent="0.35">
      <c r="A363" s="865" t="s">
        <v>409</v>
      </c>
      <c r="B363" s="877">
        <v>38</v>
      </c>
      <c r="C363" s="875">
        <v>1150</v>
      </c>
      <c r="D363" s="878">
        <v>3.3043478260869563E-2</v>
      </c>
      <c r="E363" s="870"/>
      <c r="F363" s="859"/>
      <c r="G363" s="859"/>
      <c r="H363" s="835"/>
      <c r="I363" s="835"/>
      <c r="J363" s="835"/>
    </row>
    <row r="364" spans="1:10" ht="15.75" customHeight="1" x14ac:dyDescent="0.35">
      <c r="A364" s="865" t="s">
        <v>220</v>
      </c>
      <c r="B364" s="877">
        <v>218</v>
      </c>
      <c r="C364" s="875">
        <v>830</v>
      </c>
      <c r="D364" s="878">
        <v>0.26265060240963856</v>
      </c>
      <c r="E364" s="870"/>
      <c r="F364" s="859"/>
      <c r="G364" s="859"/>
      <c r="H364" s="835"/>
      <c r="I364" s="835"/>
      <c r="J364" s="835"/>
    </row>
    <row r="365" spans="1:10" ht="15.75" customHeight="1" x14ac:dyDescent="0.35">
      <c r="A365" s="865" t="s">
        <v>546</v>
      </c>
      <c r="B365" s="877">
        <v>185</v>
      </c>
      <c r="C365" s="875">
        <v>464</v>
      </c>
      <c r="D365" s="878">
        <v>0.39870689655172414</v>
      </c>
      <c r="E365" s="870"/>
      <c r="F365" s="859"/>
      <c r="G365" s="859"/>
      <c r="H365" s="835"/>
      <c r="I365" s="835"/>
      <c r="J365" s="835"/>
    </row>
    <row r="366" spans="1:10" ht="15.75" customHeight="1" x14ac:dyDescent="0.35">
      <c r="A366" s="865" t="s">
        <v>588</v>
      </c>
      <c r="B366" s="877">
        <v>13</v>
      </c>
      <c r="C366" s="875">
        <v>303</v>
      </c>
      <c r="D366" s="878">
        <v>4.2904290429042903E-2</v>
      </c>
      <c r="E366" s="870"/>
      <c r="F366" s="859"/>
      <c r="G366" s="859"/>
      <c r="H366" s="835"/>
      <c r="I366" s="835"/>
      <c r="J366" s="835"/>
    </row>
    <row r="367" spans="1:10" ht="15.75" customHeight="1" x14ac:dyDescent="0.35">
      <c r="A367" s="865" t="s">
        <v>456</v>
      </c>
      <c r="B367" s="877">
        <v>74</v>
      </c>
      <c r="C367" s="875">
        <v>782</v>
      </c>
      <c r="D367" s="878">
        <v>9.4629156010230184E-2</v>
      </c>
      <c r="E367" s="870"/>
      <c r="F367" s="859"/>
      <c r="G367" s="859"/>
      <c r="H367" s="835"/>
      <c r="I367" s="835"/>
      <c r="J367" s="835"/>
    </row>
    <row r="368" spans="1:10" ht="15.75" customHeight="1" x14ac:dyDescent="0.35">
      <c r="A368" s="865" t="s">
        <v>457</v>
      </c>
      <c r="B368" s="877">
        <v>284</v>
      </c>
      <c r="C368" s="875">
        <v>995</v>
      </c>
      <c r="D368" s="878">
        <v>0.28542713567839195</v>
      </c>
      <c r="E368" s="870"/>
      <c r="F368" s="859"/>
      <c r="G368" s="859"/>
      <c r="H368" s="835"/>
      <c r="I368" s="835"/>
      <c r="J368" s="835"/>
    </row>
    <row r="369" spans="1:10" ht="15.75" customHeight="1" x14ac:dyDescent="0.35">
      <c r="A369" s="858" t="s">
        <v>414</v>
      </c>
      <c r="B369" s="877">
        <v>6</v>
      </c>
      <c r="C369" s="875">
        <v>478</v>
      </c>
      <c r="D369" s="878">
        <v>1.2552301255230125E-2</v>
      </c>
      <c r="E369" s="870"/>
      <c r="F369" s="859"/>
      <c r="G369" s="859"/>
      <c r="H369" s="835"/>
      <c r="I369" s="835"/>
      <c r="J369" s="835"/>
    </row>
    <row r="370" spans="1:10" ht="15.75" customHeight="1" x14ac:dyDescent="0.35">
      <c r="A370" s="858" t="s">
        <v>415</v>
      </c>
      <c r="B370" s="877">
        <v>1</v>
      </c>
      <c r="C370" s="875">
        <v>2319</v>
      </c>
      <c r="D370" s="878">
        <v>4.3122035360068997E-4</v>
      </c>
      <c r="E370" s="870"/>
      <c r="F370" s="859"/>
      <c r="G370" s="859"/>
      <c r="H370" s="835"/>
      <c r="I370" s="835"/>
      <c r="J370" s="835"/>
    </row>
    <row r="371" spans="1:10" ht="15.75" customHeight="1" x14ac:dyDescent="0.35">
      <c r="A371" s="865" t="s">
        <v>540</v>
      </c>
      <c r="B371" s="877">
        <v>778</v>
      </c>
      <c r="C371" s="875">
        <v>6074</v>
      </c>
      <c r="D371" s="878">
        <v>0.12808692788936452</v>
      </c>
      <c r="E371" s="870"/>
      <c r="F371" s="859"/>
      <c r="G371" s="859"/>
      <c r="H371" s="835"/>
      <c r="I371" s="835"/>
      <c r="J371" s="835"/>
    </row>
    <row r="372" spans="1:10" ht="15.75" customHeight="1" thickBot="1" x14ac:dyDescent="0.4">
      <c r="A372" s="867" t="s">
        <v>427</v>
      </c>
      <c r="B372" s="879">
        <v>60</v>
      </c>
      <c r="C372" s="880">
        <v>11134</v>
      </c>
      <c r="D372" s="881">
        <v>5.3888988683312372E-3</v>
      </c>
      <c r="E372" s="870"/>
      <c r="F372" s="859"/>
      <c r="G372" s="859"/>
      <c r="H372" s="835"/>
      <c r="I372" s="835"/>
      <c r="J372" s="835"/>
    </row>
    <row r="373" spans="1:10" ht="15.75" customHeight="1" thickBot="1" x14ac:dyDescent="0.4">
      <c r="A373" s="322"/>
      <c r="B373" s="342"/>
      <c r="C373" s="325"/>
      <c r="D373" s="325"/>
      <c r="E373" s="325"/>
      <c r="F373" s="127"/>
      <c r="G373" s="127"/>
    </row>
    <row r="374" spans="1:10" ht="15.75" customHeight="1" thickBot="1" x14ac:dyDescent="0.4">
      <c r="A374" s="892" t="s">
        <v>494</v>
      </c>
      <c r="B374" s="886" t="s">
        <v>495</v>
      </c>
      <c r="C374" s="887" t="s">
        <v>484</v>
      </c>
      <c r="D374" s="888" t="s">
        <v>496</v>
      </c>
      <c r="E374" s="893"/>
      <c r="F374" s="884"/>
      <c r="G374" s="884"/>
      <c r="H374" s="882"/>
      <c r="I374" s="882"/>
      <c r="J374" s="882"/>
    </row>
    <row r="375" spans="1:10" ht="15.75" customHeight="1" thickBot="1" x14ac:dyDescent="0.4">
      <c r="A375" s="889" t="s">
        <v>398</v>
      </c>
      <c r="B375" s="895">
        <v>5108</v>
      </c>
      <c r="C375" s="896">
        <v>32234</v>
      </c>
      <c r="D375" s="897">
        <v>0.15846621579698456</v>
      </c>
      <c r="E375" s="893"/>
      <c r="F375" s="884"/>
      <c r="G375" s="884"/>
      <c r="H375" s="882"/>
      <c r="I375" s="882"/>
      <c r="J375" s="882"/>
    </row>
    <row r="376" spans="1:10" ht="15.75" customHeight="1" x14ac:dyDescent="0.35">
      <c r="A376" s="890" t="s">
        <v>29</v>
      </c>
      <c r="B376" s="901">
        <v>2991</v>
      </c>
      <c r="C376" s="899">
        <v>4737</v>
      </c>
      <c r="D376" s="900">
        <v>0.63141228625712476</v>
      </c>
      <c r="E376" s="893"/>
      <c r="F376" s="884"/>
      <c r="G376" s="884"/>
      <c r="H376" s="882"/>
      <c r="I376" s="882"/>
      <c r="J376" s="882"/>
    </row>
    <row r="377" spans="1:10" ht="15.75" customHeight="1" thickBot="1" x14ac:dyDescent="0.4">
      <c r="A377" s="891" t="s">
        <v>32</v>
      </c>
      <c r="B377" s="902">
        <v>1883</v>
      </c>
      <c r="C377" s="903">
        <v>3518</v>
      </c>
      <c r="D377" s="904">
        <v>0.53524729960204664</v>
      </c>
      <c r="E377" s="893"/>
      <c r="F377" s="884"/>
      <c r="G377" s="884"/>
      <c r="H377" s="882"/>
      <c r="I377" s="882"/>
      <c r="J377" s="882"/>
    </row>
    <row r="378" spans="1:10" ht="15.75" customHeight="1" thickBot="1" x14ac:dyDescent="0.4">
      <c r="A378" s="885"/>
      <c r="B378" s="894"/>
      <c r="C378" s="893"/>
      <c r="D378" s="893"/>
      <c r="E378" s="893"/>
      <c r="F378" s="884"/>
      <c r="G378" s="884"/>
      <c r="H378" s="882"/>
      <c r="I378" s="882"/>
      <c r="J378" s="882"/>
    </row>
    <row r="379" spans="1:10" ht="15.75" customHeight="1" thickBot="1" x14ac:dyDescent="0.4">
      <c r="A379" s="892" t="s">
        <v>497</v>
      </c>
      <c r="B379" s="886" t="s">
        <v>498</v>
      </c>
      <c r="C379" s="887" t="s">
        <v>484</v>
      </c>
      <c r="D379" s="888" t="s">
        <v>499</v>
      </c>
      <c r="E379" s="893"/>
      <c r="F379" s="884"/>
      <c r="G379" s="884"/>
      <c r="H379" s="882"/>
      <c r="I379" s="882"/>
      <c r="J379" s="882"/>
    </row>
    <row r="380" spans="1:10" ht="15.75" customHeight="1" thickBot="1" x14ac:dyDescent="0.4">
      <c r="A380" s="889" t="s">
        <v>398</v>
      </c>
      <c r="B380" s="895"/>
      <c r="C380" s="896">
        <v>32234</v>
      </c>
      <c r="D380" s="897" t="s">
        <v>765</v>
      </c>
      <c r="E380" s="893"/>
      <c r="F380" s="884"/>
      <c r="G380" s="884"/>
      <c r="H380" s="882"/>
      <c r="I380" s="882"/>
      <c r="J380" s="882"/>
    </row>
    <row r="381" spans="1:10" ht="15.75" customHeight="1" x14ac:dyDescent="0.35">
      <c r="A381" s="890" t="s">
        <v>29</v>
      </c>
      <c r="B381" s="898"/>
      <c r="C381" s="899">
        <v>4737</v>
      </c>
      <c r="D381" s="900" t="s">
        <v>765</v>
      </c>
      <c r="E381" s="893"/>
      <c r="F381" s="884"/>
      <c r="G381" s="884"/>
      <c r="H381" s="882"/>
      <c r="I381" s="882"/>
      <c r="J381" s="882"/>
    </row>
    <row r="382" spans="1:10" ht="15.75" customHeight="1" thickBot="1" x14ac:dyDescent="0.4">
      <c r="A382" s="891" t="s">
        <v>32</v>
      </c>
      <c r="B382" s="902"/>
      <c r="C382" s="903">
        <v>3518</v>
      </c>
      <c r="D382" s="904" t="s">
        <v>765</v>
      </c>
      <c r="E382" s="893"/>
      <c r="F382" s="884"/>
      <c r="G382" s="884"/>
      <c r="H382" s="882"/>
      <c r="I382" s="882"/>
      <c r="J382" s="882"/>
    </row>
    <row r="383" spans="1:10" ht="15.75" customHeight="1" thickBot="1" x14ac:dyDescent="0.4">
      <c r="A383" s="885"/>
      <c r="B383" s="894"/>
      <c r="C383" s="893"/>
      <c r="D383" s="893"/>
      <c r="E383" s="893"/>
      <c r="F383" s="884"/>
      <c r="G383" s="884"/>
      <c r="H383" s="882"/>
      <c r="I383" s="882"/>
      <c r="J383" s="882"/>
    </row>
    <row r="384" spans="1:10" ht="15.75" customHeight="1" thickBot="1" x14ac:dyDescent="0.4">
      <c r="A384" s="892" t="s">
        <v>500</v>
      </c>
      <c r="B384" s="886" t="s">
        <v>501</v>
      </c>
      <c r="C384" s="887" t="s">
        <v>484</v>
      </c>
      <c r="D384" s="888" t="s">
        <v>502</v>
      </c>
      <c r="E384" s="893"/>
      <c r="F384" s="884"/>
      <c r="G384" s="884"/>
      <c r="H384" s="882"/>
      <c r="I384" s="882"/>
      <c r="J384" s="882"/>
    </row>
    <row r="385" spans="1:10" ht="15.75" customHeight="1" thickBot="1" x14ac:dyDescent="0.4">
      <c r="A385" s="889" t="s">
        <v>398</v>
      </c>
      <c r="B385" s="895"/>
      <c r="C385" s="896">
        <v>32234</v>
      </c>
      <c r="D385" s="897" t="s">
        <v>765</v>
      </c>
      <c r="E385" s="893"/>
      <c r="F385" s="884"/>
      <c r="G385" s="884"/>
      <c r="H385" s="882"/>
      <c r="I385" s="882"/>
      <c r="J385" s="882"/>
    </row>
    <row r="386" spans="1:10" ht="15.75" customHeight="1" thickBot="1" x14ac:dyDescent="0.4">
      <c r="A386" s="891" t="s">
        <v>32</v>
      </c>
      <c r="B386" s="902"/>
      <c r="C386" s="903">
        <v>3518</v>
      </c>
      <c r="D386" s="904" t="s">
        <v>765</v>
      </c>
      <c r="E386" s="893"/>
      <c r="F386" s="884"/>
      <c r="G386" s="884"/>
      <c r="H386" s="882"/>
      <c r="I386" s="882"/>
      <c r="J386" s="882"/>
    </row>
    <row r="387" spans="1:10" ht="15.75" customHeight="1" thickBot="1" x14ac:dyDescent="0.4">
      <c r="A387" s="885"/>
      <c r="B387" s="894"/>
      <c r="C387" s="893"/>
      <c r="D387" s="893"/>
      <c r="E387" s="893"/>
      <c r="F387" s="884"/>
      <c r="G387" s="884"/>
      <c r="H387" s="882"/>
      <c r="I387" s="882"/>
      <c r="J387" s="882"/>
    </row>
    <row r="388" spans="1:10" ht="15.75" customHeight="1" thickBot="1" x14ac:dyDescent="0.4">
      <c r="A388" s="892" t="s">
        <v>503</v>
      </c>
      <c r="B388" s="886" t="s">
        <v>504</v>
      </c>
      <c r="C388" s="887" t="s">
        <v>484</v>
      </c>
      <c r="D388" s="888" t="s">
        <v>505</v>
      </c>
      <c r="E388" s="893"/>
      <c r="F388" s="884"/>
      <c r="G388" s="884"/>
      <c r="H388" s="882"/>
      <c r="I388" s="882"/>
      <c r="J388" s="882"/>
    </row>
    <row r="389" spans="1:10" ht="15.75" customHeight="1" thickBot="1" x14ac:dyDescent="0.4">
      <c r="A389" s="889" t="s">
        <v>398</v>
      </c>
      <c r="B389" s="895"/>
      <c r="C389" s="896">
        <v>32234</v>
      </c>
      <c r="D389" s="897" t="s">
        <v>765</v>
      </c>
      <c r="E389" s="893"/>
      <c r="F389" s="884"/>
      <c r="G389" s="884"/>
      <c r="H389" s="882"/>
      <c r="I389" s="882"/>
      <c r="J389" s="882"/>
    </row>
    <row r="390" spans="1:10" ht="15.75" customHeight="1" thickBot="1" x14ac:dyDescent="0.4">
      <c r="A390" s="322"/>
      <c r="B390" s="342"/>
      <c r="C390" s="325"/>
      <c r="D390" s="325"/>
      <c r="E390" s="325"/>
      <c r="F390" s="127"/>
      <c r="G390" s="127"/>
    </row>
    <row r="391" spans="1:10" ht="38.25" customHeight="1" thickBot="1" x14ac:dyDescent="0.4">
      <c r="A391" s="914" t="s">
        <v>533</v>
      </c>
      <c r="B391" s="908" t="s">
        <v>510</v>
      </c>
      <c r="C391" s="909" t="s">
        <v>511</v>
      </c>
      <c r="D391" s="910" t="s">
        <v>509</v>
      </c>
      <c r="E391" s="915"/>
      <c r="F391" s="906"/>
      <c r="G391" s="906"/>
      <c r="H391" s="883"/>
      <c r="I391" s="883"/>
      <c r="J391" s="883"/>
    </row>
    <row r="392" spans="1:10" ht="15.75" customHeight="1" x14ac:dyDescent="0.35">
      <c r="A392" s="912" t="s">
        <v>483</v>
      </c>
      <c r="B392" s="918">
        <v>271</v>
      </c>
      <c r="C392" s="923">
        <v>295</v>
      </c>
      <c r="D392" s="919">
        <v>0.91864406779661012</v>
      </c>
      <c r="E392" s="915"/>
      <c r="F392" s="906"/>
      <c r="G392" s="906"/>
      <c r="H392" s="883"/>
      <c r="I392" s="883"/>
      <c r="J392" s="883"/>
    </row>
    <row r="393" spans="1:10" ht="15.75" customHeight="1" x14ac:dyDescent="0.35">
      <c r="A393" s="912" t="s">
        <v>791</v>
      </c>
      <c r="B393" s="918">
        <v>5110</v>
      </c>
      <c r="C393" s="924">
        <v>6175</v>
      </c>
      <c r="D393" s="919">
        <v>0.82753036437246963</v>
      </c>
      <c r="E393" s="915"/>
      <c r="F393" s="906"/>
      <c r="G393" s="906"/>
      <c r="H393" s="883"/>
      <c r="I393" s="883"/>
      <c r="J393" s="883"/>
    </row>
    <row r="394" spans="1:10" ht="15.75" customHeight="1" x14ac:dyDescent="0.35">
      <c r="A394" s="912" t="s">
        <v>479</v>
      </c>
      <c r="B394" s="918">
        <v>134</v>
      </c>
      <c r="C394" s="924">
        <v>418</v>
      </c>
      <c r="D394" s="919">
        <v>0.32057416267942584</v>
      </c>
      <c r="E394" s="915"/>
      <c r="F394" s="906"/>
      <c r="G394" s="906"/>
      <c r="H394" s="883"/>
      <c r="I394" s="883"/>
      <c r="J394" s="883"/>
    </row>
    <row r="395" spans="1:10" ht="15.75" customHeight="1" x14ac:dyDescent="0.35">
      <c r="A395" s="912" t="s">
        <v>480</v>
      </c>
      <c r="B395" s="918">
        <v>162</v>
      </c>
      <c r="C395" s="924">
        <v>3084</v>
      </c>
      <c r="D395" s="919">
        <v>5.2529182879377433E-2</v>
      </c>
      <c r="E395" s="915"/>
      <c r="F395" s="906"/>
      <c r="G395" s="906"/>
      <c r="H395" s="883"/>
      <c r="I395" s="883"/>
      <c r="J395" s="883"/>
    </row>
    <row r="396" spans="1:10" ht="15.75" customHeight="1" x14ac:dyDescent="0.35">
      <c r="A396" s="912" t="s">
        <v>481</v>
      </c>
      <c r="B396" s="918">
        <v>912</v>
      </c>
      <c r="C396" s="924">
        <v>1898</v>
      </c>
      <c r="D396" s="919">
        <v>0.48050579557428874</v>
      </c>
      <c r="E396" s="915"/>
      <c r="F396" s="906"/>
      <c r="G396" s="906"/>
      <c r="H396" s="883"/>
      <c r="I396" s="883"/>
      <c r="J396" s="883"/>
    </row>
    <row r="397" spans="1:10" ht="15.75" customHeight="1" thickBot="1" x14ac:dyDescent="0.4">
      <c r="A397" s="913" t="s">
        <v>482</v>
      </c>
      <c r="B397" s="920">
        <v>1483</v>
      </c>
      <c r="C397" s="921">
        <v>2383</v>
      </c>
      <c r="D397" s="922">
        <v>0.6223248006714226</v>
      </c>
      <c r="E397" s="915"/>
      <c r="F397" s="906"/>
      <c r="G397" s="906"/>
      <c r="H397" s="883"/>
      <c r="I397" s="883"/>
      <c r="J397" s="883"/>
    </row>
    <row r="398" spans="1:10" ht="15.75" customHeight="1" thickBot="1" x14ac:dyDescent="0.4">
      <c r="A398" s="907"/>
      <c r="B398" s="916"/>
      <c r="C398" s="915"/>
      <c r="D398" s="915"/>
      <c r="E398" s="915"/>
      <c r="F398" s="906"/>
      <c r="G398" s="906"/>
      <c r="H398" s="883"/>
      <c r="I398" s="883"/>
      <c r="J398" s="883"/>
    </row>
    <row r="399" spans="1:10" ht="15.75" customHeight="1" thickBot="1" x14ac:dyDescent="0.4">
      <c r="A399" s="911" t="s">
        <v>469</v>
      </c>
      <c r="B399" s="925"/>
      <c r="C399" s="925"/>
      <c r="D399" s="926"/>
      <c r="E399" s="915"/>
      <c r="F399" s="906"/>
      <c r="G399" s="906"/>
      <c r="H399" s="883"/>
      <c r="I399" s="883"/>
      <c r="J399" s="883"/>
    </row>
    <row r="400" spans="1:10" ht="43.5" customHeight="1" thickBot="1" x14ac:dyDescent="0.4">
      <c r="A400" s="914" t="s">
        <v>507</v>
      </c>
      <c r="B400" s="908" t="s">
        <v>510</v>
      </c>
      <c r="C400" s="909" t="s">
        <v>512</v>
      </c>
      <c r="D400" s="910" t="s">
        <v>513</v>
      </c>
      <c r="E400" s="915"/>
      <c r="F400" s="906"/>
      <c r="G400" s="906"/>
      <c r="H400" s="883"/>
      <c r="I400" s="883"/>
      <c r="J400" s="883"/>
    </row>
    <row r="401" spans="1:10" ht="15.75" customHeight="1" x14ac:dyDescent="0.35">
      <c r="A401" s="912" t="s">
        <v>470</v>
      </c>
      <c r="B401" s="918">
        <v>12933</v>
      </c>
      <c r="C401" s="923">
        <v>12933</v>
      </c>
      <c r="D401" s="919">
        <v>1</v>
      </c>
      <c r="E401" s="915"/>
      <c r="F401" s="906"/>
      <c r="G401" s="906"/>
      <c r="H401" s="883"/>
      <c r="I401" s="883"/>
      <c r="J401" s="883"/>
    </row>
    <row r="402" spans="1:10" ht="15.75" customHeight="1" x14ac:dyDescent="0.35">
      <c r="A402" s="912" t="s">
        <v>471</v>
      </c>
      <c r="B402" s="918">
        <v>12933</v>
      </c>
      <c r="C402" s="923">
        <v>12933</v>
      </c>
      <c r="D402" s="919">
        <v>1</v>
      </c>
      <c r="E402" s="915"/>
      <c r="F402" s="906"/>
      <c r="G402" s="906"/>
      <c r="H402" s="883"/>
      <c r="I402" s="883"/>
      <c r="J402" s="883"/>
    </row>
    <row r="403" spans="1:10" ht="15.75" customHeight="1" thickBot="1" x14ac:dyDescent="0.4">
      <c r="A403" s="912" t="s">
        <v>472</v>
      </c>
      <c r="B403" s="918"/>
      <c r="C403" s="923">
        <v>12933</v>
      </c>
      <c r="D403" s="919" t="s">
        <v>765</v>
      </c>
      <c r="E403" s="915"/>
      <c r="F403" s="906"/>
      <c r="G403" s="906"/>
      <c r="H403" s="883"/>
      <c r="I403" s="883"/>
      <c r="J403" s="883"/>
    </row>
    <row r="404" spans="1:10" ht="43.5" customHeight="1" thickBot="1" x14ac:dyDescent="0.4">
      <c r="A404" s="914" t="s">
        <v>508</v>
      </c>
      <c r="B404" s="908" t="s">
        <v>510</v>
      </c>
      <c r="C404" s="909" t="s">
        <v>514</v>
      </c>
      <c r="D404" s="910" t="s">
        <v>513</v>
      </c>
      <c r="E404" s="915"/>
      <c r="F404" s="906"/>
      <c r="G404" s="906"/>
      <c r="H404" s="883"/>
      <c r="I404" s="883"/>
      <c r="J404" s="883"/>
    </row>
    <row r="405" spans="1:10" ht="15.75" customHeight="1" x14ac:dyDescent="0.35">
      <c r="A405" s="912" t="s">
        <v>473</v>
      </c>
      <c r="B405" s="918"/>
      <c r="C405" s="923">
        <v>0</v>
      </c>
      <c r="D405" s="919" t="s">
        <v>765</v>
      </c>
      <c r="E405" s="915"/>
      <c r="F405" s="906"/>
      <c r="G405" s="906"/>
      <c r="H405" s="883"/>
      <c r="I405" s="883"/>
      <c r="J405" s="883"/>
    </row>
    <row r="406" spans="1:10" ht="15.75" customHeight="1" x14ac:dyDescent="0.35">
      <c r="A406" s="912" t="s">
        <v>474</v>
      </c>
      <c r="B406" s="918"/>
      <c r="C406" s="923">
        <v>0</v>
      </c>
      <c r="D406" s="919" t="s">
        <v>765</v>
      </c>
      <c r="E406" s="915"/>
      <c r="F406" s="906"/>
      <c r="G406" s="906"/>
      <c r="H406" s="883"/>
      <c r="I406" s="883"/>
      <c r="J406" s="883"/>
    </row>
    <row r="407" spans="1:10" ht="15.75" customHeight="1" thickBot="1" x14ac:dyDescent="0.4">
      <c r="A407" s="912" t="s">
        <v>475</v>
      </c>
      <c r="B407" s="918"/>
      <c r="C407" s="923">
        <v>0</v>
      </c>
      <c r="D407" s="919" t="s">
        <v>765</v>
      </c>
      <c r="E407" s="915"/>
      <c r="F407" s="906"/>
      <c r="G407" s="906"/>
      <c r="H407" s="883"/>
      <c r="I407" s="883"/>
      <c r="J407" s="883"/>
    </row>
    <row r="408" spans="1:10" ht="46.5" customHeight="1" thickBot="1" x14ac:dyDescent="0.4">
      <c r="A408" s="914" t="s">
        <v>525</v>
      </c>
      <c r="B408" s="908" t="s">
        <v>510</v>
      </c>
      <c r="C408" s="909" t="s">
        <v>637</v>
      </c>
      <c r="D408" s="910" t="s">
        <v>513</v>
      </c>
      <c r="E408" s="915"/>
      <c r="F408" s="906"/>
      <c r="G408" s="906"/>
      <c r="H408" s="883"/>
      <c r="I408" s="883"/>
      <c r="J408" s="883"/>
    </row>
    <row r="409" spans="1:10" ht="15.75" customHeight="1" x14ac:dyDescent="0.35">
      <c r="A409" s="912" t="s">
        <v>476</v>
      </c>
      <c r="B409" s="918">
        <v>7935</v>
      </c>
      <c r="C409" s="923">
        <v>7935</v>
      </c>
      <c r="D409" s="919">
        <v>1</v>
      </c>
      <c r="E409" s="915"/>
      <c r="F409" s="906"/>
      <c r="G409" s="906"/>
      <c r="H409" s="883"/>
      <c r="I409" s="883"/>
      <c r="J409" s="883"/>
    </row>
    <row r="410" spans="1:10" ht="15.75" customHeight="1" x14ac:dyDescent="0.35">
      <c r="A410" s="912" t="s">
        <v>477</v>
      </c>
      <c r="B410" s="918">
        <v>7935</v>
      </c>
      <c r="C410" s="923">
        <v>7935</v>
      </c>
      <c r="D410" s="919">
        <v>1</v>
      </c>
      <c r="E410" s="915"/>
      <c r="F410" s="906"/>
      <c r="G410" s="906"/>
      <c r="H410" s="883"/>
      <c r="I410" s="883"/>
      <c r="J410" s="883"/>
    </row>
    <row r="411" spans="1:10" ht="15.75" customHeight="1" thickBot="1" x14ac:dyDescent="0.4">
      <c r="A411" s="912" t="s">
        <v>478</v>
      </c>
      <c r="B411" s="918"/>
      <c r="C411" s="923">
        <v>7935</v>
      </c>
      <c r="D411" s="919" t="s">
        <v>765</v>
      </c>
      <c r="E411" s="915"/>
      <c r="F411" s="906"/>
      <c r="G411" s="906"/>
      <c r="H411" s="883"/>
      <c r="I411" s="883"/>
      <c r="J411" s="883"/>
    </row>
    <row r="412" spans="1:10" ht="46.5" customHeight="1" thickBot="1" x14ac:dyDescent="0.4">
      <c r="A412" s="914" t="s">
        <v>634</v>
      </c>
      <c r="B412" s="908" t="s">
        <v>510</v>
      </c>
      <c r="C412" s="909" t="s">
        <v>638</v>
      </c>
      <c r="D412" s="910" t="s">
        <v>513</v>
      </c>
      <c r="E412" s="915"/>
      <c r="F412" s="906"/>
      <c r="G412" s="906"/>
      <c r="H412" s="883"/>
      <c r="I412" s="883"/>
      <c r="J412" s="883"/>
    </row>
    <row r="413" spans="1:10" ht="15.75" customHeight="1" thickBot="1" x14ac:dyDescent="0.4">
      <c r="A413" s="912" t="s">
        <v>635</v>
      </c>
      <c r="B413" s="917">
        <v>6294</v>
      </c>
      <c r="C413" s="923">
        <v>6294</v>
      </c>
      <c r="D413" s="919">
        <v>1</v>
      </c>
      <c r="E413" s="915"/>
      <c r="F413" s="906"/>
      <c r="G413" s="906"/>
      <c r="H413" s="883"/>
      <c r="I413" s="883"/>
      <c r="J413" s="883"/>
    </row>
    <row r="414" spans="1:10" ht="15.75" customHeight="1" thickBot="1" x14ac:dyDescent="0.4">
      <c r="A414" s="913" t="s">
        <v>636</v>
      </c>
      <c r="B414" s="917">
        <v>6294</v>
      </c>
      <c r="C414" s="921">
        <v>6294</v>
      </c>
      <c r="D414" s="922">
        <v>1</v>
      </c>
      <c r="E414" s="915"/>
      <c r="F414" s="906"/>
      <c r="G414" s="906"/>
      <c r="H414" s="883"/>
      <c r="I414" s="883"/>
      <c r="J414" s="883"/>
    </row>
    <row r="415" spans="1:10" s="1130" customFormat="1" ht="15.75" customHeight="1" thickBot="1" x14ac:dyDescent="0.4">
      <c r="A415" s="1128"/>
      <c r="B415" s="508"/>
      <c r="C415" s="1127"/>
      <c r="D415" s="512"/>
      <c r="E415" s="1169"/>
      <c r="F415" s="1132"/>
      <c r="G415" s="1132"/>
    </row>
    <row r="416" spans="1:10" ht="15.75" customHeight="1" thickBot="1" x14ac:dyDescent="0.4">
      <c r="A416" s="1164" t="s">
        <v>805</v>
      </c>
      <c r="B416" s="1170"/>
      <c r="C416" s="1170"/>
      <c r="D416" s="1170"/>
      <c r="E416" s="1170"/>
      <c r="F416" s="1148"/>
      <c r="G416" s="1148"/>
      <c r="H416" s="1129"/>
      <c r="I416" s="1129"/>
      <c r="J416" s="1129"/>
    </row>
    <row r="417" spans="1:10" s="1106" customFormat="1" ht="15.75" customHeight="1" thickBot="1" x14ac:dyDescent="0.4">
      <c r="A417" s="1138" t="s">
        <v>323</v>
      </c>
      <c r="B417" s="1171"/>
      <c r="C417" s="1171"/>
      <c r="D417" s="1171"/>
      <c r="E417" s="1171"/>
      <c r="F417" s="1137"/>
      <c r="G417" s="1137"/>
      <c r="H417" s="1129"/>
      <c r="I417" s="1129"/>
      <c r="J417" s="1129"/>
    </row>
    <row r="418" spans="1:10" s="1106" customFormat="1" ht="15.75" customHeight="1" x14ac:dyDescent="0.35">
      <c r="A418" s="1742" t="s">
        <v>394</v>
      </c>
      <c r="B418" s="1743"/>
      <c r="C418" s="1172"/>
      <c r="D418" s="1169"/>
      <c r="E418" s="1169"/>
      <c r="F418" s="1132"/>
      <c r="G418" s="1132"/>
      <c r="H418" s="1129"/>
      <c r="I418" s="1129"/>
      <c r="J418" s="1129"/>
    </row>
    <row r="419" spans="1:10" s="1106" customFormat="1" ht="15.75" customHeight="1" x14ac:dyDescent="0.35">
      <c r="A419" s="1206">
        <v>2013</v>
      </c>
      <c r="B419" s="1173">
        <v>19690</v>
      </c>
      <c r="C419" s="1172"/>
      <c r="D419" s="1169"/>
      <c r="E419" s="1169"/>
      <c r="F419" s="1132"/>
      <c r="G419" s="1132"/>
      <c r="H419" s="1129"/>
      <c r="I419" s="1129"/>
      <c r="J419" s="1129"/>
    </row>
    <row r="420" spans="1:10" s="1106" customFormat="1" ht="15.75" customHeight="1" x14ac:dyDescent="0.35">
      <c r="A420" s="1206">
        <v>2014</v>
      </c>
      <c r="B420" s="1173">
        <v>19705</v>
      </c>
      <c r="C420" s="1172"/>
      <c r="D420" s="1169"/>
      <c r="E420" s="1169"/>
      <c r="F420" s="1132"/>
      <c r="G420" s="1132"/>
      <c r="H420" s="1129"/>
      <c r="I420" s="1129"/>
      <c r="J420" s="1129"/>
    </row>
    <row r="421" spans="1:10" s="1106" customFormat="1" ht="15.75" customHeight="1" x14ac:dyDescent="0.35">
      <c r="A421" s="1206">
        <v>2015</v>
      </c>
      <c r="B421" s="1173">
        <v>19316</v>
      </c>
      <c r="C421" s="1172"/>
      <c r="D421" s="1169"/>
      <c r="E421" s="1169"/>
      <c r="F421" s="1132"/>
      <c r="G421" s="1132"/>
      <c r="H421" s="1129"/>
      <c r="I421" s="1129"/>
      <c r="J421" s="1129"/>
    </row>
    <row r="422" spans="1:10" s="1106" customFormat="1" ht="15.75" customHeight="1" x14ac:dyDescent="0.35">
      <c r="A422" s="1133" t="s">
        <v>663</v>
      </c>
      <c r="B422" s="1174">
        <v>19004</v>
      </c>
      <c r="C422" s="1172"/>
      <c r="D422" s="1169"/>
      <c r="E422" s="1169"/>
      <c r="F422" s="1132"/>
      <c r="G422" s="1132"/>
      <c r="H422" s="1129"/>
      <c r="I422" s="1129"/>
      <c r="J422" s="1129"/>
    </row>
    <row r="423" spans="1:10" s="1106" customFormat="1" ht="15.75" customHeight="1" x14ac:dyDescent="0.35">
      <c r="A423" s="1133" t="s">
        <v>664</v>
      </c>
      <c r="B423" s="1174">
        <v>6</v>
      </c>
      <c r="C423" s="1172"/>
      <c r="D423" s="1169"/>
      <c r="E423" s="1169"/>
      <c r="F423" s="1132"/>
      <c r="G423" s="1132"/>
      <c r="H423" s="1129"/>
      <c r="I423" s="1129"/>
      <c r="J423" s="1129"/>
    </row>
    <row r="424" spans="1:10" s="1106" customFormat="1" ht="15.75" customHeight="1" x14ac:dyDescent="0.35">
      <c r="A424" s="1133" t="s">
        <v>665</v>
      </c>
      <c r="B424" s="1175">
        <v>19514</v>
      </c>
      <c r="C424" s="1172"/>
      <c r="D424" s="1169"/>
      <c r="E424" s="1169"/>
      <c r="F424" s="1132"/>
      <c r="G424" s="1132"/>
      <c r="H424" s="1129"/>
      <c r="I424" s="1129"/>
      <c r="J424" s="1129"/>
    </row>
    <row r="425" spans="1:10" s="1106" customFormat="1" ht="15.75" customHeight="1" x14ac:dyDescent="0.35">
      <c r="A425" s="1133" t="s">
        <v>422</v>
      </c>
      <c r="B425" s="1167">
        <v>1.6152412507765584E-2</v>
      </c>
      <c r="C425" s="1172"/>
      <c r="D425" s="1169"/>
      <c r="E425" s="1169"/>
      <c r="F425" s="1132"/>
      <c r="G425" s="1132"/>
      <c r="H425" s="1129"/>
      <c r="I425" s="1129"/>
      <c r="J425" s="1129"/>
    </row>
    <row r="426" spans="1:10" s="1106" customFormat="1" ht="15.75" customHeight="1" thickBot="1" x14ac:dyDescent="0.4">
      <c r="A426" s="1163" t="s">
        <v>549</v>
      </c>
      <c r="B426" s="1210">
        <v>3.073770491803279E-2</v>
      </c>
      <c r="C426" s="1169"/>
      <c r="D426" s="1169"/>
      <c r="E426" s="1169"/>
      <c r="F426" s="1132"/>
      <c r="G426" s="1132"/>
      <c r="H426" s="1129"/>
      <c r="I426" s="1129"/>
      <c r="J426" s="1129"/>
    </row>
    <row r="427" spans="1:10" s="1106" customFormat="1" ht="15.75" customHeight="1" x14ac:dyDescent="0.35">
      <c r="A427" s="1138"/>
      <c r="B427" s="1190"/>
      <c r="C427" s="1169"/>
      <c r="D427" s="1169"/>
      <c r="E427" s="1169"/>
      <c r="F427" s="1132"/>
      <c r="G427" s="1132"/>
      <c r="H427" s="1129"/>
      <c r="I427" s="1129"/>
      <c r="J427" s="1129"/>
    </row>
    <row r="428" spans="1:10" s="1106" customFormat="1" ht="15.75" customHeight="1" thickBot="1" x14ac:dyDescent="0.4">
      <c r="A428" s="1139" t="s">
        <v>778</v>
      </c>
      <c r="B428" s="1176"/>
      <c r="C428" s="1169"/>
      <c r="D428" s="1169"/>
      <c r="E428" s="1169"/>
      <c r="F428" s="1132"/>
      <c r="G428" s="1132"/>
      <c r="H428" s="1129"/>
      <c r="I428" s="1129"/>
      <c r="J428" s="1129"/>
    </row>
    <row r="429" spans="1:10" s="1106" customFormat="1" ht="15.75" customHeight="1" thickBot="1" x14ac:dyDescent="0.4">
      <c r="A429" s="1147" t="s">
        <v>394</v>
      </c>
      <c r="B429" s="1143" t="s">
        <v>459</v>
      </c>
      <c r="C429" s="1143" t="s">
        <v>460</v>
      </c>
      <c r="D429" s="1168" t="s">
        <v>446</v>
      </c>
      <c r="E429" s="1144" t="s">
        <v>443</v>
      </c>
      <c r="F429" s="1132"/>
      <c r="G429" s="1132"/>
      <c r="H429" s="1129"/>
      <c r="I429" s="1129"/>
      <c r="J429" s="1129"/>
    </row>
    <row r="430" spans="1:10" s="1106" customFormat="1" ht="15.75" customHeight="1" x14ac:dyDescent="0.35">
      <c r="A430" s="1145" t="s">
        <v>7</v>
      </c>
      <c r="B430" s="1177">
        <v>0</v>
      </c>
      <c r="C430" s="1175">
        <v>19514</v>
      </c>
      <c r="D430" s="1178">
        <v>0</v>
      </c>
      <c r="E430" s="1179">
        <v>1</v>
      </c>
      <c r="F430" s="1132"/>
      <c r="G430" s="1132"/>
      <c r="H430" s="1129"/>
      <c r="I430" s="1129"/>
      <c r="J430" s="1129"/>
    </row>
    <row r="431" spans="1:10" s="1106" customFormat="1" ht="15.75" customHeight="1" x14ac:dyDescent="0.35">
      <c r="A431" s="1135" t="s">
        <v>8</v>
      </c>
      <c r="B431" s="1177">
        <v>29</v>
      </c>
      <c r="C431" s="1180">
        <v>19485</v>
      </c>
      <c r="D431" s="1178">
        <v>1.4861125345905504E-3</v>
      </c>
      <c r="E431" s="1179">
        <v>0.99851388746540948</v>
      </c>
      <c r="F431" s="1132"/>
      <c r="G431" s="1132"/>
      <c r="H431" s="1129"/>
      <c r="I431" s="1129"/>
      <c r="J431" s="1129"/>
    </row>
    <row r="432" spans="1:10" s="1106" customFormat="1" ht="15.75" customHeight="1" x14ac:dyDescent="0.35">
      <c r="A432" s="1135" t="s">
        <v>9</v>
      </c>
      <c r="B432" s="1177">
        <v>0</v>
      </c>
      <c r="C432" s="1180">
        <v>19514</v>
      </c>
      <c r="D432" s="1178">
        <v>0</v>
      </c>
      <c r="E432" s="1179">
        <v>1</v>
      </c>
      <c r="F432" s="1132"/>
      <c r="G432" s="1132"/>
      <c r="H432" s="1129"/>
      <c r="I432" s="1129"/>
      <c r="J432" s="1129"/>
    </row>
    <row r="433" spans="1:10" s="1106" customFormat="1" ht="15.75" customHeight="1" x14ac:dyDescent="0.35">
      <c r="A433" s="1135" t="s">
        <v>10</v>
      </c>
      <c r="B433" s="1177">
        <v>12651</v>
      </c>
      <c r="C433" s="1180">
        <v>6863</v>
      </c>
      <c r="D433" s="1178">
        <v>0.64830378190017424</v>
      </c>
      <c r="E433" s="1179">
        <v>0.35169621809982576</v>
      </c>
      <c r="F433" s="1132"/>
      <c r="G433" s="1132"/>
      <c r="H433" s="1129"/>
      <c r="I433" s="1129"/>
      <c r="J433" s="1129"/>
    </row>
    <row r="434" spans="1:10" s="1106" customFormat="1" ht="15.75" customHeight="1" x14ac:dyDescent="0.35">
      <c r="A434" s="1135" t="s">
        <v>11</v>
      </c>
      <c r="B434" s="1181">
        <v>0</v>
      </c>
      <c r="C434" s="1182">
        <v>8151</v>
      </c>
      <c r="D434" s="1178">
        <v>0</v>
      </c>
      <c r="E434" s="1179">
        <v>1</v>
      </c>
      <c r="F434" s="1132"/>
      <c r="G434" s="1132"/>
      <c r="H434" s="1129"/>
      <c r="I434" s="1129"/>
      <c r="J434" s="1129"/>
    </row>
    <row r="435" spans="1:10" s="1106" customFormat="1" ht="15.75" customHeight="1" x14ac:dyDescent="0.35">
      <c r="A435" s="1135" t="s">
        <v>12</v>
      </c>
      <c r="B435" s="1177">
        <v>29</v>
      </c>
      <c r="C435" s="1180">
        <v>19485</v>
      </c>
      <c r="D435" s="1178">
        <v>1.4861125345905504E-3</v>
      </c>
      <c r="E435" s="1179">
        <v>0.99851388746540948</v>
      </c>
      <c r="F435" s="1132"/>
      <c r="G435" s="1132"/>
      <c r="H435" s="1129"/>
      <c r="I435" s="1129"/>
      <c r="J435" s="1129"/>
    </row>
    <row r="436" spans="1:10" s="1106" customFormat="1" ht="15.75" customHeight="1" x14ac:dyDescent="0.35">
      <c r="A436" s="1135" t="s">
        <v>13</v>
      </c>
      <c r="B436" s="1177">
        <v>1</v>
      </c>
      <c r="C436" s="1180">
        <v>19513</v>
      </c>
      <c r="D436" s="1178">
        <v>5.1245259813467258E-5</v>
      </c>
      <c r="E436" s="1179">
        <v>0.99994875474018652</v>
      </c>
      <c r="F436" s="1132"/>
      <c r="G436" s="1132"/>
      <c r="H436" s="1129"/>
      <c r="I436" s="1129"/>
      <c r="J436" s="1129"/>
    </row>
    <row r="437" spans="1:10" s="1106" customFormat="1" ht="15.75" customHeight="1" x14ac:dyDescent="0.35">
      <c r="A437" s="1135" t="s">
        <v>430</v>
      </c>
      <c r="B437" s="1177">
        <v>5</v>
      </c>
      <c r="C437" s="1180">
        <v>19509</v>
      </c>
      <c r="D437" s="1178">
        <v>2.5622629906733629E-4</v>
      </c>
      <c r="E437" s="1179">
        <v>0.9997437737009327</v>
      </c>
      <c r="F437" s="1132"/>
      <c r="G437" s="1132"/>
      <c r="H437" s="1129"/>
      <c r="I437" s="1129"/>
      <c r="J437" s="1129"/>
    </row>
    <row r="438" spans="1:10" s="1106" customFormat="1" ht="15.75" customHeight="1" x14ac:dyDescent="0.35">
      <c r="A438" s="1135" t="s">
        <v>15</v>
      </c>
      <c r="B438" s="1177">
        <v>5</v>
      </c>
      <c r="C438" s="1180">
        <v>19509</v>
      </c>
      <c r="D438" s="1178">
        <v>2.5622629906733629E-4</v>
      </c>
      <c r="E438" s="1179">
        <v>0.9997437737009327</v>
      </c>
      <c r="F438" s="1132"/>
      <c r="G438" s="1132"/>
      <c r="H438" s="1129"/>
      <c r="I438" s="1129"/>
      <c r="J438" s="1129"/>
    </row>
    <row r="439" spans="1:10" s="1106" customFormat="1" ht="15.75" customHeight="1" x14ac:dyDescent="0.35">
      <c r="A439" s="1135" t="s">
        <v>16</v>
      </c>
      <c r="B439" s="1177">
        <v>588</v>
      </c>
      <c r="C439" s="1180">
        <v>18926</v>
      </c>
      <c r="D439" s="1178">
        <v>3.0132212770318745E-2</v>
      </c>
      <c r="E439" s="1179">
        <v>0.96986778722968126</v>
      </c>
      <c r="F439" s="1132"/>
      <c r="G439" s="1132"/>
      <c r="H439" s="1129"/>
      <c r="I439" s="1129"/>
      <c r="J439" s="1129"/>
    </row>
    <row r="440" spans="1:10" s="1106" customFormat="1" ht="15.75" customHeight="1" x14ac:dyDescent="0.35">
      <c r="A440" s="1135" t="s">
        <v>17</v>
      </c>
      <c r="B440" s="1177">
        <v>2325</v>
      </c>
      <c r="C440" s="1180">
        <v>17189</v>
      </c>
      <c r="D440" s="1178">
        <v>0.11914522906631136</v>
      </c>
      <c r="E440" s="1179">
        <v>0.88085477093368858</v>
      </c>
      <c r="F440" s="1132"/>
      <c r="G440" s="1132"/>
      <c r="H440" s="1129"/>
      <c r="I440" s="1129"/>
      <c r="J440" s="1129"/>
    </row>
    <row r="441" spans="1:10" s="1106" customFormat="1" ht="15.75" customHeight="1" x14ac:dyDescent="0.35">
      <c r="A441" s="1135" t="s">
        <v>18</v>
      </c>
      <c r="B441" s="1177">
        <v>12</v>
      </c>
      <c r="C441" s="1180">
        <v>19502</v>
      </c>
      <c r="D441" s="1178">
        <v>6.1494311776160706E-4</v>
      </c>
      <c r="E441" s="1179">
        <v>0.99938505688223844</v>
      </c>
      <c r="F441" s="1132"/>
      <c r="G441" s="1132"/>
      <c r="H441" s="1129"/>
      <c r="I441" s="1129"/>
      <c r="J441" s="1129"/>
    </row>
    <row r="442" spans="1:10" s="1106" customFormat="1" ht="15.75" customHeight="1" x14ac:dyDescent="0.35">
      <c r="A442" s="1135" t="s">
        <v>19</v>
      </c>
      <c r="B442" s="1177">
        <v>173</v>
      </c>
      <c r="C442" s="1180">
        <v>19341</v>
      </c>
      <c r="D442" s="1178">
        <v>8.8654299477298349E-3</v>
      </c>
      <c r="E442" s="1179">
        <v>0.99113457005227013</v>
      </c>
      <c r="F442" s="1132"/>
      <c r="G442" s="1132"/>
      <c r="H442" s="1129"/>
      <c r="I442" s="1129"/>
      <c r="J442" s="1129"/>
    </row>
    <row r="443" spans="1:10" s="1106" customFormat="1" ht="15.75" customHeight="1" thickBot="1" x14ac:dyDescent="0.4">
      <c r="A443" s="1136" t="s">
        <v>526</v>
      </c>
      <c r="B443" s="1183">
        <v>343</v>
      </c>
      <c r="C443" s="1180">
        <v>19171</v>
      </c>
      <c r="D443" s="1184">
        <v>1.7577124116019267E-2</v>
      </c>
      <c r="E443" s="1185">
        <v>0.9824228758839807</v>
      </c>
      <c r="F443" s="1132"/>
      <c r="G443" s="1132"/>
      <c r="H443" s="1129"/>
      <c r="I443" s="1129"/>
      <c r="J443" s="1129"/>
    </row>
    <row r="444" spans="1:10" s="1106" customFormat="1" ht="15.75" customHeight="1" x14ac:dyDescent="0.35">
      <c r="A444" s="1138"/>
      <c r="B444" s="1190"/>
      <c r="C444" s="1169"/>
      <c r="D444" s="1169"/>
      <c r="E444" s="1169"/>
      <c r="F444" s="1132"/>
      <c r="G444" s="1132"/>
      <c r="H444" s="1129"/>
      <c r="I444" s="1129"/>
      <c r="J444" s="1129"/>
    </row>
    <row r="445" spans="1:10" s="1106" customFormat="1" ht="15.75" customHeight="1" thickBot="1" x14ac:dyDescent="0.4">
      <c r="A445" s="1138" t="s">
        <v>396</v>
      </c>
      <c r="B445" s="1169"/>
      <c r="C445" s="1169"/>
      <c r="D445" s="1169"/>
      <c r="E445" s="1169"/>
      <c r="F445" s="1132"/>
      <c r="G445" s="1132"/>
      <c r="H445" s="1129"/>
      <c r="I445" s="1129"/>
      <c r="J445" s="1129"/>
    </row>
    <row r="446" spans="1:10" s="1106" customFormat="1" ht="15.75" customHeight="1" thickBot="1" x14ac:dyDescent="0.4">
      <c r="A446" s="1209" t="s">
        <v>424</v>
      </c>
      <c r="B446" s="1168" t="s">
        <v>459</v>
      </c>
      <c r="C446" s="1143" t="s">
        <v>461</v>
      </c>
      <c r="D446" s="1142" t="s">
        <v>446</v>
      </c>
      <c r="E446" s="1143" t="s">
        <v>442</v>
      </c>
      <c r="F446" s="1132"/>
      <c r="G446" s="1132"/>
      <c r="H446" s="1129"/>
      <c r="I446" s="1129"/>
      <c r="J446" s="1129"/>
    </row>
    <row r="447" spans="1:10" s="1106" customFormat="1" ht="15.75" customHeight="1" x14ac:dyDescent="0.35">
      <c r="A447" s="1145" t="s">
        <v>666</v>
      </c>
      <c r="B447" s="1186">
        <v>425</v>
      </c>
      <c r="C447" s="1186">
        <v>496</v>
      </c>
      <c r="D447" s="1187">
        <v>0.46145494028230183</v>
      </c>
      <c r="E447" s="1187">
        <v>0.53854505971769817</v>
      </c>
      <c r="F447" s="1132"/>
      <c r="G447" s="1132"/>
      <c r="H447" s="1129"/>
      <c r="I447" s="1129"/>
      <c r="J447" s="1129"/>
    </row>
    <row r="448" spans="1:10" s="1106" customFormat="1" ht="15.75" customHeight="1" x14ac:dyDescent="0.35">
      <c r="A448" s="1135" t="s">
        <v>667</v>
      </c>
      <c r="B448" s="1186">
        <v>402</v>
      </c>
      <c r="C448" s="1186">
        <v>508</v>
      </c>
      <c r="D448" s="1187">
        <v>0.44175824175824174</v>
      </c>
      <c r="E448" s="1187">
        <v>0.55824175824175826</v>
      </c>
      <c r="F448" s="1132"/>
      <c r="G448" s="1132"/>
      <c r="H448" s="1129"/>
      <c r="I448" s="1129"/>
      <c r="J448" s="1129"/>
    </row>
    <row r="449" spans="1:10" s="1106" customFormat="1" ht="15.75" customHeight="1" x14ac:dyDescent="0.35">
      <c r="A449" s="1135" t="s">
        <v>668</v>
      </c>
      <c r="B449" s="1186">
        <v>61</v>
      </c>
      <c r="C449" s="1186">
        <v>860</v>
      </c>
      <c r="D449" s="1187">
        <v>6.6232356134636267E-2</v>
      </c>
      <c r="E449" s="1187">
        <v>0.93376764386536371</v>
      </c>
      <c r="F449" s="1132"/>
      <c r="G449" s="1132"/>
      <c r="H449" s="1129"/>
      <c r="I449" s="1129"/>
      <c r="J449" s="1129"/>
    </row>
    <row r="450" spans="1:10" s="1106" customFormat="1" ht="15.75" customHeight="1" thickBot="1" x14ac:dyDescent="0.4">
      <c r="A450" s="1208" t="s">
        <v>669</v>
      </c>
      <c r="B450" s="1188">
        <v>153</v>
      </c>
      <c r="C450" s="1188">
        <v>895</v>
      </c>
      <c r="D450" s="1187">
        <v>0.14599236641221375</v>
      </c>
      <c r="E450" s="1187">
        <v>0.85400763358778631</v>
      </c>
      <c r="F450" s="1132"/>
      <c r="G450" s="1132"/>
      <c r="H450" s="1129"/>
      <c r="I450" s="1129"/>
      <c r="J450" s="1129"/>
    </row>
    <row r="451" spans="1:10" s="1106" customFormat="1" ht="15.75" customHeight="1" thickBot="1" x14ac:dyDescent="0.4">
      <c r="A451" s="1209" t="s">
        <v>423</v>
      </c>
      <c r="B451" s="1207" t="s">
        <v>459</v>
      </c>
      <c r="C451" s="1166" t="s">
        <v>461</v>
      </c>
      <c r="D451" s="1142" t="s">
        <v>446</v>
      </c>
      <c r="E451" s="1143" t="s">
        <v>442</v>
      </c>
      <c r="F451" s="1132"/>
      <c r="G451" s="1132"/>
      <c r="H451" s="1129"/>
      <c r="I451" s="1129"/>
      <c r="J451" s="1129"/>
    </row>
    <row r="452" spans="1:10" s="1106" customFormat="1" ht="15.75" customHeight="1" x14ac:dyDescent="0.35">
      <c r="A452" s="1145" t="s">
        <v>670</v>
      </c>
      <c r="B452" s="1186"/>
      <c r="C452" s="1186"/>
      <c r="D452" s="1187" t="s">
        <v>765</v>
      </c>
      <c r="E452" s="1187" t="s">
        <v>765</v>
      </c>
      <c r="F452" s="1132"/>
      <c r="G452" s="1132"/>
      <c r="H452" s="1129"/>
      <c r="I452" s="1129"/>
      <c r="J452" s="1129"/>
    </row>
    <row r="453" spans="1:10" s="1106" customFormat="1" ht="15.75" customHeight="1" x14ac:dyDescent="0.35">
      <c r="A453" s="1135" t="s">
        <v>671</v>
      </c>
      <c r="B453" s="1186"/>
      <c r="C453" s="1186"/>
      <c r="D453" s="1187" t="s">
        <v>765</v>
      </c>
      <c r="E453" s="1187" t="s">
        <v>765</v>
      </c>
      <c r="F453" s="1132"/>
      <c r="G453" s="1132"/>
      <c r="H453" s="1129"/>
      <c r="I453" s="1129"/>
      <c r="J453" s="1129"/>
    </row>
    <row r="454" spans="1:10" s="1106" customFormat="1" ht="15.75" customHeight="1" x14ac:dyDescent="0.35">
      <c r="A454" s="1135" t="s">
        <v>672</v>
      </c>
      <c r="B454" s="1188"/>
      <c r="C454" s="1188"/>
      <c r="D454" s="1187" t="s">
        <v>765</v>
      </c>
      <c r="E454" s="1187" t="s">
        <v>765</v>
      </c>
      <c r="F454" s="1132"/>
      <c r="G454" s="1132"/>
      <c r="H454" s="1129"/>
      <c r="I454" s="1129"/>
      <c r="J454" s="1129"/>
    </row>
    <row r="455" spans="1:10" s="1106" customFormat="1" ht="15.75" customHeight="1" thickBot="1" x14ac:dyDescent="0.4">
      <c r="A455" s="1208" t="s">
        <v>673</v>
      </c>
      <c r="B455" s="1188"/>
      <c r="C455" s="1188"/>
      <c r="D455" s="1187" t="s">
        <v>765</v>
      </c>
      <c r="E455" s="1187" t="s">
        <v>765</v>
      </c>
      <c r="F455" s="1132"/>
      <c r="G455" s="1132"/>
      <c r="H455" s="1129"/>
      <c r="I455" s="1129"/>
      <c r="J455" s="1129"/>
    </row>
    <row r="456" spans="1:10" s="1106" customFormat="1" ht="15.75" customHeight="1" thickBot="1" x14ac:dyDescent="0.4">
      <c r="A456" s="1209" t="s">
        <v>425</v>
      </c>
      <c r="B456" s="1207" t="s">
        <v>459</v>
      </c>
      <c r="C456" s="1166" t="s">
        <v>461</v>
      </c>
      <c r="D456" s="1142" t="s">
        <v>446</v>
      </c>
      <c r="E456" s="1143" t="s">
        <v>442</v>
      </c>
      <c r="F456" s="1132"/>
      <c r="G456" s="1132"/>
      <c r="H456" s="1129"/>
      <c r="I456" s="1129"/>
      <c r="J456" s="1129"/>
    </row>
    <row r="457" spans="1:10" s="1106" customFormat="1" ht="15.75" customHeight="1" x14ac:dyDescent="0.35">
      <c r="A457" s="1145" t="s">
        <v>674</v>
      </c>
      <c r="B457" s="1186">
        <v>390</v>
      </c>
      <c r="C457" s="1186">
        <v>160</v>
      </c>
      <c r="D457" s="1187">
        <v>0.70909090909090911</v>
      </c>
      <c r="E457" s="1187">
        <v>0.29090909090909089</v>
      </c>
      <c r="F457" s="1132"/>
      <c r="G457" s="1132"/>
      <c r="H457" s="1130"/>
      <c r="I457" s="1130"/>
      <c r="J457" s="1130"/>
    </row>
    <row r="458" spans="1:10" s="1106" customFormat="1" ht="15.75" customHeight="1" x14ac:dyDescent="0.35">
      <c r="A458" s="1135" t="s">
        <v>675</v>
      </c>
      <c r="B458" s="1186">
        <v>406</v>
      </c>
      <c r="C458" s="1186">
        <v>161</v>
      </c>
      <c r="D458" s="1187">
        <v>0.71604938271604934</v>
      </c>
      <c r="E458" s="1187">
        <v>0.2839506172839506</v>
      </c>
      <c r="F458" s="1132"/>
      <c r="G458" s="1132"/>
      <c r="H458" s="1130"/>
      <c r="I458" s="1130"/>
      <c r="J458" s="1130"/>
    </row>
    <row r="459" spans="1:10" s="1106" customFormat="1" ht="15.75" customHeight="1" x14ac:dyDescent="0.35">
      <c r="A459" s="1135" t="s">
        <v>676</v>
      </c>
      <c r="B459" s="1188">
        <v>1</v>
      </c>
      <c r="C459" s="1188">
        <v>550</v>
      </c>
      <c r="D459" s="1187">
        <v>1.8148820326678765E-3</v>
      </c>
      <c r="E459" s="1187">
        <v>0.99818511796733211</v>
      </c>
      <c r="F459" s="1132"/>
      <c r="G459" s="1132"/>
      <c r="H459" s="1130"/>
      <c r="I459" s="1130"/>
      <c r="J459" s="1130"/>
    </row>
    <row r="460" spans="1:10" s="1106" customFormat="1" ht="15.75" customHeight="1" thickBot="1" x14ac:dyDescent="0.4">
      <c r="A460" s="1136" t="s">
        <v>677</v>
      </c>
      <c r="B460" s="1188">
        <v>0</v>
      </c>
      <c r="C460" s="1188">
        <v>566</v>
      </c>
      <c r="D460" s="1189">
        <v>0</v>
      </c>
      <c r="E460" s="1189">
        <v>1</v>
      </c>
      <c r="F460" s="1132"/>
      <c r="G460" s="1132"/>
      <c r="H460" s="1130"/>
      <c r="I460" s="1130"/>
      <c r="J460" s="1130"/>
    </row>
    <row r="461" spans="1:10" s="1106" customFormat="1" ht="15.75" customHeight="1" x14ac:dyDescent="0.35">
      <c r="A461" s="1138"/>
      <c r="B461" s="1190"/>
      <c r="C461" s="1169"/>
      <c r="D461" s="1169"/>
      <c r="E461" s="1169"/>
      <c r="F461" s="1132"/>
      <c r="G461" s="1132"/>
      <c r="H461" s="1130"/>
      <c r="I461" s="1130"/>
      <c r="J461" s="1130"/>
    </row>
    <row r="462" spans="1:10" s="1106" customFormat="1" ht="15.75" customHeight="1" thickBot="1" x14ac:dyDescent="0.4">
      <c r="A462" s="1139" t="s">
        <v>395</v>
      </c>
      <c r="B462" s="1176"/>
      <c r="C462" s="1169"/>
      <c r="D462" s="1169"/>
      <c r="E462" s="1169"/>
      <c r="F462" s="1132"/>
      <c r="G462" s="1132"/>
      <c r="H462" s="1130"/>
      <c r="I462" s="1130"/>
      <c r="J462" s="1130"/>
    </row>
    <row r="463" spans="1:10" s="1106" customFormat="1" ht="15.75" customHeight="1" thickBot="1" x14ac:dyDescent="0.4">
      <c r="A463" s="1146" t="s">
        <v>394</v>
      </c>
      <c r="B463" s="1143" t="s">
        <v>459</v>
      </c>
      <c r="C463" s="1143" t="s">
        <v>461</v>
      </c>
      <c r="D463" s="1143" t="s">
        <v>536</v>
      </c>
      <c r="E463" s="1143" t="s">
        <v>446</v>
      </c>
      <c r="F463" s="1143" t="s">
        <v>442</v>
      </c>
      <c r="G463" s="1143" t="s">
        <v>535</v>
      </c>
      <c r="H463" s="1140"/>
      <c r="I463" s="1140"/>
      <c r="J463" s="1140"/>
    </row>
    <row r="464" spans="1:10" s="1106" customFormat="1" ht="15.75" customHeight="1" thickBot="1" x14ac:dyDescent="0.4">
      <c r="A464" s="1145" t="s">
        <v>263</v>
      </c>
      <c r="B464" s="1725">
        <v>2340</v>
      </c>
      <c r="C464" s="1725">
        <v>16551</v>
      </c>
      <c r="D464" s="1725">
        <v>623</v>
      </c>
      <c r="E464" s="1713">
        <v>0.11990000000000001</v>
      </c>
      <c r="F464" s="1727">
        <v>0.84819999999999995</v>
      </c>
      <c r="G464" s="1714">
        <v>3.1899999999999998E-2</v>
      </c>
      <c r="H464" s="1130"/>
      <c r="I464" s="1130"/>
      <c r="J464" s="1130"/>
    </row>
    <row r="465" spans="1:10" s="1106" customFormat="1" ht="15.75" customHeight="1" x14ac:dyDescent="0.35">
      <c r="A465" s="1135" t="s">
        <v>527</v>
      </c>
      <c r="B465" s="1188">
        <v>7534</v>
      </c>
      <c r="C465" s="1188">
        <v>8036</v>
      </c>
      <c r="D465" s="1188">
        <v>45</v>
      </c>
      <c r="E465" s="1187">
        <v>0.48248479026577007</v>
      </c>
      <c r="F465" s="1704">
        <v>0.51463336535382642</v>
      </c>
      <c r="G465" s="1141">
        <v>2.881844380403458E-3</v>
      </c>
      <c r="H465" s="1134"/>
      <c r="I465" s="1134"/>
      <c r="J465" s="1130"/>
    </row>
    <row r="466" spans="1:10" s="1106" customFormat="1" ht="15.75" customHeight="1" thickBot="1" x14ac:dyDescent="0.4">
      <c r="A466" s="1139"/>
      <c r="B466" s="1176"/>
      <c r="C466" s="1169"/>
      <c r="D466" s="1169"/>
      <c r="E466" s="1726"/>
      <c r="F466" s="1726"/>
      <c r="G466" s="1726"/>
      <c r="H466" s="1130"/>
      <c r="I466" s="1130"/>
      <c r="J466" s="1130"/>
    </row>
    <row r="467" spans="1:10" s="1106" customFormat="1" ht="15.75" customHeight="1" thickBot="1" x14ac:dyDescent="0.4">
      <c r="A467" s="1146" t="s">
        <v>487</v>
      </c>
      <c r="B467" s="1143" t="s">
        <v>488</v>
      </c>
      <c r="C467" s="1143" t="s">
        <v>484</v>
      </c>
      <c r="D467" s="1143" t="s">
        <v>489</v>
      </c>
      <c r="E467" s="1715"/>
      <c r="F467" s="1716"/>
      <c r="G467" s="1716"/>
      <c r="H467" s="1140"/>
      <c r="I467" s="1140"/>
      <c r="J467" s="1140"/>
    </row>
    <row r="468" spans="1:10" s="1106" customFormat="1" ht="15.75" customHeight="1" thickBot="1" x14ac:dyDescent="0.4">
      <c r="A468" s="1158" t="s">
        <v>398</v>
      </c>
      <c r="B468" s="1191">
        <v>9392</v>
      </c>
      <c r="C468" s="1192">
        <v>19514</v>
      </c>
      <c r="D468" s="1193">
        <v>0.48129548016808443</v>
      </c>
      <c r="E468" s="1169"/>
      <c r="F468" s="1132"/>
      <c r="G468" s="1670"/>
      <c r="H468" s="1130"/>
      <c r="I468" s="1130"/>
      <c r="J468" s="1130"/>
    </row>
    <row r="469" spans="1:10" s="1106" customFormat="1" ht="15.75" customHeight="1" x14ac:dyDescent="0.35">
      <c r="A469" s="1160" t="s">
        <v>400</v>
      </c>
      <c r="B469" s="1194">
        <v>81</v>
      </c>
      <c r="C469" s="1195">
        <v>160</v>
      </c>
      <c r="D469" s="1196">
        <v>0.50624999999999998</v>
      </c>
      <c r="E469" s="1169"/>
      <c r="F469" s="1132"/>
      <c r="G469" s="1132"/>
      <c r="H469" s="1130"/>
      <c r="I469" s="1130"/>
      <c r="J469" s="1130"/>
    </row>
    <row r="470" spans="1:10" s="1106" customFormat="1" ht="15.75" customHeight="1" x14ac:dyDescent="0.35">
      <c r="A470" s="1149" t="s">
        <v>401</v>
      </c>
      <c r="B470" s="1197">
        <v>2789</v>
      </c>
      <c r="C470" s="1195">
        <v>4099</v>
      </c>
      <c r="D470" s="1198">
        <v>0.6804098560624543</v>
      </c>
      <c r="E470" s="1169"/>
      <c r="F470" s="1132"/>
      <c r="G470" s="1132"/>
      <c r="H470" s="1130"/>
      <c r="I470" s="1130"/>
      <c r="J470" s="1130"/>
    </row>
    <row r="471" spans="1:10" s="1106" customFormat="1" ht="15.75" customHeight="1" x14ac:dyDescent="0.35">
      <c r="A471" s="1149" t="s">
        <v>402</v>
      </c>
      <c r="B471" s="1197">
        <v>5179</v>
      </c>
      <c r="C471" s="1195">
        <v>10956</v>
      </c>
      <c r="D471" s="1198">
        <v>0.47270901788974079</v>
      </c>
      <c r="E471" s="1169"/>
      <c r="F471" s="1132"/>
      <c r="G471" s="1132"/>
      <c r="H471" s="1130"/>
      <c r="I471" s="1130"/>
      <c r="J471" s="1130"/>
    </row>
    <row r="472" spans="1:10" s="1106" customFormat="1" ht="15.75" customHeight="1" x14ac:dyDescent="0.35">
      <c r="A472" s="1149" t="s">
        <v>403</v>
      </c>
      <c r="B472" s="1197">
        <v>1343</v>
      </c>
      <c r="C472" s="1195">
        <v>4299</v>
      </c>
      <c r="D472" s="1198">
        <v>0.31239823214701096</v>
      </c>
      <c r="E472" s="1169"/>
      <c r="F472" s="1132"/>
      <c r="G472" s="1132"/>
      <c r="H472" s="1130"/>
      <c r="I472" s="1130"/>
      <c r="J472" s="1130"/>
    </row>
    <row r="473" spans="1:10" s="1106" customFormat="1" ht="15.75" customHeight="1" x14ac:dyDescent="0.35">
      <c r="A473" s="1150" t="s">
        <v>6</v>
      </c>
      <c r="B473" s="1197">
        <v>100</v>
      </c>
      <c r="C473" s="1195">
        <v>1516</v>
      </c>
      <c r="D473" s="1198">
        <v>6.5963060686015831E-2</v>
      </c>
      <c r="E473" s="1169"/>
      <c r="F473" s="1132"/>
      <c r="G473" s="1132"/>
      <c r="H473" s="1129"/>
      <c r="I473" s="1129"/>
      <c r="J473" s="1129"/>
    </row>
    <row r="474" spans="1:10" s="1106" customFormat="1" ht="15.75" customHeight="1" x14ac:dyDescent="0.35">
      <c r="A474" s="1149" t="s">
        <v>404</v>
      </c>
      <c r="B474" s="1197">
        <v>428</v>
      </c>
      <c r="C474" s="1195">
        <v>714</v>
      </c>
      <c r="D474" s="1198">
        <v>0.59943977591036413</v>
      </c>
      <c r="E474" s="1169"/>
      <c r="F474" s="1132"/>
      <c r="G474" s="1132"/>
      <c r="H474" s="1129"/>
      <c r="I474" s="1129"/>
      <c r="J474" s="1129"/>
    </row>
    <row r="475" spans="1:10" s="1106" customFormat="1" ht="15.75" customHeight="1" x14ac:dyDescent="0.35">
      <c r="A475" s="1149" t="s">
        <v>586</v>
      </c>
      <c r="B475" s="1197">
        <v>1778</v>
      </c>
      <c r="C475" s="1195">
        <v>2494</v>
      </c>
      <c r="D475" s="1198">
        <v>0.71291098636728145</v>
      </c>
      <c r="E475" s="1169"/>
      <c r="F475" s="1132"/>
      <c r="G475" s="1132"/>
      <c r="H475" s="1129"/>
      <c r="I475" s="1129"/>
      <c r="J475" s="1129"/>
    </row>
    <row r="476" spans="1:10" s="1106" customFormat="1" ht="15.75" customHeight="1" x14ac:dyDescent="0.35">
      <c r="A476" s="1149" t="s">
        <v>406</v>
      </c>
      <c r="B476" s="1197">
        <v>325</v>
      </c>
      <c r="C476" s="1195">
        <v>858</v>
      </c>
      <c r="D476" s="1198">
        <v>0.37878787878787878</v>
      </c>
      <c r="E476" s="1169"/>
      <c r="F476" s="1132"/>
      <c r="G476" s="1132"/>
      <c r="H476" s="1129"/>
      <c r="I476" s="1129"/>
      <c r="J476" s="1129"/>
    </row>
    <row r="477" spans="1:10" s="1106" customFormat="1" ht="15.75" customHeight="1" x14ac:dyDescent="0.35">
      <c r="A477" s="1149" t="s">
        <v>407</v>
      </c>
      <c r="B477" s="1197">
        <v>312</v>
      </c>
      <c r="C477" s="1195">
        <v>968</v>
      </c>
      <c r="D477" s="1198">
        <v>0.32231404958677684</v>
      </c>
      <c r="E477" s="1169"/>
      <c r="F477" s="1132"/>
      <c r="G477" s="1132"/>
      <c r="H477" s="1129"/>
      <c r="I477" s="1129"/>
      <c r="J477" s="1129"/>
    </row>
    <row r="478" spans="1:10" s="1106" customFormat="1" ht="15.75" customHeight="1" x14ac:dyDescent="0.35">
      <c r="A478" s="1149" t="s">
        <v>632</v>
      </c>
      <c r="B478" s="1197">
        <v>539</v>
      </c>
      <c r="C478" s="1195">
        <v>2555</v>
      </c>
      <c r="D478" s="1198">
        <v>0.21095890410958903</v>
      </c>
      <c r="E478" s="1169"/>
      <c r="F478" s="1132"/>
      <c r="G478" s="1132"/>
      <c r="H478" s="1129"/>
      <c r="I478" s="1129"/>
      <c r="J478" s="1129"/>
    </row>
    <row r="479" spans="1:10" s="1106" customFormat="1" ht="15.75" customHeight="1" x14ac:dyDescent="0.35">
      <c r="A479" s="1149" t="s">
        <v>218</v>
      </c>
      <c r="B479" s="1197">
        <v>828</v>
      </c>
      <c r="C479" s="1195">
        <v>846</v>
      </c>
      <c r="D479" s="1198">
        <v>0.97872340425531912</v>
      </c>
      <c r="E479" s="1169"/>
      <c r="F479" s="1132"/>
      <c r="G479" s="1132"/>
      <c r="H479" s="1129"/>
      <c r="I479" s="1129"/>
      <c r="J479" s="1129"/>
    </row>
    <row r="480" spans="1:10" s="1106" customFormat="1" ht="15.75" customHeight="1" x14ac:dyDescent="0.35">
      <c r="A480" s="1149" t="s">
        <v>29</v>
      </c>
      <c r="B480" s="1197">
        <v>2254</v>
      </c>
      <c r="C480" s="1195">
        <v>2854</v>
      </c>
      <c r="D480" s="1198">
        <v>0.78976874562018218</v>
      </c>
      <c r="E480" s="1169"/>
      <c r="F480" s="1132"/>
      <c r="G480" s="1132"/>
      <c r="H480" s="1129"/>
      <c r="I480" s="1129"/>
      <c r="J480" s="1129"/>
    </row>
    <row r="481" spans="1:10" s="1106" customFormat="1" ht="15.75" customHeight="1" x14ac:dyDescent="0.35">
      <c r="A481" s="1149" t="s">
        <v>40</v>
      </c>
      <c r="B481" s="1197">
        <v>103</v>
      </c>
      <c r="C481" s="1195">
        <v>170</v>
      </c>
      <c r="D481" s="1198">
        <v>0.60588235294117643</v>
      </c>
      <c r="E481" s="1169"/>
      <c r="F481" s="1132"/>
      <c r="G481" s="1132"/>
      <c r="H481" s="1129"/>
      <c r="I481" s="1129"/>
      <c r="J481" s="1129"/>
    </row>
    <row r="482" spans="1:10" s="1106" customFormat="1" ht="15.75" customHeight="1" x14ac:dyDescent="0.35">
      <c r="A482" s="1149" t="s">
        <v>539</v>
      </c>
      <c r="B482" s="1197">
        <v>774</v>
      </c>
      <c r="C482" s="1195">
        <v>1010</v>
      </c>
      <c r="D482" s="1198">
        <v>0.76633663366336635</v>
      </c>
      <c r="E482" s="1169"/>
      <c r="F482" s="1132"/>
      <c r="G482" s="1132"/>
      <c r="H482" s="1129"/>
      <c r="I482" s="1129"/>
      <c r="J482" s="1129"/>
    </row>
    <row r="483" spans="1:10" s="1106" customFormat="1" ht="15.75" customHeight="1" x14ac:dyDescent="0.35">
      <c r="A483" s="1149" t="s">
        <v>32</v>
      </c>
      <c r="B483" s="1197">
        <v>487</v>
      </c>
      <c r="C483" s="1195">
        <v>2782</v>
      </c>
      <c r="D483" s="1198">
        <v>0.17505391804457224</v>
      </c>
      <c r="E483" s="1169"/>
      <c r="F483" s="1132"/>
      <c r="G483" s="1132"/>
      <c r="H483" s="1129"/>
      <c r="I483" s="1129"/>
      <c r="J483" s="1129"/>
    </row>
    <row r="484" spans="1:10" s="1106" customFormat="1" ht="15.75" customHeight="1" x14ac:dyDescent="0.35">
      <c r="A484" s="1149" t="s">
        <v>409</v>
      </c>
      <c r="B484" s="1197">
        <v>371</v>
      </c>
      <c r="C484" s="1195">
        <v>622</v>
      </c>
      <c r="D484" s="1198">
        <v>0.59646302250803862</v>
      </c>
      <c r="E484" s="1169"/>
      <c r="F484" s="1132"/>
      <c r="G484" s="1132"/>
      <c r="H484" s="1129"/>
      <c r="I484" s="1129"/>
      <c r="J484" s="1129"/>
    </row>
    <row r="485" spans="1:10" s="1106" customFormat="1" ht="15.75" customHeight="1" x14ac:dyDescent="0.35">
      <c r="A485" s="1149" t="s">
        <v>220</v>
      </c>
      <c r="B485" s="1197">
        <v>468</v>
      </c>
      <c r="C485" s="1195">
        <v>548</v>
      </c>
      <c r="D485" s="1198">
        <v>0.85401459854014594</v>
      </c>
      <c r="E485" s="1169"/>
      <c r="F485" s="1132"/>
      <c r="G485" s="1132"/>
      <c r="H485" s="1129"/>
      <c r="I485" s="1129"/>
      <c r="J485" s="1129"/>
    </row>
    <row r="486" spans="1:10" s="1106" customFormat="1" ht="15.75" customHeight="1" x14ac:dyDescent="0.35">
      <c r="A486" s="1149" t="s">
        <v>546</v>
      </c>
      <c r="B486" s="1197">
        <v>129</v>
      </c>
      <c r="C486" s="1195">
        <v>294</v>
      </c>
      <c r="D486" s="1198">
        <v>0.43877551020408162</v>
      </c>
      <c r="E486" s="1169"/>
      <c r="F486" s="1132"/>
      <c r="G486" s="1132"/>
      <c r="H486" s="1129"/>
      <c r="I486" s="1129"/>
      <c r="J486" s="1129"/>
    </row>
    <row r="487" spans="1:10" s="1106" customFormat="1" ht="15.75" customHeight="1" x14ac:dyDescent="0.35">
      <c r="A487" s="1149" t="s">
        <v>588</v>
      </c>
      <c r="B487" s="1197">
        <v>121</v>
      </c>
      <c r="C487" s="1195">
        <v>136</v>
      </c>
      <c r="D487" s="1198">
        <v>0.88970588235294112</v>
      </c>
      <c r="E487" s="1169"/>
      <c r="F487" s="1132"/>
      <c r="G487" s="1132"/>
      <c r="H487" s="1129"/>
      <c r="I487" s="1129"/>
      <c r="J487" s="1129"/>
    </row>
    <row r="488" spans="1:10" s="1106" customFormat="1" ht="15.75" customHeight="1" x14ac:dyDescent="0.35">
      <c r="A488" s="1149" t="s">
        <v>456</v>
      </c>
      <c r="B488" s="1197">
        <v>73</v>
      </c>
      <c r="C488" s="1195">
        <v>577</v>
      </c>
      <c r="D488" s="1198">
        <v>0.1265164644714038</v>
      </c>
      <c r="E488" s="1169"/>
      <c r="F488" s="1132"/>
      <c r="G488" s="1132"/>
      <c r="H488" s="1129"/>
      <c r="I488" s="1129"/>
      <c r="J488" s="1129"/>
    </row>
    <row r="489" spans="1:10" s="1106" customFormat="1" ht="15.75" customHeight="1" x14ac:dyDescent="0.35">
      <c r="A489" s="1149" t="s">
        <v>457</v>
      </c>
      <c r="B489" s="1197">
        <v>302</v>
      </c>
      <c r="C489" s="1195">
        <v>570</v>
      </c>
      <c r="D489" s="1198">
        <v>0.52982456140350875</v>
      </c>
      <c r="E489" s="1169"/>
      <c r="F489" s="1132"/>
      <c r="G489" s="1132"/>
      <c r="H489" s="1129"/>
      <c r="I489" s="1129"/>
      <c r="J489" s="1129"/>
    </row>
    <row r="490" spans="1:10" s="1106" customFormat="1" ht="15.75" customHeight="1" x14ac:dyDescent="0.35">
      <c r="A490" s="1131" t="s">
        <v>414</v>
      </c>
      <c r="B490" s="1197">
        <v>434</v>
      </c>
      <c r="C490" s="1195">
        <v>499</v>
      </c>
      <c r="D490" s="1198">
        <v>0.86973947895791581</v>
      </c>
      <c r="E490" s="1169"/>
      <c r="F490" s="1132"/>
      <c r="G490" s="1132"/>
      <c r="H490" s="1129"/>
      <c r="I490" s="1129"/>
      <c r="J490" s="1129"/>
    </row>
    <row r="491" spans="1:10" s="1106" customFormat="1" ht="15.75" customHeight="1" x14ac:dyDescent="0.35">
      <c r="A491" s="1131" t="s">
        <v>415</v>
      </c>
      <c r="B491" s="1197">
        <v>967</v>
      </c>
      <c r="C491" s="1195">
        <v>1213</v>
      </c>
      <c r="D491" s="1198">
        <v>0.79719703215169002</v>
      </c>
      <c r="E491" s="1169"/>
      <c r="F491" s="1132"/>
      <c r="G491" s="1132"/>
      <c r="H491" s="1129"/>
      <c r="I491" s="1129"/>
      <c r="J491" s="1129"/>
    </row>
    <row r="492" spans="1:10" s="1106" customFormat="1" ht="15.75" customHeight="1" x14ac:dyDescent="0.35">
      <c r="A492" s="1149" t="s">
        <v>540</v>
      </c>
      <c r="B492" s="1197">
        <v>1550</v>
      </c>
      <c r="C492" s="1195">
        <v>2638</v>
      </c>
      <c r="D492" s="1198">
        <v>0.58756633813495074</v>
      </c>
      <c r="E492" s="1169"/>
      <c r="F492" s="1132"/>
      <c r="G492" s="1132"/>
      <c r="H492" s="1129"/>
      <c r="I492" s="1129"/>
      <c r="J492" s="1129"/>
    </row>
    <row r="493" spans="1:10" s="1106" customFormat="1" ht="15.75" customHeight="1" thickBot="1" x14ac:dyDescent="0.4">
      <c r="A493" s="1159" t="s">
        <v>427</v>
      </c>
      <c r="B493" s="1199">
        <v>4125</v>
      </c>
      <c r="C493" s="1200">
        <v>10451</v>
      </c>
      <c r="D493" s="1201">
        <v>0.39469907185915226</v>
      </c>
      <c r="E493" s="1169"/>
      <c r="F493" s="1132"/>
      <c r="G493" s="1132"/>
      <c r="H493" s="1129"/>
      <c r="I493" s="1129"/>
      <c r="J493" s="1129"/>
    </row>
    <row r="494" spans="1:10" s="1106" customFormat="1" ht="15.75" customHeight="1" thickBot="1" x14ac:dyDescent="0.4">
      <c r="A494" s="1138"/>
      <c r="B494" s="1190"/>
      <c r="C494" s="1169"/>
      <c r="D494" s="1169"/>
      <c r="E494" s="1169"/>
      <c r="F494" s="1132"/>
      <c r="G494" s="1132"/>
      <c r="H494" s="1129"/>
      <c r="I494" s="1129"/>
      <c r="J494" s="1129"/>
    </row>
    <row r="495" spans="1:10" s="1106" customFormat="1" ht="15.75" customHeight="1" thickBot="1" x14ac:dyDescent="0.4">
      <c r="A495" s="1156" t="s">
        <v>542</v>
      </c>
      <c r="B495" s="1142" t="s">
        <v>543</v>
      </c>
      <c r="C495" s="1143" t="s">
        <v>484</v>
      </c>
      <c r="D495" s="1144" t="s">
        <v>544</v>
      </c>
      <c r="E495" s="1169"/>
      <c r="F495" s="1132"/>
      <c r="G495" s="1132"/>
      <c r="H495" s="1129"/>
      <c r="I495" s="1129"/>
      <c r="J495" s="1129"/>
    </row>
    <row r="496" spans="1:10" s="1106" customFormat="1" ht="15.75" customHeight="1" thickBot="1" x14ac:dyDescent="0.4">
      <c r="A496" s="1152" t="s">
        <v>398</v>
      </c>
      <c r="B496" s="1191">
        <v>4004</v>
      </c>
      <c r="C496" s="1192">
        <v>19514</v>
      </c>
      <c r="D496" s="1193">
        <v>0.20518602029312288</v>
      </c>
      <c r="E496" s="1169"/>
      <c r="F496" s="1132"/>
      <c r="G496" s="1132"/>
      <c r="H496" s="1129"/>
      <c r="I496" s="1129"/>
      <c r="J496" s="1129"/>
    </row>
    <row r="497" spans="1:10" s="1106" customFormat="1" ht="15.75" customHeight="1" x14ac:dyDescent="0.35">
      <c r="A497" s="1157" t="s">
        <v>400</v>
      </c>
      <c r="B497" s="1194">
        <v>21</v>
      </c>
      <c r="C497" s="1195">
        <v>160</v>
      </c>
      <c r="D497" s="1196">
        <v>0.13125000000000001</v>
      </c>
      <c r="E497" s="1169"/>
      <c r="F497" s="1132"/>
      <c r="G497" s="1132"/>
      <c r="H497" s="1129"/>
      <c r="I497" s="1129"/>
      <c r="J497" s="1129"/>
    </row>
    <row r="498" spans="1:10" s="1106" customFormat="1" ht="15.75" customHeight="1" x14ac:dyDescent="0.35">
      <c r="A498" s="1153" t="s">
        <v>401</v>
      </c>
      <c r="B498" s="1197">
        <v>1078</v>
      </c>
      <c r="C498" s="1195">
        <v>4099</v>
      </c>
      <c r="D498" s="1198">
        <v>0.26299097340814831</v>
      </c>
      <c r="E498" s="1169"/>
      <c r="F498" s="1132"/>
      <c r="G498" s="1132"/>
      <c r="H498" s="1129"/>
      <c r="I498" s="1129"/>
      <c r="J498" s="1129"/>
    </row>
    <row r="499" spans="1:10" s="1106" customFormat="1" ht="15.75" customHeight="1" x14ac:dyDescent="0.35">
      <c r="A499" s="1153" t="s">
        <v>402</v>
      </c>
      <c r="B499" s="1197">
        <v>2415</v>
      </c>
      <c r="C499" s="1195">
        <v>10956</v>
      </c>
      <c r="D499" s="1198">
        <v>0.22042716319824754</v>
      </c>
      <c r="E499" s="1169"/>
      <c r="F499" s="1132"/>
      <c r="G499" s="1132"/>
      <c r="H499" s="1129"/>
      <c r="I499" s="1129"/>
      <c r="J499" s="1129"/>
    </row>
    <row r="500" spans="1:10" s="1106" customFormat="1" ht="15.75" customHeight="1" x14ac:dyDescent="0.35">
      <c r="A500" s="1153" t="s">
        <v>403</v>
      </c>
      <c r="B500" s="1197">
        <v>490</v>
      </c>
      <c r="C500" s="1195">
        <v>4299</v>
      </c>
      <c r="D500" s="1198">
        <v>0.1139799953477553</v>
      </c>
      <c r="E500" s="1169"/>
      <c r="F500" s="1132"/>
      <c r="G500" s="1132"/>
      <c r="H500" s="1129"/>
      <c r="I500" s="1129"/>
      <c r="J500" s="1129"/>
    </row>
    <row r="501" spans="1:10" s="1106" customFormat="1" ht="15.75" customHeight="1" x14ac:dyDescent="0.35">
      <c r="A501" s="1154" t="s">
        <v>6</v>
      </c>
      <c r="B501" s="1197">
        <v>113</v>
      </c>
      <c r="C501" s="1195">
        <v>1516</v>
      </c>
      <c r="D501" s="1198">
        <v>7.4538258575197885E-2</v>
      </c>
      <c r="E501" s="1169"/>
      <c r="F501" s="1132"/>
      <c r="G501" s="1132"/>
      <c r="H501" s="1129"/>
      <c r="I501" s="1129"/>
      <c r="J501" s="1129"/>
    </row>
    <row r="502" spans="1:10" s="1106" customFormat="1" ht="15.75" customHeight="1" x14ac:dyDescent="0.35">
      <c r="A502" s="1153" t="s">
        <v>404</v>
      </c>
      <c r="B502" s="1197">
        <v>432</v>
      </c>
      <c r="C502" s="1195">
        <v>714</v>
      </c>
      <c r="D502" s="1198">
        <v>0.60504201680672265</v>
      </c>
      <c r="E502" s="1169"/>
      <c r="F502" s="1132"/>
      <c r="G502" s="1132"/>
      <c r="H502" s="1129"/>
      <c r="I502" s="1129"/>
      <c r="J502" s="1129"/>
    </row>
    <row r="503" spans="1:10" s="1106" customFormat="1" ht="15.75" customHeight="1" x14ac:dyDescent="0.35">
      <c r="A503" s="1153" t="s">
        <v>586</v>
      </c>
      <c r="B503" s="1197">
        <v>305</v>
      </c>
      <c r="C503" s="1195">
        <v>2494</v>
      </c>
      <c r="D503" s="1198">
        <v>0.12229350441058541</v>
      </c>
      <c r="E503" s="1169"/>
      <c r="F503" s="1132"/>
      <c r="G503" s="1132"/>
      <c r="H503" s="1129"/>
      <c r="I503" s="1129"/>
      <c r="J503" s="1129"/>
    </row>
    <row r="504" spans="1:10" s="1106" customFormat="1" ht="15.75" customHeight="1" x14ac:dyDescent="0.35">
      <c r="A504" s="1153" t="s">
        <v>406</v>
      </c>
      <c r="B504" s="1197">
        <v>184</v>
      </c>
      <c r="C504" s="1195">
        <v>858</v>
      </c>
      <c r="D504" s="1198">
        <v>0.21445221445221446</v>
      </c>
      <c r="E504" s="1169"/>
      <c r="F504" s="1132"/>
      <c r="G504" s="1132"/>
      <c r="H504" s="1129"/>
      <c r="I504" s="1129"/>
      <c r="J504" s="1129"/>
    </row>
    <row r="505" spans="1:10" s="1106" customFormat="1" ht="15.75" customHeight="1" x14ac:dyDescent="0.35">
      <c r="A505" s="1153" t="s">
        <v>407</v>
      </c>
      <c r="B505" s="1197">
        <v>28</v>
      </c>
      <c r="C505" s="1195">
        <v>968</v>
      </c>
      <c r="D505" s="1198">
        <v>2.8925619834710745E-2</v>
      </c>
      <c r="E505" s="1169"/>
      <c r="F505" s="1132"/>
      <c r="G505" s="1132"/>
      <c r="H505" s="1129"/>
      <c r="I505" s="1129"/>
      <c r="J505" s="1129"/>
    </row>
    <row r="506" spans="1:10" s="1106" customFormat="1" ht="15.75" customHeight="1" x14ac:dyDescent="0.35">
      <c r="A506" s="1153" t="s">
        <v>632</v>
      </c>
      <c r="B506" s="1197">
        <v>725</v>
      </c>
      <c r="C506" s="1195">
        <v>2555</v>
      </c>
      <c r="D506" s="1198">
        <v>0.28375733855185908</v>
      </c>
      <c r="E506" s="1169"/>
      <c r="F506" s="1132"/>
      <c r="G506" s="1132"/>
      <c r="H506" s="1129"/>
      <c r="I506" s="1129"/>
      <c r="J506" s="1129"/>
    </row>
    <row r="507" spans="1:10" s="1106" customFormat="1" ht="15.75" customHeight="1" x14ac:dyDescent="0.35">
      <c r="A507" s="1153" t="s">
        <v>218</v>
      </c>
      <c r="B507" s="1197">
        <v>5</v>
      </c>
      <c r="C507" s="1195">
        <v>846</v>
      </c>
      <c r="D507" s="1198">
        <v>5.9101654846335696E-3</v>
      </c>
      <c r="E507" s="1169"/>
      <c r="F507" s="1132"/>
      <c r="G507" s="1132"/>
      <c r="H507" s="1129"/>
      <c r="I507" s="1129"/>
      <c r="J507" s="1129"/>
    </row>
    <row r="508" spans="1:10" s="1106" customFormat="1" ht="15.75" customHeight="1" x14ac:dyDescent="0.35">
      <c r="A508" s="1153" t="s">
        <v>29</v>
      </c>
      <c r="B508" s="1197">
        <v>1105</v>
      </c>
      <c r="C508" s="1195">
        <v>2854</v>
      </c>
      <c r="D508" s="1198">
        <v>0.3871758934828311</v>
      </c>
      <c r="E508" s="1169"/>
      <c r="F508" s="1132"/>
      <c r="G508" s="1132"/>
      <c r="H508" s="1129"/>
      <c r="I508" s="1129"/>
      <c r="J508" s="1129"/>
    </row>
    <row r="509" spans="1:10" s="1106" customFormat="1" ht="15.75" customHeight="1" x14ac:dyDescent="0.35">
      <c r="A509" s="1149" t="s">
        <v>40</v>
      </c>
      <c r="B509" s="1197">
        <v>77</v>
      </c>
      <c r="C509" s="1195">
        <v>170</v>
      </c>
      <c r="D509" s="1198">
        <v>0.45294117647058824</v>
      </c>
      <c r="E509" s="1169"/>
      <c r="F509" s="1132"/>
      <c r="G509" s="1132"/>
      <c r="H509" s="1129"/>
      <c r="I509" s="1129"/>
      <c r="J509" s="1129"/>
    </row>
    <row r="510" spans="1:10" s="1106" customFormat="1" ht="15.75" customHeight="1" x14ac:dyDescent="0.35">
      <c r="A510" s="1149" t="s">
        <v>539</v>
      </c>
      <c r="B510" s="1197">
        <v>207</v>
      </c>
      <c r="C510" s="1195">
        <v>1010</v>
      </c>
      <c r="D510" s="1198">
        <v>0.20495049504950494</v>
      </c>
      <c r="E510" s="1169"/>
      <c r="F510" s="1132"/>
      <c r="G510" s="1132"/>
      <c r="H510" s="1129"/>
      <c r="I510" s="1129"/>
      <c r="J510" s="1129"/>
    </row>
    <row r="511" spans="1:10" s="1106" customFormat="1" ht="15.75" customHeight="1" x14ac:dyDescent="0.35">
      <c r="A511" s="1153" t="s">
        <v>32</v>
      </c>
      <c r="B511" s="1197">
        <v>341</v>
      </c>
      <c r="C511" s="1195">
        <v>2782</v>
      </c>
      <c r="D511" s="1198">
        <v>0.12257368799424874</v>
      </c>
      <c r="E511" s="1169"/>
      <c r="F511" s="1132"/>
      <c r="G511" s="1132"/>
      <c r="H511" s="1129"/>
      <c r="I511" s="1129"/>
      <c r="J511" s="1129"/>
    </row>
    <row r="512" spans="1:10" s="1106" customFormat="1" ht="15.75" customHeight="1" x14ac:dyDescent="0.35">
      <c r="A512" s="1153" t="s">
        <v>409</v>
      </c>
      <c r="B512" s="1197">
        <v>44</v>
      </c>
      <c r="C512" s="1195">
        <v>622</v>
      </c>
      <c r="D512" s="1198">
        <v>7.0739549839228297E-2</v>
      </c>
      <c r="E512" s="1169"/>
      <c r="F512" s="1132"/>
      <c r="G512" s="1132"/>
      <c r="H512" s="1129"/>
      <c r="I512" s="1129"/>
      <c r="J512" s="1129"/>
    </row>
    <row r="513" spans="1:10" s="1106" customFormat="1" ht="15.75" customHeight="1" x14ac:dyDescent="0.35">
      <c r="A513" s="1153" t="s">
        <v>220</v>
      </c>
      <c r="B513" s="1197">
        <v>95</v>
      </c>
      <c r="C513" s="1195">
        <v>548</v>
      </c>
      <c r="D513" s="1198">
        <v>0.17335766423357665</v>
      </c>
      <c r="E513" s="1169"/>
      <c r="F513" s="1132"/>
      <c r="G513" s="1132"/>
      <c r="H513" s="1129"/>
      <c r="I513" s="1129"/>
      <c r="J513" s="1129"/>
    </row>
    <row r="514" spans="1:10" s="1106" customFormat="1" ht="15.75" customHeight="1" x14ac:dyDescent="0.35">
      <c r="A514" s="1153" t="s">
        <v>546</v>
      </c>
      <c r="B514" s="1197">
        <v>128</v>
      </c>
      <c r="C514" s="1195">
        <v>294</v>
      </c>
      <c r="D514" s="1198">
        <v>0.43537414965986393</v>
      </c>
      <c r="E514" s="1169"/>
      <c r="F514" s="1132"/>
      <c r="G514" s="1132"/>
      <c r="H514" s="1129"/>
      <c r="I514" s="1129"/>
      <c r="J514" s="1129"/>
    </row>
    <row r="515" spans="1:10" s="1106" customFormat="1" ht="15.75" customHeight="1" x14ac:dyDescent="0.35">
      <c r="A515" s="1153" t="s">
        <v>588</v>
      </c>
      <c r="B515" s="1197">
        <v>54</v>
      </c>
      <c r="C515" s="1195">
        <v>136</v>
      </c>
      <c r="D515" s="1198">
        <v>0.39705882352941174</v>
      </c>
      <c r="E515" s="1169"/>
      <c r="F515" s="1132"/>
      <c r="G515" s="1132"/>
      <c r="H515" s="1129"/>
      <c r="I515" s="1129"/>
      <c r="J515" s="1129"/>
    </row>
    <row r="516" spans="1:10" s="1106" customFormat="1" ht="15.75" customHeight="1" x14ac:dyDescent="0.35">
      <c r="A516" s="1153" t="s">
        <v>456</v>
      </c>
      <c r="B516" s="1197">
        <v>68</v>
      </c>
      <c r="C516" s="1195">
        <v>577</v>
      </c>
      <c r="D516" s="1198">
        <v>0.11785095320623917</v>
      </c>
      <c r="E516" s="1169"/>
      <c r="F516" s="1132"/>
      <c r="G516" s="1132"/>
      <c r="H516" s="1129"/>
      <c r="I516" s="1129"/>
      <c r="J516" s="1129"/>
    </row>
    <row r="517" spans="1:10" s="1106" customFormat="1" ht="15.75" customHeight="1" x14ac:dyDescent="0.35">
      <c r="A517" s="1153" t="s">
        <v>457</v>
      </c>
      <c r="B517" s="1197">
        <v>93</v>
      </c>
      <c r="C517" s="1195">
        <v>570</v>
      </c>
      <c r="D517" s="1198">
        <v>0.16315789473684211</v>
      </c>
      <c r="E517" s="1169"/>
      <c r="F517" s="1132"/>
      <c r="G517" s="1132"/>
      <c r="H517" s="1129"/>
      <c r="I517" s="1129"/>
      <c r="J517" s="1129"/>
    </row>
    <row r="518" spans="1:10" s="1106" customFormat="1" ht="15.75" customHeight="1" x14ac:dyDescent="0.35">
      <c r="A518" s="1131" t="s">
        <v>414</v>
      </c>
      <c r="B518" s="1197">
        <v>151</v>
      </c>
      <c r="C518" s="1195">
        <v>499</v>
      </c>
      <c r="D518" s="1198">
        <v>0.30260521042084171</v>
      </c>
      <c r="E518" s="1169"/>
      <c r="F518" s="1132"/>
      <c r="G518" s="1132"/>
      <c r="H518" s="1129"/>
      <c r="I518" s="1129"/>
      <c r="J518" s="1129"/>
    </row>
    <row r="519" spans="1:10" s="1106" customFormat="1" ht="15.75" customHeight="1" x14ac:dyDescent="0.35">
      <c r="A519" s="1131" t="s">
        <v>415</v>
      </c>
      <c r="B519" s="1197">
        <v>2</v>
      </c>
      <c r="C519" s="1195">
        <v>1213</v>
      </c>
      <c r="D519" s="1198">
        <v>1.6488046166529267E-3</v>
      </c>
      <c r="E519" s="1169"/>
      <c r="F519" s="1132"/>
      <c r="G519" s="1132"/>
      <c r="H519" s="1129"/>
      <c r="I519" s="1129"/>
      <c r="J519" s="1129"/>
    </row>
    <row r="520" spans="1:10" s="1106" customFormat="1" ht="15.75" customHeight="1" x14ac:dyDescent="0.35">
      <c r="A520" s="1153" t="s">
        <v>540</v>
      </c>
      <c r="B520" s="1197">
        <v>37</v>
      </c>
      <c r="C520" s="1195">
        <v>2638</v>
      </c>
      <c r="D520" s="1198">
        <v>1.4025777103866566E-2</v>
      </c>
      <c r="E520" s="1169"/>
      <c r="F520" s="1132"/>
      <c r="G520" s="1132"/>
      <c r="H520" s="1129"/>
      <c r="I520" s="1129"/>
      <c r="J520" s="1129"/>
    </row>
    <row r="521" spans="1:10" s="1106" customFormat="1" ht="15.75" customHeight="1" thickBot="1" x14ac:dyDescent="0.4">
      <c r="A521" s="1155" t="s">
        <v>427</v>
      </c>
      <c r="B521" s="1199">
        <v>118</v>
      </c>
      <c r="C521" s="1200">
        <v>10451</v>
      </c>
      <c r="D521" s="1201">
        <v>1.129078557075878E-2</v>
      </c>
      <c r="E521" s="1169"/>
      <c r="F521" s="1132"/>
      <c r="G521" s="1132"/>
      <c r="H521" s="1129"/>
      <c r="I521" s="1129"/>
      <c r="J521" s="1129"/>
    </row>
    <row r="522" spans="1:10" s="1106" customFormat="1" ht="15.75" customHeight="1" thickBot="1" x14ac:dyDescent="0.4">
      <c r="A522" s="1138"/>
      <c r="B522" s="1190"/>
      <c r="C522" s="1169"/>
      <c r="D522" s="1169"/>
      <c r="E522" s="1169"/>
      <c r="F522" s="1132"/>
      <c r="G522" s="1132"/>
      <c r="H522" s="1129"/>
      <c r="I522" s="1129"/>
      <c r="J522" s="1129"/>
    </row>
    <row r="523" spans="1:10" s="1106" customFormat="1" ht="15.75" customHeight="1" thickBot="1" x14ac:dyDescent="0.4">
      <c r="A523" s="1156" t="s">
        <v>486</v>
      </c>
      <c r="B523" s="1142" t="s">
        <v>491</v>
      </c>
      <c r="C523" s="1143" t="s">
        <v>484</v>
      </c>
      <c r="D523" s="1144" t="s">
        <v>490</v>
      </c>
      <c r="E523" s="1169"/>
      <c r="F523" s="1132"/>
      <c r="G523" s="1132"/>
      <c r="H523" s="1129"/>
      <c r="I523" s="1129"/>
      <c r="J523" s="1129"/>
    </row>
    <row r="524" spans="1:10" s="1106" customFormat="1" ht="15.75" customHeight="1" thickBot="1" x14ac:dyDescent="0.4">
      <c r="A524" s="1152" t="s">
        <v>398</v>
      </c>
      <c r="B524" s="1191">
        <v>3811</v>
      </c>
      <c r="C524" s="1192">
        <v>19514</v>
      </c>
      <c r="D524" s="1193">
        <v>0.19529568514912371</v>
      </c>
      <c r="E524" s="1169"/>
      <c r="F524" s="1132"/>
      <c r="G524" s="1132"/>
      <c r="H524" s="1129"/>
      <c r="I524" s="1129"/>
      <c r="J524" s="1129"/>
    </row>
    <row r="525" spans="1:10" s="1106" customFormat="1" ht="15.75" customHeight="1" thickBot="1" x14ac:dyDescent="0.4">
      <c r="A525" s="1157" t="s">
        <v>400</v>
      </c>
      <c r="B525" s="1191">
        <v>17</v>
      </c>
      <c r="C525" s="1195">
        <v>160</v>
      </c>
      <c r="D525" s="1196">
        <v>0.10625</v>
      </c>
      <c r="E525" s="1169"/>
      <c r="F525" s="1132"/>
      <c r="G525" s="1132"/>
      <c r="H525" s="1129"/>
      <c r="I525" s="1129"/>
      <c r="J525" s="1129"/>
    </row>
    <row r="526" spans="1:10" s="1106" customFormat="1" ht="15.75" customHeight="1" thickBot="1" x14ac:dyDescent="0.4">
      <c r="A526" s="1153" t="s">
        <v>401</v>
      </c>
      <c r="B526" s="1191">
        <v>1009</v>
      </c>
      <c r="C526" s="1195">
        <v>4099</v>
      </c>
      <c r="D526" s="1198">
        <v>0.24615759941449133</v>
      </c>
      <c r="E526" s="1169"/>
      <c r="F526" s="1132"/>
      <c r="G526" s="1132"/>
      <c r="H526" s="1129"/>
      <c r="I526" s="1129"/>
      <c r="J526" s="1129"/>
    </row>
    <row r="527" spans="1:10" s="1106" customFormat="1" ht="15.75" customHeight="1" thickBot="1" x14ac:dyDescent="0.4">
      <c r="A527" s="1153" t="s">
        <v>402</v>
      </c>
      <c r="B527" s="1191">
        <v>2307</v>
      </c>
      <c r="C527" s="1195">
        <v>10956</v>
      </c>
      <c r="D527" s="1198">
        <v>0.21056955093099672</v>
      </c>
      <c r="E527" s="1169"/>
      <c r="F527" s="1132"/>
      <c r="G527" s="1132"/>
      <c r="H527" s="1129"/>
      <c r="I527" s="1129"/>
      <c r="J527" s="1129"/>
    </row>
    <row r="528" spans="1:10" s="1106" customFormat="1" ht="15.75" customHeight="1" thickBot="1" x14ac:dyDescent="0.4">
      <c r="A528" s="1153" t="s">
        <v>403</v>
      </c>
      <c r="B528" s="1191">
        <v>478</v>
      </c>
      <c r="C528" s="1195">
        <v>4299</v>
      </c>
      <c r="D528" s="1198">
        <v>0.11118864852291231</v>
      </c>
      <c r="E528" s="1169"/>
      <c r="F528" s="1132"/>
      <c r="G528" s="1132"/>
      <c r="H528" s="1129"/>
      <c r="I528" s="1129"/>
      <c r="J528" s="1129"/>
    </row>
    <row r="529" spans="1:10" s="1106" customFormat="1" ht="15.75" customHeight="1" thickBot="1" x14ac:dyDescent="0.4">
      <c r="A529" s="1154" t="s">
        <v>6</v>
      </c>
      <c r="B529" s="1191">
        <v>112</v>
      </c>
      <c r="C529" s="1195">
        <v>1516</v>
      </c>
      <c r="D529" s="1198">
        <v>7.3878627968337732E-2</v>
      </c>
      <c r="E529" s="1169"/>
      <c r="F529" s="1132"/>
      <c r="G529" s="1132"/>
      <c r="H529" s="1129"/>
      <c r="I529" s="1129"/>
      <c r="J529" s="1129"/>
    </row>
    <row r="530" spans="1:10" s="1106" customFormat="1" ht="15.75" customHeight="1" thickBot="1" x14ac:dyDescent="0.4">
      <c r="A530" s="1153" t="s">
        <v>404</v>
      </c>
      <c r="B530" s="1191">
        <v>424</v>
      </c>
      <c r="C530" s="1195">
        <v>714</v>
      </c>
      <c r="D530" s="1198">
        <v>0.5938375350140056</v>
      </c>
      <c r="E530" s="1169"/>
      <c r="F530" s="1132"/>
      <c r="G530" s="1132"/>
      <c r="H530" s="1129"/>
      <c r="I530" s="1129"/>
      <c r="J530" s="1129"/>
    </row>
    <row r="531" spans="1:10" s="1106" customFormat="1" ht="15.75" customHeight="1" thickBot="1" x14ac:dyDescent="0.4">
      <c r="A531" s="1153" t="s">
        <v>586</v>
      </c>
      <c r="B531" s="1191">
        <v>290</v>
      </c>
      <c r="C531" s="1195">
        <v>2494</v>
      </c>
      <c r="D531" s="1198">
        <v>0.11627906976744186</v>
      </c>
      <c r="E531" s="1169"/>
      <c r="F531" s="1132"/>
      <c r="G531" s="1132"/>
      <c r="H531" s="1129"/>
      <c r="I531" s="1129"/>
      <c r="J531" s="1129"/>
    </row>
    <row r="532" spans="1:10" s="1106" customFormat="1" ht="15.75" customHeight="1" thickBot="1" x14ac:dyDescent="0.4">
      <c r="A532" s="1153" t="s">
        <v>406</v>
      </c>
      <c r="B532" s="1191">
        <v>180</v>
      </c>
      <c r="C532" s="1195">
        <v>858</v>
      </c>
      <c r="D532" s="1198">
        <v>0.20979020979020979</v>
      </c>
      <c r="E532" s="1169"/>
      <c r="F532" s="1132"/>
      <c r="G532" s="1132"/>
      <c r="H532" s="1129"/>
      <c r="I532" s="1129"/>
      <c r="J532" s="1129"/>
    </row>
    <row r="533" spans="1:10" s="1106" customFormat="1" ht="15.75" customHeight="1" thickBot="1" x14ac:dyDescent="0.4">
      <c r="A533" s="1153" t="s">
        <v>407</v>
      </c>
      <c r="B533" s="1191">
        <v>26</v>
      </c>
      <c r="C533" s="1195">
        <v>968</v>
      </c>
      <c r="D533" s="1198">
        <v>2.6859504132231406E-2</v>
      </c>
      <c r="E533" s="1169"/>
      <c r="F533" s="1132"/>
      <c r="G533" s="1132"/>
      <c r="H533" s="1129"/>
      <c r="I533" s="1129"/>
      <c r="J533" s="1129"/>
    </row>
    <row r="534" spans="1:10" s="1106" customFormat="1" ht="15.75" customHeight="1" thickBot="1" x14ac:dyDescent="0.4">
      <c r="A534" s="1153" t="s">
        <v>632</v>
      </c>
      <c r="B534" s="1191">
        <v>720</v>
      </c>
      <c r="C534" s="1195">
        <v>2555</v>
      </c>
      <c r="D534" s="1198">
        <v>0.28180039138943247</v>
      </c>
      <c r="E534" s="1169"/>
      <c r="F534" s="1132"/>
      <c r="G534" s="1132"/>
      <c r="H534" s="1129"/>
      <c r="I534" s="1129"/>
      <c r="J534" s="1129"/>
    </row>
    <row r="535" spans="1:10" s="1106" customFormat="1" ht="15.75" customHeight="1" thickBot="1" x14ac:dyDescent="0.4">
      <c r="A535" s="1153" t="s">
        <v>218</v>
      </c>
      <c r="B535" s="1191">
        <v>5</v>
      </c>
      <c r="C535" s="1195">
        <v>846</v>
      </c>
      <c r="D535" s="1198">
        <v>5.9101654846335696E-3</v>
      </c>
      <c r="E535" s="1169"/>
      <c r="F535" s="1132"/>
      <c r="G535" s="1132"/>
      <c r="H535" s="1129"/>
      <c r="I535" s="1129"/>
      <c r="J535" s="1129"/>
    </row>
    <row r="536" spans="1:10" s="1106" customFormat="1" ht="15.75" customHeight="1" thickBot="1" x14ac:dyDescent="0.4">
      <c r="A536" s="1153" t="s">
        <v>29</v>
      </c>
      <c r="B536" s="1191">
        <v>1102</v>
      </c>
      <c r="C536" s="1195">
        <v>2854</v>
      </c>
      <c r="D536" s="1198">
        <v>0.38612473721093205</v>
      </c>
      <c r="E536" s="1169"/>
      <c r="F536" s="1132"/>
      <c r="G536" s="1132"/>
      <c r="H536" s="1129"/>
      <c r="I536" s="1129"/>
      <c r="J536" s="1129"/>
    </row>
    <row r="537" spans="1:10" s="1106" customFormat="1" ht="15.75" customHeight="1" thickBot="1" x14ac:dyDescent="0.4">
      <c r="A537" s="1149" t="s">
        <v>40</v>
      </c>
      <c r="B537" s="1191">
        <v>72</v>
      </c>
      <c r="C537" s="1195">
        <v>170</v>
      </c>
      <c r="D537" s="1198">
        <v>0.42352941176470588</v>
      </c>
      <c r="E537" s="1169"/>
      <c r="F537" s="1132"/>
      <c r="G537" s="1132"/>
      <c r="H537" s="1129"/>
      <c r="I537" s="1129"/>
      <c r="J537" s="1129"/>
    </row>
    <row r="538" spans="1:10" s="1106" customFormat="1" ht="15.75" customHeight="1" thickBot="1" x14ac:dyDescent="0.4">
      <c r="A538" s="1149" t="s">
        <v>539</v>
      </c>
      <c r="B538" s="1191">
        <v>138</v>
      </c>
      <c r="C538" s="1195">
        <v>1010</v>
      </c>
      <c r="D538" s="1198">
        <v>0.13663366336633664</v>
      </c>
      <c r="E538" s="1169"/>
      <c r="F538" s="1132"/>
      <c r="G538" s="1132"/>
      <c r="H538" s="1129"/>
      <c r="I538" s="1129"/>
      <c r="J538" s="1129"/>
    </row>
    <row r="539" spans="1:10" s="1106" customFormat="1" ht="15.75" customHeight="1" thickBot="1" x14ac:dyDescent="0.4">
      <c r="A539" s="1153" t="s">
        <v>32</v>
      </c>
      <c r="B539" s="1191">
        <v>332</v>
      </c>
      <c r="C539" s="1195">
        <v>2782</v>
      </c>
      <c r="D539" s="1198">
        <v>0.11933860531991373</v>
      </c>
      <c r="E539" s="1169"/>
      <c r="F539" s="1132"/>
      <c r="G539" s="1132"/>
      <c r="H539" s="1129"/>
      <c r="I539" s="1129"/>
      <c r="J539" s="1129"/>
    </row>
    <row r="540" spans="1:10" s="1106" customFormat="1" ht="15.75" customHeight="1" thickBot="1" x14ac:dyDescent="0.4">
      <c r="A540" s="1153" t="s">
        <v>409</v>
      </c>
      <c r="B540" s="1191">
        <v>44</v>
      </c>
      <c r="C540" s="1195">
        <v>622</v>
      </c>
      <c r="D540" s="1198">
        <v>7.0739549839228297E-2</v>
      </c>
      <c r="E540" s="1169"/>
      <c r="F540" s="1132"/>
      <c r="G540" s="1132"/>
      <c r="H540" s="1129"/>
      <c r="I540" s="1129"/>
      <c r="J540" s="1129"/>
    </row>
    <row r="541" spans="1:10" s="1106" customFormat="1" ht="15.75" customHeight="1" thickBot="1" x14ac:dyDescent="0.4">
      <c r="A541" s="1153" t="s">
        <v>220</v>
      </c>
      <c r="B541" s="1191">
        <v>93</v>
      </c>
      <c r="C541" s="1195">
        <v>548</v>
      </c>
      <c r="D541" s="1198">
        <v>0.16970802919708028</v>
      </c>
      <c r="E541" s="1169"/>
      <c r="F541" s="1132"/>
      <c r="G541" s="1132"/>
      <c r="H541" s="1129"/>
      <c r="I541" s="1129"/>
      <c r="J541" s="1129"/>
    </row>
    <row r="542" spans="1:10" s="1106" customFormat="1" ht="15.75" customHeight="1" thickBot="1" x14ac:dyDescent="0.4">
      <c r="A542" s="1153" t="s">
        <v>546</v>
      </c>
      <c r="B542" s="1191">
        <v>125</v>
      </c>
      <c r="C542" s="1195">
        <v>294</v>
      </c>
      <c r="D542" s="1198">
        <v>0.42517006802721086</v>
      </c>
      <c r="E542" s="1169"/>
      <c r="F542" s="1132"/>
      <c r="G542" s="1132"/>
      <c r="H542" s="1129"/>
      <c r="I542" s="1129"/>
      <c r="J542" s="1129"/>
    </row>
    <row r="543" spans="1:10" s="1106" customFormat="1" ht="15.75" customHeight="1" thickBot="1" x14ac:dyDescent="0.4">
      <c r="A543" s="1153" t="s">
        <v>588</v>
      </c>
      <c r="B543" s="1191">
        <v>23</v>
      </c>
      <c r="C543" s="1195">
        <v>136</v>
      </c>
      <c r="D543" s="1198">
        <v>0.16911764705882354</v>
      </c>
      <c r="E543" s="1169"/>
      <c r="F543" s="1132"/>
      <c r="G543" s="1132"/>
      <c r="H543" s="1129"/>
      <c r="I543" s="1129"/>
      <c r="J543" s="1129"/>
    </row>
    <row r="544" spans="1:10" s="1106" customFormat="1" ht="15.75" customHeight="1" thickBot="1" x14ac:dyDescent="0.4">
      <c r="A544" s="1153" t="s">
        <v>456</v>
      </c>
      <c r="B544" s="1191">
        <v>68</v>
      </c>
      <c r="C544" s="1195">
        <v>577</v>
      </c>
      <c r="D544" s="1198">
        <v>0.11785095320623917</v>
      </c>
      <c r="E544" s="1169"/>
      <c r="F544" s="1132"/>
      <c r="G544" s="1132"/>
      <c r="H544" s="1129"/>
      <c r="I544" s="1129"/>
      <c r="J544" s="1129"/>
    </row>
    <row r="545" spans="1:10" s="1106" customFormat="1" ht="15.75" customHeight="1" thickBot="1" x14ac:dyDescent="0.4">
      <c r="A545" s="1153" t="s">
        <v>457</v>
      </c>
      <c r="B545" s="1191">
        <v>57</v>
      </c>
      <c r="C545" s="1195">
        <v>570</v>
      </c>
      <c r="D545" s="1198">
        <v>0.1</v>
      </c>
      <c r="E545" s="1169"/>
      <c r="F545" s="1132"/>
      <c r="G545" s="1132"/>
      <c r="H545" s="1129"/>
      <c r="I545" s="1129"/>
      <c r="J545" s="1129"/>
    </row>
    <row r="546" spans="1:10" s="1106" customFormat="1" ht="15.75" customHeight="1" thickBot="1" x14ac:dyDescent="0.4">
      <c r="A546" s="1131" t="s">
        <v>414</v>
      </c>
      <c r="B546" s="1191">
        <v>149</v>
      </c>
      <c r="C546" s="1195">
        <v>499</v>
      </c>
      <c r="D546" s="1198">
        <v>0.29859719438877758</v>
      </c>
      <c r="E546" s="1169"/>
      <c r="F546" s="1132"/>
      <c r="G546" s="1132"/>
      <c r="H546" s="1129"/>
      <c r="I546" s="1129"/>
      <c r="J546" s="1129"/>
    </row>
    <row r="547" spans="1:10" s="1106" customFormat="1" ht="15.75" customHeight="1" thickBot="1" x14ac:dyDescent="0.4">
      <c r="A547" s="1131" t="s">
        <v>415</v>
      </c>
      <c r="B547" s="1191">
        <v>2</v>
      </c>
      <c r="C547" s="1195">
        <v>1213</v>
      </c>
      <c r="D547" s="1198">
        <v>1.6488046166529267E-3</v>
      </c>
      <c r="E547" s="1169"/>
      <c r="F547" s="1132"/>
      <c r="G547" s="1132"/>
      <c r="H547" s="1129"/>
      <c r="I547" s="1129"/>
      <c r="J547" s="1129"/>
    </row>
    <row r="548" spans="1:10" s="1106" customFormat="1" ht="15.75" customHeight="1" thickBot="1" x14ac:dyDescent="0.4">
      <c r="A548" s="1153" t="s">
        <v>540</v>
      </c>
      <c r="B548" s="1191">
        <v>35</v>
      </c>
      <c r="C548" s="1195">
        <v>2638</v>
      </c>
      <c r="D548" s="1198">
        <v>1.3267626990144048E-2</v>
      </c>
      <c r="E548" s="1169"/>
      <c r="F548" s="1132"/>
      <c r="G548" s="1132"/>
      <c r="H548" s="1129"/>
      <c r="I548" s="1129"/>
      <c r="J548" s="1129"/>
    </row>
    <row r="549" spans="1:10" s="1106" customFormat="1" ht="15.75" customHeight="1" thickBot="1" x14ac:dyDescent="0.4">
      <c r="A549" s="1155" t="s">
        <v>427</v>
      </c>
      <c r="B549" s="1191">
        <v>116</v>
      </c>
      <c r="C549" s="1200">
        <v>10451</v>
      </c>
      <c r="D549" s="1201">
        <v>1.1099416323796766E-2</v>
      </c>
      <c r="E549" s="1169"/>
      <c r="F549" s="1132"/>
      <c r="G549" s="1132"/>
      <c r="H549" s="1129"/>
      <c r="I549" s="1129"/>
      <c r="J549" s="1129"/>
    </row>
    <row r="550" spans="1:10" s="1106" customFormat="1" ht="15.75" customHeight="1" thickBot="1" x14ac:dyDescent="0.4">
      <c r="A550" s="1138"/>
      <c r="B550" s="1190"/>
      <c r="C550" s="1169"/>
      <c r="D550" s="1169"/>
      <c r="E550" s="1169"/>
      <c r="F550" s="1132"/>
      <c r="G550" s="1132"/>
      <c r="H550" s="1129"/>
      <c r="I550" s="1129"/>
      <c r="J550" s="1129"/>
    </row>
    <row r="551" spans="1:10" s="1106" customFormat="1" ht="15.75" customHeight="1" thickBot="1" x14ac:dyDescent="0.4">
      <c r="A551" s="1156" t="s">
        <v>485</v>
      </c>
      <c r="B551" s="1142" t="s">
        <v>492</v>
      </c>
      <c r="C551" s="1143" t="s">
        <v>484</v>
      </c>
      <c r="D551" s="1144" t="s">
        <v>493</v>
      </c>
      <c r="E551" s="1169"/>
      <c r="F551" s="1132"/>
      <c r="G551" s="1132"/>
      <c r="H551" s="1129"/>
      <c r="I551" s="1129"/>
      <c r="J551" s="1129"/>
    </row>
    <row r="552" spans="1:10" s="1106" customFormat="1" ht="15.75" customHeight="1" thickBot="1" x14ac:dyDescent="0.4">
      <c r="A552" s="1152" t="s">
        <v>398</v>
      </c>
      <c r="B552" s="1191">
        <v>5219</v>
      </c>
      <c r="C552" s="1192">
        <v>19514</v>
      </c>
      <c r="D552" s="1193">
        <v>0.2674490109664856</v>
      </c>
      <c r="E552" s="1169"/>
      <c r="F552" s="1132"/>
      <c r="G552" s="1132"/>
      <c r="H552" s="1129"/>
      <c r="I552" s="1129"/>
      <c r="J552" s="1129"/>
    </row>
    <row r="553" spans="1:10" s="1106" customFormat="1" ht="15.75" customHeight="1" x14ac:dyDescent="0.35">
      <c r="A553" s="1157" t="s">
        <v>400</v>
      </c>
      <c r="B553" s="1194">
        <v>99</v>
      </c>
      <c r="C553" s="1195">
        <v>160</v>
      </c>
      <c r="D553" s="1196">
        <v>0.61875000000000002</v>
      </c>
      <c r="E553" s="1169"/>
      <c r="F553" s="1132"/>
      <c r="G553" s="1132"/>
      <c r="H553" s="1129"/>
      <c r="I553" s="1129"/>
      <c r="J553" s="1129"/>
    </row>
    <row r="554" spans="1:10" s="1106" customFormat="1" ht="15.75" customHeight="1" x14ac:dyDescent="0.35">
      <c r="A554" s="1153" t="s">
        <v>401</v>
      </c>
      <c r="B554" s="1197">
        <v>1734</v>
      </c>
      <c r="C554" s="1195">
        <v>4099</v>
      </c>
      <c r="D554" s="1198">
        <v>0.42303000731885826</v>
      </c>
      <c r="E554" s="1169"/>
      <c r="F554" s="1132"/>
      <c r="G554" s="1132"/>
      <c r="H554" s="1129"/>
      <c r="I554" s="1129"/>
      <c r="J554" s="1129"/>
    </row>
    <row r="555" spans="1:10" s="1106" customFormat="1" ht="15.75" customHeight="1" x14ac:dyDescent="0.35">
      <c r="A555" s="1153" t="s">
        <v>402</v>
      </c>
      <c r="B555" s="1197">
        <v>3029</v>
      </c>
      <c r="C555" s="1195">
        <v>10956</v>
      </c>
      <c r="D555" s="1198">
        <v>0.27646951442132167</v>
      </c>
      <c r="E555" s="1169"/>
      <c r="F555" s="1132"/>
      <c r="G555" s="1132"/>
      <c r="H555" s="1129"/>
      <c r="I555" s="1129"/>
      <c r="J555" s="1129"/>
    </row>
    <row r="556" spans="1:10" s="1106" customFormat="1" ht="15.75" customHeight="1" x14ac:dyDescent="0.35">
      <c r="A556" s="1153" t="s">
        <v>403</v>
      </c>
      <c r="B556" s="1197">
        <v>357</v>
      </c>
      <c r="C556" s="1195">
        <v>4299</v>
      </c>
      <c r="D556" s="1198">
        <v>8.3042568039078862E-2</v>
      </c>
      <c r="E556" s="1169"/>
      <c r="F556" s="1132"/>
      <c r="G556" s="1132"/>
      <c r="H556" s="1129"/>
      <c r="I556" s="1129"/>
      <c r="J556" s="1129"/>
    </row>
    <row r="557" spans="1:10" s="1106" customFormat="1" ht="15.75" customHeight="1" x14ac:dyDescent="0.35">
      <c r="A557" s="1154" t="s">
        <v>6</v>
      </c>
      <c r="B557" s="1197">
        <v>783</v>
      </c>
      <c r="C557" s="1195">
        <v>1516</v>
      </c>
      <c r="D557" s="1198">
        <v>0.51649076517150394</v>
      </c>
      <c r="E557" s="1169"/>
      <c r="F557" s="1132"/>
      <c r="G557" s="1132"/>
      <c r="H557" s="1129"/>
      <c r="I557" s="1129"/>
      <c r="J557" s="1129"/>
    </row>
    <row r="558" spans="1:10" s="1106" customFormat="1" ht="15.75" customHeight="1" x14ac:dyDescent="0.35">
      <c r="A558" s="1153" t="s">
        <v>404</v>
      </c>
      <c r="B558" s="1197">
        <v>240</v>
      </c>
      <c r="C558" s="1195">
        <v>714</v>
      </c>
      <c r="D558" s="1198">
        <v>0.33613445378151263</v>
      </c>
      <c r="E558" s="1169"/>
      <c r="F558" s="1132"/>
      <c r="G558" s="1132"/>
      <c r="H558" s="1129"/>
      <c r="I558" s="1129"/>
      <c r="J558" s="1129"/>
    </row>
    <row r="559" spans="1:10" s="1106" customFormat="1" ht="15.75" customHeight="1" x14ac:dyDescent="0.35">
      <c r="A559" s="1153" t="s">
        <v>586</v>
      </c>
      <c r="B559" s="1197">
        <v>853</v>
      </c>
      <c r="C559" s="1195">
        <v>2494</v>
      </c>
      <c r="D559" s="1198">
        <v>0.34202085004009625</v>
      </c>
      <c r="E559" s="1169"/>
      <c r="F559" s="1132"/>
      <c r="G559" s="1132"/>
      <c r="H559" s="1129"/>
      <c r="I559" s="1129"/>
      <c r="J559" s="1129"/>
    </row>
    <row r="560" spans="1:10" s="1106" customFormat="1" ht="15.75" customHeight="1" x14ac:dyDescent="0.35">
      <c r="A560" s="1153" t="s">
        <v>406</v>
      </c>
      <c r="B560" s="1197">
        <v>343</v>
      </c>
      <c r="C560" s="1195">
        <v>858</v>
      </c>
      <c r="D560" s="1198">
        <v>0.39976689976689977</v>
      </c>
      <c r="E560" s="1169"/>
      <c r="F560" s="1132"/>
      <c r="G560" s="1132"/>
      <c r="H560" s="1129"/>
      <c r="I560" s="1129"/>
      <c r="J560" s="1129"/>
    </row>
    <row r="561" spans="1:10" s="1106" customFormat="1" ht="15.75" customHeight="1" x14ac:dyDescent="0.35">
      <c r="A561" s="1153" t="s">
        <v>407</v>
      </c>
      <c r="B561" s="1197">
        <v>235</v>
      </c>
      <c r="C561" s="1195">
        <v>968</v>
      </c>
      <c r="D561" s="1198">
        <v>0.24276859504132231</v>
      </c>
      <c r="E561" s="1169"/>
      <c r="F561" s="1132"/>
      <c r="G561" s="1132"/>
      <c r="H561" s="1129"/>
      <c r="I561" s="1129"/>
      <c r="J561" s="1129"/>
    </row>
    <row r="562" spans="1:10" s="1106" customFormat="1" ht="15.75" customHeight="1" x14ac:dyDescent="0.35">
      <c r="A562" s="1153" t="s">
        <v>632</v>
      </c>
      <c r="B562" s="1197">
        <v>725</v>
      </c>
      <c r="C562" s="1195">
        <v>2555</v>
      </c>
      <c r="D562" s="1198">
        <v>0.28375733855185908</v>
      </c>
      <c r="E562" s="1169"/>
      <c r="F562" s="1132"/>
      <c r="G562" s="1132"/>
      <c r="H562" s="1129"/>
      <c r="I562" s="1129"/>
      <c r="J562" s="1129"/>
    </row>
    <row r="563" spans="1:10" s="1106" customFormat="1" ht="15.75" customHeight="1" x14ac:dyDescent="0.35">
      <c r="A563" s="1153" t="s">
        <v>218</v>
      </c>
      <c r="B563" s="1197">
        <v>17</v>
      </c>
      <c r="C563" s="1195">
        <v>846</v>
      </c>
      <c r="D563" s="1198">
        <v>2.0094562647754138E-2</v>
      </c>
      <c r="E563" s="1169"/>
      <c r="F563" s="1132"/>
      <c r="G563" s="1132"/>
      <c r="H563" s="1129"/>
      <c r="I563" s="1129"/>
      <c r="J563" s="1129"/>
    </row>
    <row r="564" spans="1:10" s="1106" customFormat="1" ht="15.75" customHeight="1" x14ac:dyDescent="0.35">
      <c r="A564" s="1153" t="s">
        <v>29</v>
      </c>
      <c r="B564" s="1197">
        <v>922</v>
      </c>
      <c r="C564" s="1195">
        <v>2854</v>
      </c>
      <c r="D564" s="1198">
        <v>0.32305536089698667</v>
      </c>
      <c r="E564" s="1169"/>
      <c r="F564" s="1132"/>
      <c r="G564" s="1132"/>
      <c r="H564" s="1129"/>
      <c r="I564" s="1129"/>
      <c r="J564" s="1129"/>
    </row>
    <row r="565" spans="1:10" s="1106" customFormat="1" ht="15.75" customHeight="1" x14ac:dyDescent="0.35">
      <c r="A565" s="1149" t="s">
        <v>40</v>
      </c>
      <c r="B565" s="1197">
        <v>70</v>
      </c>
      <c r="C565" s="1195">
        <v>170</v>
      </c>
      <c r="D565" s="1198">
        <v>0.41176470588235292</v>
      </c>
      <c r="E565" s="1169"/>
      <c r="F565" s="1132"/>
      <c r="G565" s="1132"/>
      <c r="H565" s="1129"/>
      <c r="I565" s="1129"/>
      <c r="J565" s="1129"/>
    </row>
    <row r="566" spans="1:10" s="1106" customFormat="1" ht="15.75" customHeight="1" x14ac:dyDescent="0.35">
      <c r="A566" s="1149" t="s">
        <v>539</v>
      </c>
      <c r="B566" s="1197">
        <v>288</v>
      </c>
      <c r="C566" s="1195">
        <v>1010</v>
      </c>
      <c r="D566" s="1198">
        <v>0.28514851485148512</v>
      </c>
      <c r="E566" s="1169"/>
      <c r="F566" s="1132"/>
      <c r="G566" s="1132"/>
      <c r="H566" s="1129"/>
      <c r="I566" s="1129"/>
      <c r="J566" s="1129"/>
    </row>
    <row r="567" spans="1:10" s="1106" customFormat="1" ht="15.75" customHeight="1" x14ac:dyDescent="0.35">
      <c r="A567" s="1153" t="s">
        <v>32</v>
      </c>
      <c r="B567" s="1197">
        <v>171</v>
      </c>
      <c r="C567" s="1195">
        <v>2782</v>
      </c>
      <c r="D567" s="1198">
        <v>6.1466570812365208E-2</v>
      </c>
      <c r="E567" s="1169"/>
      <c r="F567" s="1132"/>
      <c r="G567" s="1132"/>
      <c r="H567" s="1129"/>
      <c r="I567" s="1129"/>
      <c r="J567" s="1129"/>
    </row>
    <row r="568" spans="1:10" s="1106" customFormat="1" ht="15.75" customHeight="1" x14ac:dyDescent="0.35">
      <c r="A568" s="1153" t="s">
        <v>409</v>
      </c>
      <c r="B568" s="1197">
        <v>84</v>
      </c>
      <c r="C568" s="1195">
        <v>622</v>
      </c>
      <c r="D568" s="1198">
        <v>0.13504823151125403</v>
      </c>
      <c r="E568" s="1169"/>
      <c r="F568" s="1132"/>
      <c r="G568" s="1132"/>
      <c r="H568" s="1129"/>
      <c r="I568" s="1129"/>
      <c r="J568" s="1129"/>
    </row>
    <row r="569" spans="1:10" s="1106" customFormat="1" ht="15.75" customHeight="1" x14ac:dyDescent="0.35">
      <c r="A569" s="1153" t="s">
        <v>220</v>
      </c>
      <c r="B569" s="1197">
        <v>178</v>
      </c>
      <c r="C569" s="1195">
        <v>548</v>
      </c>
      <c r="D569" s="1198">
        <v>0.32481751824817517</v>
      </c>
      <c r="E569" s="1169"/>
      <c r="F569" s="1132"/>
      <c r="G569" s="1132"/>
      <c r="H569" s="1129"/>
      <c r="I569" s="1129"/>
      <c r="J569" s="1129"/>
    </row>
    <row r="570" spans="1:10" s="1106" customFormat="1" ht="15.75" customHeight="1" x14ac:dyDescent="0.35">
      <c r="A570" s="1153" t="s">
        <v>546</v>
      </c>
      <c r="B570" s="1197">
        <v>95</v>
      </c>
      <c r="C570" s="1195">
        <v>294</v>
      </c>
      <c r="D570" s="1198">
        <v>0.3231292517006803</v>
      </c>
      <c r="E570" s="1169"/>
      <c r="F570" s="1132"/>
      <c r="G570" s="1132"/>
      <c r="H570" s="1129"/>
      <c r="I570" s="1129"/>
      <c r="J570" s="1129"/>
    </row>
    <row r="571" spans="1:10" s="1106" customFormat="1" ht="15.75" customHeight="1" x14ac:dyDescent="0.35">
      <c r="A571" s="1153" t="s">
        <v>588</v>
      </c>
      <c r="B571" s="1197">
        <v>11</v>
      </c>
      <c r="C571" s="1195">
        <v>136</v>
      </c>
      <c r="D571" s="1198">
        <v>8.0882352941176475E-2</v>
      </c>
      <c r="E571" s="1169"/>
      <c r="F571" s="1132"/>
      <c r="G571" s="1132"/>
      <c r="H571" s="1129"/>
      <c r="I571" s="1129"/>
      <c r="J571" s="1129"/>
    </row>
    <row r="572" spans="1:10" s="1106" customFormat="1" ht="15.75" customHeight="1" x14ac:dyDescent="0.35">
      <c r="A572" s="1153" t="s">
        <v>456</v>
      </c>
      <c r="B572" s="1197">
        <v>52</v>
      </c>
      <c r="C572" s="1195">
        <v>577</v>
      </c>
      <c r="D572" s="1198">
        <v>9.0121317157712308E-2</v>
      </c>
      <c r="E572" s="1169"/>
      <c r="F572" s="1132"/>
      <c r="G572" s="1132"/>
      <c r="H572" s="1129"/>
      <c r="I572" s="1129"/>
      <c r="J572" s="1129"/>
    </row>
    <row r="573" spans="1:10" s="1106" customFormat="1" ht="15.75" customHeight="1" x14ac:dyDescent="0.35">
      <c r="A573" s="1153" t="s">
        <v>457</v>
      </c>
      <c r="B573" s="1197">
        <v>152</v>
      </c>
      <c r="C573" s="1195">
        <v>570</v>
      </c>
      <c r="D573" s="1198">
        <v>0.26666666666666666</v>
      </c>
      <c r="E573" s="1169"/>
      <c r="F573" s="1132"/>
      <c r="G573" s="1132"/>
      <c r="H573" s="1129"/>
      <c r="I573" s="1129"/>
      <c r="J573" s="1129"/>
    </row>
    <row r="574" spans="1:10" s="1106" customFormat="1" ht="15.75" customHeight="1" x14ac:dyDescent="0.35">
      <c r="A574" s="1131" t="s">
        <v>414</v>
      </c>
      <c r="B574" s="1197">
        <v>7</v>
      </c>
      <c r="C574" s="1195">
        <v>499</v>
      </c>
      <c r="D574" s="1198">
        <v>1.4028056112224449E-2</v>
      </c>
      <c r="E574" s="1169"/>
      <c r="F574" s="1132"/>
      <c r="G574" s="1132"/>
      <c r="H574" s="1129"/>
      <c r="I574" s="1129"/>
      <c r="J574" s="1129"/>
    </row>
    <row r="575" spans="1:10" s="1106" customFormat="1" ht="15.75" customHeight="1" x14ac:dyDescent="0.35">
      <c r="A575" s="1131" t="s">
        <v>415</v>
      </c>
      <c r="B575" s="1197">
        <v>0</v>
      </c>
      <c r="C575" s="1195">
        <v>1213</v>
      </c>
      <c r="D575" s="1198">
        <v>0</v>
      </c>
      <c r="E575" s="1169"/>
      <c r="F575" s="1132"/>
      <c r="G575" s="1132"/>
      <c r="H575" s="1129"/>
      <c r="I575" s="1129"/>
      <c r="J575" s="1129"/>
    </row>
    <row r="576" spans="1:10" s="1106" customFormat="1" ht="15.75" customHeight="1" x14ac:dyDescent="0.35">
      <c r="A576" s="1153" t="s">
        <v>540</v>
      </c>
      <c r="B576" s="1197">
        <v>250</v>
      </c>
      <c r="C576" s="1195">
        <v>2638</v>
      </c>
      <c r="D576" s="1198">
        <v>9.4768764215314633E-2</v>
      </c>
      <c r="E576" s="1169"/>
      <c r="F576" s="1132"/>
      <c r="G576" s="1132"/>
      <c r="H576" s="1129"/>
      <c r="I576" s="1129"/>
      <c r="J576" s="1129"/>
    </row>
    <row r="577" spans="1:10" s="1106" customFormat="1" ht="15.75" customHeight="1" thickBot="1" x14ac:dyDescent="0.4">
      <c r="A577" s="1155" t="s">
        <v>427</v>
      </c>
      <c r="B577" s="1199">
        <v>7</v>
      </c>
      <c r="C577" s="1200">
        <v>10451</v>
      </c>
      <c r="D577" s="1201">
        <v>6.6979236436704619E-4</v>
      </c>
      <c r="E577" s="1169"/>
      <c r="F577" s="1132"/>
      <c r="G577" s="1132"/>
      <c r="H577" s="1129"/>
      <c r="I577" s="1129"/>
      <c r="J577" s="1129"/>
    </row>
    <row r="578" spans="1:10" s="1106" customFormat="1" ht="15.75" customHeight="1" thickBot="1" x14ac:dyDescent="0.4">
      <c r="A578" s="1138"/>
      <c r="B578" s="1190"/>
      <c r="C578" s="1169"/>
      <c r="D578" s="1169"/>
      <c r="E578" s="1169"/>
      <c r="F578" s="1132"/>
      <c r="G578" s="1132"/>
      <c r="H578" s="1129"/>
      <c r="I578" s="1129"/>
      <c r="J578" s="1129"/>
    </row>
    <row r="579" spans="1:10" s="1106" customFormat="1" ht="15.75" customHeight="1" thickBot="1" x14ac:dyDescent="0.4">
      <c r="A579" s="1156" t="s">
        <v>494</v>
      </c>
      <c r="B579" s="1142" t="s">
        <v>495</v>
      </c>
      <c r="C579" s="1143" t="s">
        <v>484</v>
      </c>
      <c r="D579" s="1144" t="s">
        <v>496</v>
      </c>
      <c r="E579" s="1169"/>
      <c r="F579" s="1132"/>
      <c r="G579" s="1132"/>
      <c r="H579" s="1129"/>
      <c r="I579" s="1129"/>
      <c r="J579" s="1129"/>
    </row>
    <row r="580" spans="1:10" s="1106" customFormat="1" ht="15.75" customHeight="1" thickBot="1" x14ac:dyDescent="0.4">
      <c r="A580" s="1152" t="s">
        <v>398</v>
      </c>
      <c r="B580" s="1191">
        <v>1911</v>
      </c>
      <c r="C580" s="1192">
        <v>19514</v>
      </c>
      <c r="D580" s="1193">
        <v>9.7929691503535921E-2</v>
      </c>
      <c r="E580" s="1169"/>
      <c r="F580" s="1132"/>
      <c r="G580" s="1132"/>
      <c r="H580" s="1129"/>
      <c r="I580" s="1129"/>
      <c r="J580" s="1129"/>
    </row>
    <row r="581" spans="1:10" s="1106" customFormat="1" ht="15.75" customHeight="1" x14ac:dyDescent="0.35">
      <c r="A581" s="1153" t="s">
        <v>29</v>
      </c>
      <c r="B581" s="1197">
        <v>684</v>
      </c>
      <c r="C581" s="1195">
        <v>2854</v>
      </c>
      <c r="D581" s="1196">
        <v>0.23966362999299229</v>
      </c>
      <c r="E581" s="1169"/>
      <c r="F581" s="1132"/>
      <c r="G581" s="1132"/>
      <c r="H581" s="1129"/>
      <c r="I581" s="1129"/>
      <c r="J581" s="1129"/>
    </row>
    <row r="582" spans="1:10" s="1106" customFormat="1" ht="15.75" customHeight="1" thickBot="1" x14ac:dyDescent="0.4">
      <c r="A582" s="1155" t="s">
        <v>32</v>
      </c>
      <c r="B582" s="1199">
        <v>1196</v>
      </c>
      <c r="C582" s="1200">
        <v>2782</v>
      </c>
      <c r="D582" s="1201">
        <v>0.42990654205607476</v>
      </c>
      <c r="E582" s="1169"/>
      <c r="F582" s="1132"/>
      <c r="G582" s="1132"/>
      <c r="H582" s="1129"/>
      <c r="I582" s="1129"/>
      <c r="J582" s="1129"/>
    </row>
    <row r="583" spans="1:10" s="1106" customFormat="1" ht="15.75" customHeight="1" thickBot="1" x14ac:dyDescent="0.4">
      <c r="A583" s="1138"/>
      <c r="B583" s="1190"/>
      <c r="C583" s="1169"/>
      <c r="D583" s="1169"/>
      <c r="E583" s="1169"/>
      <c r="F583" s="1132"/>
      <c r="G583" s="1132"/>
      <c r="H583" s="1129"/>
      <c r="I583" s="1129"/>
      <c r="J583" s="1129"/>
    </row>
    <row r="584" spans="1:10" s="1106" customFormat="1" ht="15.75" customHeight="1" thickBot="1" x14ac:dyDescent="0.4">
      <c r="A584" s="1156" t="s">
        <v>497</v>
      </c>
      <c r="B584" s="1142" t="s">
        <v>498</v>
      </c>
      <c r="C584" s="1143" t="s">
        <v>484</v>
      </c>
      <c r="D584" s="1144" t="s">
        <v>499</v>
      </c>
      <c r="E584" s="1169"/>
      <c r="F584" s="1132"/>
      <c r="G584" s="1132"/>
      <c r="H584" s="1129"/>
      <c r="I584" s="1129"/>
      <c r="J584" s="1129"/>
    </row>
    <row r="585" spans="1:10" s="1106" customFormat="1" ht="15.75" customHeight="1" thickBot="1" x14ac:dyDescent="0.4">
      <c r="A585" s="1152" t="s">
        <v>398</v>
      </c>
      <c r="B585" s="1191">
        <v>214</v>
      </c>
      <c r="C585" s="1192">
        <v>19514</v>
      </c>
      <c r="D585" s="1193">
        <v>1.0966485600081993E-2</v>
      </c>
      <c r="E585" s="1169"/>
      <c r="F585" s="1132"/>
      <c r="G585" s="1132"/>
      <c r="H585" s="1129"/>
      <c r="I585" s="1129"/>
      <c r="J585" s="1129"/>
    </row>
    <row r="586" spans="1:10" s="1106" customFormat="1" ht="15.75" customHeight="1" x14ac:dyDescent="0.35">
      <c r="A586" s="1153" t="s">
        <v>29</v>
      </c>
      <c r="B586" s="1194">
        <v>1</v>
      </c>
      <c r="C586" s="1195">
        <v>2854</v>
      </c>
      <c r="D586" s="1196">
        <v>3.5038542396636298E-4</v>
      </c>
      <c r="E586" s="1169"/>
      <c r="F586" s="1132"/>
      <c r="G586" s="1132"/>
      <c r="H586" s="1129"/>
      <c r="I586" s="1129"/>
      <c r="J586" s="1129"/>
    </row>
    <row r="587" spans="1:10" s="1106" customFormat="1" ht="15.75" customHeight="1" thickBot="1" x14ac:dyDescent="0.4">
      <c r="A587" s="1155" t="s">
        <v>32</v>
      </c>
      <c r="B587" s="1199">
        <v>10</v>
      </c>
      <c r="C587" s="1200">
        <v>2782</v>
      </c>
      <c r="D587" s="1201">
        <v>3.5945363048166786E-3</v>
      </c>
      <c r="E587" s="1169"/>
      <c r="F587" s="1132"/>
      <c r="G587" s="1132"/>
      <c r="H587" s="1129"/>
      <c r="I587" s="1129"/>
      <c r="J587" s="1129"/>
    </row>
    <row r="588" spans="1:10" s="1106" customFormat="1" ht="15.75" customHeight="1" thickBot="1" x14ac:dyDescent="0.4">
      <c r="A588" s="1138"/>
      <c r="B588" s="1190"/>
      <c r="C588" s="1169"/>
      <c r="D588" s="1169"/>
      <c r="E588" s="1169"/>
      <c r="F588" s="1132"/>
      <c r="G588" s="1132"/>
      <c r="H588" s="1129"/>
      <c r="I588" s="1129"/>
      <c r="J588" s="1129"/>
    </row>
    <row r="589" spans="1:10" s="1106" customFormat="1" ht="15.75" customHeight="1" thickBot="1" x14ac:dyDescent="0.4">
      <c r="A589" s="1156" t="s">
        <v>500</v>
      </c>
      <c r="B589" s="1142" t="s">
        <v>501</v>
      </c>
      <c r="C589" s="1143" t="s">
        <v>484</v>
      </c>
      <c r="D589" s="1144" t="s">
        <v>502</v>
      </c>
      <c r="E589" s="1169"/>
      <c r="F589" s="1132"/>
      <c r="G589" s="1132"/>
      <c r="H589" s="1129"/>
      <c r="I589" s="1129"/>
      <c r="J589" s="1129"/>
    </row>
    <row r="590" spans="1:10" s="1106" customFormat="1" ht="15.75" customHeight="1" thickBot="1" x14ac:dyDescent="0.4">
      <c r="A590" s="1152" t="s">
        <v>398</v>
      </c>
      <c r="B590" s="1191">
        <v>1660</v>
      </c>
      <c r="C590" s="1192">
        <v>19514</v>
      </c>
      <c r="D590" s="1193">
        <v>8.5067131290355646E-2</v>
      </c>
      <c r="E590" s="1169"/>
      <c r="F590" s="1132"/>
      <c r="G590" s="1132"/>
      <c r="H590" s="1129"/>
      <c r="I590" s="1129"/>
      <c r="J590" s="1129"/>
    </row>
    <row r="591" spans="1:10" s="1106" customFormat="1" ht="15.75" customHeight="1" thickBot="1" x14ac:dyDescent="0.4">
      <c r="A591" s="1155" t="s">
        <v>32</v>
      </c>
      <c r="B591" s="1199">
        <v>733</v>
      </c>
      <c r="C591" s="1200">
        <v>2782</v>
      </c>
      <c r="D591" s="1201">
        <v>0.26347951114306256</v>
      </c>
      <c r="E591" s="1169"/>
      <c r="F591" s="1132"/>
      <c r="G591" s="1132"/>
      <c r="H591" s="1129"/>
      <c r="I591" s="1129"/>
      <c r="J591" s="1129"/>
    </row>
    <row r="592" spans="1:10" s="1106" customFormat="1" ht="15.75" customHeight="1" thickBot="1" x14ac:dyDescent="0.4">
      <c r="A592" s="1138"/>
      <c r="B592" s="1190"/>
      <c r="C592" s="1169"/>
      <c r="D592" s="1169"/>
      <c r="E592" s="1169"/>
      <c r="F592" s="1132"/>
      <c r="G592" s="1132"/>
      <c r="H592" s="1129"/>
      <c r="I592" s="1129"/>
      <c r="J592" s="1129"/>
    </row>
    <row r="593" spans="1:10" s="1106" customFormat="1" ht="15.75" customHeight="1" thickBot="1" x14ac:dyDescent="0.4">
      <c r="A593" s="1156" t="s">
        <v>503</v>
      </c>
      <c r="B593" s="1142" t="s">
        <v>504</v>
      </c>
      <c r="C593" s="1143" t="s">
        <v>484</v>
      </c>
      <c r="D593" s="1144" t="s">
        <v>505</v>
      </c>
      <c r="E593" s="1169"/>
      <c r="F593" s="1132"/>
      <c r="G593" s="1132"/>
      <c r="H593" s="1129"/>
      <c r="I593" s="1129"/>
      <c r="J593" s="1129"/>
    </row>
    <row r="594" spans="1:10" s="1106" customFormat="1" ht="15.75" customHeight="1" thickBot="1" x14ac:dyDescent="0.4">
      <c r="A594" s="1152" t="s">
        <v>398</v>
      </c>
      <c r="B594" s="1191">
        <v>1173</v>
      </c>
      <c r="C594" s="1192">
        <v>19514</v>
      </c>
      <c r="D594" s="1193">
        <v>6.0110689761197086E-2</v>
      </c>
      <c r="E594" s="1169"/>
      <c r="F594" s="1132"/>
      <c r="G594" s="1132"/>
      <c r="H594" s="1129"/>
      <c r="I594" s="1129"/>
      <c r="J594" s="1129"/>
    </row>
    <row r="595" spans="1:10" s="1106" customFormat="1" ht="15.75" customHeight="1" thickBot="1" x14ac:dyDescent="0.4">
      <c r="A595" s="1138"/>
      <c r="B595" s="1190"/>
      <c r="C595" s="1169"/>
      <c r="D595" s="1169"/>
      <c r="E595" s="1169"/>
      <c r="F595" s="1132"/>
      <c r="G595" s="1132"/>
      <c r="H595" s="1129"/>
      <c r="I595" s="1129"/>
      <c r="J595" s="1129"/>
    </row>
    <row r="596" spans="1:10" s="1106" customFormat="1" ht="15.75" customHeight="1" thickBot="1" x14ac:dyDescent="0.4">
      <c r="A596" s="1165" t="s">
        <v>533</v>
      </c>
      <c r="B596" s="1142" t="s">
        <v>510</v>
      </c>
      <c r="C596" s="1143" t="s">
        <v>511</v>
      </c>
      <c r="D596" s="1144" t="s">
        <v>509</v>
      </c>
      <c r="E596" s="1169"/>
      <c r="F596" s="1132"/>
      <c r="G596" s="1132"/>
      <c r="H596" s="1129"/>
      <c r="I596" s="1129"/>
      <c r="J596" s="1129"/>
    </row>
    <row r="597" spans="1:10" s="1106" customFormat="1" ht="15.75" customHeight="1" x14ac:dyDescent="0.35">
      <c r="A597" s="1161" t="s">
        <v>483</v>
      </c>
      <c r="B597" s="1197">
        <v>151</v>
      </c>
      <c r="C597" s="1202">
        <v>160</v>
      </c>
      <c r="D597" s="1198">
        <v>0.94374999999999998</v>
      </c>
      <c r="E597" s="1169"/>
      <c r="F597" s="1132"/>
      <c r="G597" s="1132"/>
      <c r="H597" s="1129"/>
      <c r="I597" s="1129"/>
      <c r="J597" s="1129"/>
    </row>
    <row r="598" spans="1:10" s="1106" customFormat="1" ht="15.75" customHeight="1" x14ac:dyDescent="0.35">
      <c r="A598" s="1161" t="s">
        <v>791</v>
      </c>
      <c r="B598" s="1197">
        <v>4463</v>
      </c>
      <c r="C598" s="1203">
        <v>4812</v>
      </c>
      <c r="D598" s="1198">
        <v>0.92747298420615132</v>
      </c>
      <c r="E598" s="1169"/>
      <c r="F598" s="1132"/>
      <c r="G598" s="1132"/>
      <c r="H598" s="1129"/>
      <c r="I598" s="1129"/>
      <c r="J598" s="1129"/>
    </row>
    <row r="599" spans="1:10" s="1106" customFormat="1" ht="15.75" customHeight="1" x14ac:dyDescent="0.35">
      <c r="A599" s="1161" t="s">
        <v>479</v>
      </c>
      <c r="B599" s="1197">
        <v>69</v>
      </c>
      <c r="C599" s="1203">
        <v>296</v>
      </c>
      <c r="D599" s="1198">
        <v>0.23310810810810811</v>
      </c>
      <c r="E599" s="1169"/>
      <c r="F599" s="1132"/>
      <c r="G599" s="1132"/>
      <c r="H599" s="1129"/>
      <c r="I599" s="1129"/>
      <c r="J599" s="1129"/>
    </row>
    <row r="600" spans="1:10" s="1106" customFormat="1" ht="15.75" customHeight="1" x14ac:dyDescent="0.35">
      <c r="A600" s="1161" t="s">
        <v>480</v>
      </c>
      <c r="B600" s="1197">
        <v>74</v>
      </c>
      <c r="C600" s="1203">
        <v>1786</v>
      </c>
      <c r="D600" s="1198">
        <v>4.1433370660694288E-2</v>
      </c>
      <c r="E600" s="1169"/>
      <c r="F600" s="1132"/>
      <c r="G600" s="1132"/>
      <c r="H600" s="1129"/>
      <c r="I600" s="1129"/>
      <c r="J600" s="1129"/>
    </row>
    <row r="601" spans="1:10" s="1106" customFormat="1" ht="15.75" customHeight="1" x14ac:dyDescent="0.35">
      <c r="A601" s="1161" t="s">
        <v>481</v>
      </c>
      <c r="B601" s="1197">
        <v>112</v>
      </c>
      <c r="C601" s="1203">
        <v>1022</v>
      </c>
      <c r="D601" s="1198">
        <v>0.1095890410958904</v>
      </c>
      <c r="E601" s="1169"/>
      <c r="F601" s="1132"/>
      <c r="G601" s="1132"/>
      <c r="H601" s="1129"/>
      <c r="I601" s="1129"/>
      <c r="J601" s="1129"/>
    </row>
    <row r="602" spans="1:10" s="1106" customFormat="1" ht="15.75" customHeight="1" thickBot="1" x14ac:dyDescent="0.4">
      <c r="A602" s="1162" t="s">
        <v>482</v>
      </c>
      <c r="B602" s="1199">
        <v>1199</v>
      </c>
      <c r="C602" s="1200">
        <v>1516</v>
      </c>
      <c r="D602" s="1201">
        <v>0.79089709762532978</v>
      </c>
      <c r="E602" s="1169"/>
      <c r="F602" s="1132"/>
      <c r="G602" s="1132"/>
      <c r="H602" s="1129"/>
      <c r="I602" s="1129"/>
      <c r="J602" s="1129"/>
    </row>
    <row r="603" spans="1:10" s="1106" customFormat="1" ht="15.75" customHeight="1" thickBot="1" x14ac:dyDescent="0.4">
      <c r="A603" s="1138"/>
      <c r="B603" s="1190"/>
      <c r="C603" s="1169"/>
      <c r="D603" s="1169"/>
      <c r="E603" s="1169"/>
      <c r="F603" s="1132"/>
      <c r="G603" s="1132"/>
      <c r="H603" s="1129"/>
      <c r="I603" s="1129"/>
      <c r="J603" s="1129"/>
    </row>
    <row r="604" spans="1:10" s="1106" customFormat="1" ht="15.75" customHeight="1" thickBot="1" x14ac:dyDescent="0.4">
      <c r="A604" s="1151" t="s">
        <v>469</v>
      </c>
      <c r="B604" s="1204"/>
      <c r="C604" s="1204"/>
      <c r="D604" s="1205"/>
      <c r="E604" s="1169"/>
      <c r="F604" s="1132"/>
      <c r="G604" s="1132"/>
      <c r="H604" s="1129"/>
      <c r="I604" s="1129"/>
      <c r="J604" s="1129"/>
    </row>
    <row r="605" spans="1:10" s="1106" customFormat="1" ht="33" customHeight="1" thickBot="1" x14ac:dyDescent="0.4">
      <c r="A605" s="1165" t="s">
        <v>507</v>
      </c>
      <c r="B605" s="1142" t="s">
        <v>510</v>
      </c>
      <c r="C605" s="1143" t="s">
        <v>512</v>
      </c>
      <c r="D605" s="1144" t="s">
        <v>513</v>
      </c>
      <c r="E605" s="1169"/>
      <c r="F605" s="1132"/>
      <c r="G605" s="1132"/>
      <c r="H605" s="1129"/>
      <c r="I605" s="1129"/>
      <c r="J605" s="1129"/>
    </row>
    <row r="606" spans="1:10" s="1106" customFormat="1" ht="15.75" customHeight="1" x14ac:dyDescent="0.35">
      <c r="A606" s="1161" t="s">
        <v>470</v>
      </c>
      <c r="B606" s="1197">
        <v>9478</v>
      </c>
      <c r="C606" s="1202">
        <v>9478</v>
      </c>
      <c r="D606" s="1198">
        <v>1</v>
      </c>
      <c r="E606" s="1169"/>
      <c r="F606" s="1132"/>
      <c r="G606" s="1132"/>
      <c r="H606" s="1129"/>
      <c r="I606" s="1129"/>
      <c r="J606" s="1129"/>
    </row>
    <row r="607" spans="1:10" s="1106" customFormat="1" ht="15.75" customHeight="1" x14ac:dyDescent="0.35">
      <c r="A607" s="1161" t="s">
        <v>471</v>
      </c>
      <c r="B607" s="1197">
        <v>9478</v>
      </c>
      <c r="C607" s="1202">
        <v>9478</v>
      </c>
      <c r="D607" s="1198">
        <v>1</v>
      </c>
      <c r="E607" s="1169"/>
      <c r="F607" s="1132"/>
      <c r="G607" s="1132"/>
      <c r="H607" s="1129"/>
      <c r="I607" s="1129"/>
      <c r="J607" s="1129"/>
    </row>
    <row r="608" spans="1:10" s="1106" customFormat="1" ht="15.75" customHeight="1" thickBot="1" x14ac:dyDescent="0.4">
      <c r="A608" s="1161" t="s">
        <v>472</v>
      </c>
      <c r="B608" s="1197">
        <v>9478</v>
      </c>
      <c r="C608" s="1202">
        <v>9478</v>
      </c>
      <c r="D608" s="1198">
        <v>1</v>
      </c>
      <c r="E608" s="1169"/>
      <c r="F608" s="1132"/>
      <c r="G608" s="1132"/>
      <c r="H608" s="1129"/>
      <c r="I608" s="1129"/>
      <c r="J608" s="1129"/>
    </row>
    <row r="609" spans="1:10" s="1106" customFormat="1" ht="39.65" customHeight="1" thickBot="1" x14ac:dyDescent="0.4">
      <c r="A609" s="1165" t="s">
        <v>508</v>
      </c>
      <c r="B609" s="1142" t="s">
        <v>510</v>
      </c>
      <c r="C609" s="1143" t="s">
        <v>514</v>
      </c>
      <c r="D609" s="1144" t="s">
        <v>513</v>
      </c>
      <c r="E609" s="1169"/>
      <c r="F609" s="1132"/>
      <c r="G609" s="1132"/>
      <c r="H609" s="1129"/>
      <c r="I609" s="1129"/>
      <c r="J609" s="1129"/>
    </row>
    <row r="610" spans="1:10" s="1106" customFormat="1" ht="15.75" customHeight="1" x14ac:dyDescent="0.35">
      <c r="A610" s="1161" t="s">
        <v>473</v>
      </c>
      <c r="B610" s="1197">
        <v>4411</v>
      </c>
      <c r="C610" s="1202">
        <v>4411</v>
      </c>
      <c r="D610" s="1198">
        <v>1</v>
      </c>
      <c r="E610" s="1169"/>
      <c r="F610" s="1132"/>
      <c r="G610" s="1132"/>
      <c r="H610" s="1129"/>
      <c r="I610" s="1129"/>
      <c r="J610" s="1129"/>
    </row>
    <row r="611" spans="1:10" s="1106" customFormat="1" ht="15.75" customHeight="1" x14ac:dyDescent="0.35">
      <c r="A611" s="1161" t="s">
        <v>474</v>
      </c>
      <c r="B611" s="1197">
        <v>4411</v>
      </c>
      <c r="C611" s="1202">
        <v>4411</v>
      </c>
      <c r="D611" s="1198">
        <v>1</v>
      </c>
      <c r="E611" s="1169"/>
      <c r="F611" s="1132"/>
      <c r="G611" s="1132"/>
      <c r="H611" s="1129"/>
      <c r="I611" s="1129"/>
      <c r="J611" s="1129"/>
    </row>
    <row r="612" spans="1:10" s="1106" customFormat="1" ht="15.75" customHeight="1" thickBot="1" x14ac:dyDescent="0.4">
      <c r="A612" s="1161" t="s">
        <v>475</v>
      </c>
      <c r="B612" s="1197">
        <v>1265</v>
      </c>
      <c r="C612" s="1202">
        <v>1265</v>
      </c>
      <c r="D612" s="1198">
        <v>1</v>
      </c>
      <c r="E612" s="1169"/>
      <c r="F612" s="1132"/>
      <c r="G612" s="1132"/>
      <c r="H612" s="1129"/>
      <c r="I612" s="1129"/>
      <c r="J612" s="1129"/>
    </row>
    <row r="613" spans="1:10" s="1106" customFormat="1" ht="46.15" customHeight="1" thickBot="1" x14ac:dyDescent="0.4">
      <c r="A613" s="1165" t="s">
        <v>525</v>
      </c>
      <c r="B613" s="1142" t="s">
        <v>510</v>
      </c>
      <c r="C613" s="1143" t="s">
        <v>637</v>
      </c>
      <c r="D613" s="1144" t="s">
        <v>513</v>
      </c>
      <c r="E613" s="1169"/>
      <c r="F613" s="1132"/>
      <c r="G613" s="1132"/>
      <c r="H613" s="1129"/>
      <c r="I613" s="1129"/>
      <c r="J613" s="1129"/>
    </row>
    <row r="614" spans="1:10" s="1106" customFormat="1" ht="15.75" customHeight="1" x14ac:dyDescent="0.35">
      <c r="A614" s="1161" t="s">
        <v>476</v>
      </c>
      <c r="B614" s="1197">
        <v>5184</v>
      </c>
      <c r="C614" s="1202">
        <v>5184</v>
      </c>
      <c r="D614" s="1198">
        <v>1</v>
      </c>
      <c r="E614" s="1169"/>
      <c r="F614" s="1132"/>
      <c r="G614" s="1132"/>
      <c r="H614" s="1129"/>
      <c r="I614" s="1129"/>
      <c r="J614" s="1129"/>
    </row>
    <row r="615" spans="1:10" s="1106" customFormat="1" ht="15.75" customHeight="1" x14ac:dyDescent="0.35">
      <c r="A615" s="1161" t="s">
        <v>477</v>
      </c>
      <c r="B615" s="1197">
        <v>5184</v>
      </c>
      <c r="C615" s="1197">
        <v>5184</v>
      </c>
      <c r="D615" s="1198">
        <v>1</v>
      </c>
      <c r="E615" s="1169"/>
      <c r="F615" s="1132"/>
      <c r="G615" s="1132"/>
      <c r="H615" s="1129"/>
      <c r="I615" s="1129"/>
      <c r="J615" s="1129"/>
    </row>
    <row r="616" spans="1:10" s="1106" customFormat="1" ht="15.75" customHeight="1" thickBot="1" x14ac:dyDescent="0.4">
      <c r="A616" s="1161" t="s">
        <v>478</v>
      </c>
      <c r="B616" s="1197">
        <v>5184</v>
      </c>
      <c r="C616" s="1197">
        <v>5184</v>
      </c>
      <c r="D616" s="1198">
        <v>1</v>
      </c>
      <c r="E616" s="1169"/>
      <c r="F616" s="1132"/>
      <c r="G616" s="1132"/>
      <c r="H616" s="1129"/>
      <c r="I616" s="1129"/>
      <c r="J616" s="1129"/>
    </row>
    <row r="617" spans="1:10" s="1106" customFormat="1" ht="37.15" customHeight="1" thickBot="1" x14ac:dyDescent="0.4">
      <c r="A617" s="1165" t="s">
        <v>634</v>
      </c>
      <c r="B617" s="1142" t="s">
        <v>510</v>
      </c>
      <c r="C617" s="1143" t="s">
        <v>638</v>
      </c>
      <c r="D617" s="1144" t="s">
        <v>513</v>
      </c>
      <c r="E617" s="1169"/>
      <c r="F617" s="1132"/>
      <c r="G617" s="1132"/>
      <c r="H617" s="1129"/>
      <c r="I617" s="1129"/>
      <c r="J617" s="1129"/>
    </row>
    <row r="618" spans="1:10" s="1106" customFormat="1" ht="15.75" customHeight="1" x14ac:dyDescent="0.35">
      <c r="A618" s="1161" t="s">
        <v>635</v>
      </c>
      <c r="B618" s="1197">
        <v>4204</v>
      </c>
      <c r="C618" s="1197">
        <v>4204</v>
      </c>
      <c r="D618" s="1198">
        <v>1</v>
      </c>
      <c r="E618" s="1169"/>
      <c r="F618" s="1132"/>
      <c r="G618" s="1132"/>
      <c r="H618" s="1129"/>
      <c r="I618" s="1129"/>
      <c r="J618" s="1129"/>
    </row>
    <row r="619" spans="1:10" s="1106" customFormat="1" ht="15.75" customHeight="1" thickBot="1" x14ac:dyDescent="0.4">
      <c r="A619" s="1162" t="s">
        <v>636</v>
      </c>
      <c r="B619" s="1197">
        <v>4204</v>
      </c>
      <c r="C619" s="1197">
        <v>4204</v>
      </c>
      <c r="D619" s="1201">
        <v>1</v>
      </c>
      <c r="E619" s="1169"/>
      <c r="F619" s="1132"/>
      <c r="G619" s="1132"/>
      <c r="H619" s="1129"/>
      <c r="I619" s="1129"/>
      <c r="J619" s="1129"/>
    </row>
    <row r="620" spans="1:10" s="1130" customFormat="1" ht="15.75" customHeight="1" thickBot="1" x14ac:dyDescent="0.4">
      <c r="A620" s="1128"/>
      <c r="B620" s="551"/>
      <c r="C620" s="551"/>
      <c r="D620" s="512"/>
      <c r="E620" s="1169"/>
      <c r="F620" s="1132"/>
      <c r="G620" s="1132"/>
    </row>
    <row r="621" spans="1:10" ht="25.5" thickBot="1" x14ac:dyDescent="0.4">
      <c r="A621" s="352" t="s">
        <v>4</v>
      </c>
      <c r="B621" s="321"/>
      <c r="C621" s="321"/>
      <c r="D621" s="321"/>
      <c r="E621" s="321"/>
      <c r="F621" s="190"/>
      <c r="G621" s="190"/>
    </row>
    <row r="622" spans="1:10" ht="15" thickBot="1" x14ac:dyDescent="0.4">
      <c r="A622" s="322" t="s">
        <v>548</v>
      </c>
      <c r="B622" s="323"/>
      <c r="C622" s="323"/>
      <c r="D622" s="323"/>
      <c r="E622" s="323"/>
      <c r="F622" s="187"/>
      <c r="G622" s="187"/>
    </row>
    <row r="623" spans="1:10" x14ac:dyDescent="0.35">
      <c r="A623" s="1742" t="s">
        <v>394</v>
      </c>
      <c r="B623" s="1743"/>
      <c r="C623" s="933"/>
      <c r="D623" s="932"/>
      <c r="E623" s="932"/>
      <c r="F623" s="928"/>
      <c r="G623" s="928"/>
      <c r="H623" s="905"/>
      <c r="I623" s="905"/>
      <c r="J623" s="905"/>
    </row>
    <row r="624" spans="1:10" x14ac:dyDescent="0.35">
      <c r="A624" s="937">
        <v>2014</v>
      </c>
      <c r="B624" s="934">
        <v>9211</v>
      </c>
      <c r="C624" s="933"/>
      <c r="D624" s="932"/>
      <c r="E624" s="932"/>
      <c r="F624" s="928"/>
      <c r="G624" s="928"/>
      <c r="H624" s="905"/>
      <c r="I624" s="905"/>
      <c r="J624" s="905"/>
    </row>
    <row r="625" spans="1:10" x14ac:dyDescent="0.35">
      <c r="A625" s="937">
        <v>2015</v>
      </c>
      <c r="B625" s="934">
        <v>9486</v>
      </c>
      <c r="C625" s="933"/>
      <c r="D625" s="932"/>
      <c r="E625" s="932"/>
      <c r="F625" s="928"/>
      <c r="G625" s="928"/>
      <c r="H625" s="905"/>
      <c r="I625" s="905"/>
      <c r="J625" s="905"/>
    </row>
    <row r="626" spans="1:10" x14ac:dyDescent="0.35">
      <c r="A626" s="937">
        <v>2016</v>
      </c>
      <c r="B626" s="934">
        <v>9698</v>
      </c>
      <c r="C626" s="933"/>
      <c r="D626" s="932"/>
      <c r="E626" s="932"/>
      <c r="F626" s="928"/>
      <c r="G626" s="928"/>
      <c r="H626" s="905"/>
      <c r="I626" s="905"/>
      <c r="J626" s="905"/>
    </row>
    <row r="627" spans="1:10" x14ac:dyDescent="0.35">
      <c r="A627" s="929" t="s">
        <v>775</v>
      </c>
      <c r="B627" s="935">
        <v>9447</v>
      </c>
      <c r="C627" s="933"/>
      <c r="D627" s="932"/>
      <c r="E627" s="932"/>
      <c r="F627" s="928"/>
      <c r="G627" s="928"/>
      <c r="H627" s="905"/>
      <c r="I627" s="905"/>
      <c r="J627" s="905"/>
    </row>
    <row r="628" spans="1:10" x14ac:dyDescent="0.35">
      <c r="A628" s="929" t="s">
        <v>776</v>
      </c>
      <c r="B628" s="935">
        <v>0</v>
      </c>
      <c r="C628" s="933"/>
      <c r="D628" s="932"/>
      <c r="E628" s="932"/>
      <c r="F628" s="928"/>
      <c r="G628" s="928"/>
      <c r="H628" s="905"/>
      <c r="I628" s="905"/>
      <c r="J628" s="905"/>
    </row>
    <row r="629" spans="1:10" x14ac:dyDescent="0.35">
      <c r="A629" s="929" t="s">
        <v>777</v>
      </c>
      <c r="B629" s="936">
        <v>9521</v>
      </c>
      <c r="C629" s="933"/>
      <c r="D629" s="932"/>
      <c r="E629" s="932"/>
      <c r="F629" s="928"/>
      <c r="G629" s="928"/>
      <c r="H629" s="905"/>
      <c r="I629" s="905"/>
      <c r="J629" s="905"/>
    </row>
    <row r="630" spans="1:10" x14ac:dyDescent="0.35">
      <c r="A630" s="929" t="s">
        <v>422</v>
      </c>
      <c r="B630" s="931">
        <v>2.5881625077335532E-2</v>
      </c>
      <c r="C630" s="933"/>
      <c r="D630" s="932"/>
      <c r="E630" s="932"/>
      <c r="F630" s="928"/>
      <c r="G630" s="928"/>
      <c r="H630" s="905"/>
      <c r="I630" s="905"/>
      <c r="J630" s="905"/>
    </row>
    <row r="631" spans="1:10" ht="15" thickBot="1" x14ac:dyDescent="0.4">
      <c r="A631" s="930" t="s">
        <v>549</v>
      </c>
      <c r="B631" s="938">
        <v>0</v>
      </c>
      <c r="C631" s="932"/>
      <c r="D631" s="932"/>
      <c r="E631" s="932"/>
      <c r="F631" s="928"/>
      <c r="G631" s="928"/>
      <c r="H631" s="905"/>
      <c r="I631" s="905"/>
      <c r="J631" s="905"/>
    </row>
    <row r="632" spans="1:10" ht="15" thickBot="1" x14ac:dyDescent="0.4">
      <c r="A632" s="328" t="s">
        <v>585</v>
      </c>
      <c r="B632" s="329"/>
      <c r="C632" s="325"/>
      <c r="D632" s="325"/>
      <c r="E632" s="325"/>
      <c r="F632" s="127"/>
      <c r="G632" s="127"/>
    </row>
    <row r="633" spans="1:10" ht="15" thickBot="1" x14ac:dyDescent="0.4">
      <c r="A633" s="946" t="s">
        <v>394</v>
      </c>
      <c r="B633" s="943" t="s">
        <v>459</v>
      </c>
      <c r="C633" s="943" t="s">
        <v>460</v>
      </c>
      <c r="D633" s="947" t="s">
        <v>446</v>
      </c>
      <c r="E633" s="944" t="s">
        <v>443</v>
      </c>
      <c r="F633" s="940"/>
      <c r="G633" s="940"/>
      <c r="H633" s="927"/>
      <c r="I633" s="927"/>
      <c r="J633" s="927"/>
    </row>
    <row r="634" spans="1:10" x14ac:dyDescent="0.35">
      <c r="A634" s="945" t="s">
        <v>7</v>
      </c>
      <c r="B634" s="948">
        <v>0</v>
      </c>
      <c r="C634" s="949">
        <v>9521</v>
      </c>
      <c r="D634" s="950">
        <v>0</v>
      </c>
      <c r="E634" s="951">
        <v>1</v>
      </c>
      <c r="F634" s="940"/>
      <c r="G634" s="940"/>
      <c r="H634" s="927"/>
      <c r="I634" s="927"/>
      <c r="J634" s="927"/>
    </row>
    <row r="635" spans="1:10" x14ac:dyDescent="0.35">
      <c r="A635" s="941" t="s">
        <v>8</v>
      </c>
      <c r="B635" s="948">
        <v>1</v>
      </c>
      <c r="C635" s="952">
        <v>9520</v>
      </c>
      <c r="D635" s="950">
        <v>1.0503098414032139E-4</v>
      </c>
      <c r="E635" s="951">
        <v>0.99989496901585972</v>
      </c>
      <c r="F635" s="940"/>
      <c r="G635" s="940"/>
      <c r="H635" s="927"/>
      <c r="I635" s="927"/>
      <c r="J635" s="927"/>
    </row>
    <row r="636" spans="1:10" x14ac:dyDescent="0.35">
      <c r="A636" s="941" t="s">
        <v>9</v>
      </c>
      <c r="B636" s="948">
        <v>0</v>
      </c>
      <c r="C636" s="952">
        <v>9521</v>
      </c>
      <c r="D636" s="950">
        <v>0</v>
      </c>
      <c r="E636" s="951">
        <v>1</v>
      </c>
      <c r="F636" s="940"/>
      <c r="G636" s="940"/>
      <c r="H636" s="927"/>
      <c r="I636" s="927"/>
      <c r="J636" s="927"/>
    </row>
    <row r="637" spans="1:10" x14ac:dyDescent="0.35">
      <c r="A637" s="941" t="s">
        <v>10</v>
      </c>
      <c r="B637" s="948">
        <v>9521</v>
      </c>
      <c r="C637" s="952"/>
      <c r="D637" s="950" t="s">
        <v>765</v>
      </c>
      <c r="E637" s="951" t="s">
        <v>765</v>
      </c>
      <c r="F637" s="940"/>
      <c r="G637" s="940"/>
      <c r="H637" s="927"/>
      <c r="I637" s="927"/>
      <c r="J637" s="927"/>
    </row>
    <row r="638" spans="1:10" x14ac:dyDescent="0.35">
      <c r="A638" s="941" t="s">
        <v>11</v>
      </c>
      <c r="B638" s="1706">
        <v>0</v>
      </c>
      <c r="C638" s="1707">
        <v>1848</v>
      </c>
      <c r="D638" s="1721">
        <v>0</v>
      </c>
      <c r="E638" s="1722">
        <v>1</v>
      </c>
      <c r="F638" s="940"/>
      <c r="G638" s="940"/>
      <c r="H638" s="927"/>
      <c r="I638" s="927"/>
      <c r="J638" s="927"/>
    </row>
    <row r="639" spans="1:10" x14ac:dyDescent="0.35">
      <c r="A639" s="941" t="s">
        <v>12</v>
      </c>
      <c r="B639" s="948">
        <v>1</v>
      </c>
      <c r="C639" s="952">
        <v>9520</v>
      </c>
      <c r="D639" s="950">
        <v>1.0503098414032139E-4</v>
      </c>
      <c r="E639" s="951">
        <v>0.99989496901585972</v>
      </c>
      <c r="F639" s="940"/>
      <c r="G639" s="940"/>
      <c r="H639" s="927"/>
      <c r="I639" s="927"/>
      <c r="J639" s="927"/>
    </row>
    <row r="640" spans="1:10" x14ac:dyDescent="0.35">
      <c r="A640" s="941" t="s">
        <v>13</v>
      </c>
      <c r="B640" s="948">
        <v>0</v>
      </c>
      <c r="C640" s="952">
        <v>9521</v>
      </c>
      <c r="D640" s="950">
        <v>0</v>
      </c>
      <c r="E640" s="951">
        <v>1</v>
      </c>
      <c r="F640" s="940"/>
      <c r="G640" s="940"/>
      <c r="H640" s="927"/>
      <c r="I640" s="927"/>
      <c r="J640" s="927"/>
    </row>
    <row r="641" spans="1:10" x14ac:dyDescent="0.35">
      <c r="A641" s="941" t="s">
        <v>430</v>
      </c>
      <c r="B641" s="948">
        <v>4</v>
      </c>
      <c r="C641" s="952">
        <v>9517</v>
      </c>
      <c r="D641" s="950">
        <v>4.2012393656128556E-4</v>
      </c>
      <c r="E641" s="951">
        <v>0.99957987606343868</v>
      </c>
      <c r="F641" s="940"/>
      <c r="G641" s="940"/>
      <c r="H641" s="927"/>
      <c r="I641" s="927"/>
      <c r="J641" s="927"/>
    </row>
    <row r="642" spans="1:10" x14ac:dyDescent="0.35">
      <c r="A642" s="941" t="s">
        <v>15</v>
      </c>
      <c r="B642" s="948">
        <v>0</v>
      </c>
      <c r="C642" s="952">
        <v>9521</v>
      </c>
      <c r="D642" s="950">
        <v>0</v>
      </c>
      <c r="E642" s="951">
        <v>1</v>
      </c>
      <c r="F642" s="940"/>
      <c r="G642" s="940"/>
      <c r="H642" s="927"/>
      <c r="I642" s="927"/>
      <c r="J642" s="927"/>
    </row>
    <row r="643" spans="1:10" x14ac:dyDescent="0.35">
      <c r="A643" s="941" t="s">
        <v>16</v>
      </c>
      <c r="B643" s="948">
        <v>169</v>
      </c>
      <c r="C643" s="952">
        <v>9352</v>
      </c>
      <c r="D643" s="950">
        <v>1.7750236319714317E-2</v>
      </c>
      <c r="E643" s="951">
        <v>0.98224976368028571</v>
      </c>
      <c r="F643" s="940"/>
      <c r="G643" s="940"/>
      <c r="H643" s="927"/>
      <c r="I643" s="927"/>
      <c r="J643" s="927"/>
    </row>
    <row r="644" spans="1:10" x14ac:dyDescent="0.35">
      <c r="A644" s="941" t="s">
        <v>17</v>
      </c>
      <c r="B644" s="948">
        <v>1185</v>
      </c>
      <c r="C644" s="952">
        <v>8336</v>
      </c>
      <c r="D644" s="950">
        <v>0.12446171620628085</v>
      </c>
      <c r="E644" s="951">
        <v>0.87553828379371912</v>
      </c>
      <c r="F644" s="940"/>
      <c r="G644" s="940"/>
      <c r="H644" s="927"/>
      <c r="I644" s="927"/>
      <c r="J644" s="927"/>
    </row>
    <row r="645" spans="1:10" x14ac:dyDescent="0.35">
      <c r="A645" s="941" t="s">
        <v>18</v>
      </c>
      <c r="B645" s="948">
        <v>23</v>
      </c>
      <c r="C645" s="952">
        <v>9498</v>
      </c>
      <c r="D645" s="950">
        <v>2.4157126352273919E-3</v>
      </c>
      <c r="E645" s="951">
        <v>0.99758428736477256</v>
      </c>
      <c r="F645" s="940"/>
      <c r="G645" s="940"/>
      <c r="H645" s="927"/>
      <c r="I645" s="927"/>
      <c r="J645" s="927"/>
    </row>
    <row r="646" spans="1:10" x14ac:dyDescent="0.35">
      <c r="A646" s="941" t="s">
        <v>19</v>
      </c>
      <c r="B646" s="1708">
        <v>44</v>
      </c>
      <c r="C646" s="1709">
        <v>9477</v>
      </c>
      <c r="D646" s="1721">
        <v>4.6213633021741415E-3</v>
      </c>
      <c r="E646" s="1722">
        <v>0.99537863669782589</v>
      </c>
      <c r="F646" s="940"/>
      <c r="G646" s="940"/>
      <c r="H646" s="927"/>
      <c r="I646" s="927"/>
      <c r="J646" s="927"/>
    </row>
    <row r="647" spans="1:10" ht="15" thickBot="1" x14ac:dyDescent="0.4">
      <c r="A647" s="942" t="s">
        <v>526</v>
      </c>
      <c r="B647" s="953">
        <v>178</v>
      </c>
      <c r="C647" s="954">
        <v>9343</v>
      </c>
      <c r="D647" s="955">
        <v>1.8695515176977207E-2</v>
      </c>
      <c r="E647" s="956">
        <v>0.98130448482302279</v>
      </c>
      <c r="F647" s="940"/>
      <c r="G647" s="940"/>
      <c r="H647" s="927"/>
      <c r="I647" s="927"/>
      <c r="J647" s="927"/>
    </row>
    <row r="648" spans="1:10" ht="15.75" customHeight="1" thickBot="1" x14ac:dyDescent="0.4">
      <c r="A648" s="961" t="s">
        <v>396</v>
      </c>
      <c r="B648" s="967"/>
      <c r="C648" s="1718"/>
      <c r="D648" s="1715"/>
      <c r="E648" s="1715"/>
      <c r="F648" s="958"/>
      <c r="G648" s="958"/>
      <c r="H648" s="939"/>
      <c r="I648" s="939"/>
      <c r="J648" s="939"/>
    </row>
    <row r="649" spans="1:10" ht="15.75" customHeight="1" thickBot="1" x14ac:dyDescent="0.4">
      <c r="A649" s="974" t="s">
        <v>424</v>
      </c>
      <c r="B649" s="966" t="s">
        <v>459</v>
      </c>
      <c r="C649" s="963" t="s">
        <v>461</v>
      </c>
      <c r="D649" s="962" t="s">
        <v>446</v>
      </c>
      <c r="E649" s="963" t="s">
        <v>442</v>
      </c>
      <c r="F649" s="958"/>
      <c r="G649" s="958"/>
      <c r="H649" s="939"/>
      <c r="I649" s="939"/>
      <c r="J649" s="939"/>
    </row>
    <row r="650" spans="1:10" ht="15.75" customHeight="1" x14ac:dyDescent="0.35">
      <c r="A650" s="964" t="s">
        <v>792</v>
      </c>
      <c r="B650" s="968"/>
      <c r="C650" s="968"/>
      <c r="D650" s="969" t="s">
        <v>765</v>
      </c>
      <c r="E650" s="1187" t="s">
        <v>765</v>
      </c>
      <c r="F650" s="958"/>
      <c r="G650" s="958"/>
      <c r="H650" s="939"/>
      <c r="I650" s="939"/>
      <c r="J650" s="939"/>
    </row>
    <row r="651" spans="1:10" ht="15.75" customHeight="1" x14ac:dyDescent="0.35">
      <c r="A651" s="959" t="s">
        <v>793</v>
      </c>
      <c r="B651" s="970"/>
      <c r="C651" s="970"/>
      <c r="D651" s="1187" t="s">
        <v>765</v>
      </c>
      <c r="E651" s="1187" t="s">
        <v>765</v>
      </c>
      <c r="F651" s="958"/>
      <c r="G651" s="958"/>
      <c r="H651" s="939"/>
      <c r="I651" s="939"/>
      <c r="J651" s="939"/>
    </row>
    <row r="652" spans="1:10" ht="15.75" customHeight="1" x14ac:dyDescent="0.35">
      <c r="A652" s="959" t="s">
        <v>794</v>
      </c>
      <c r="B652" s="970"/>
      <c r="C652" s="970"/>
      <c r="D652" s="1187" t="s">
        <v>765</v>
      </c>
      <c r="E652" s="1187" t="s">
        <v>765</v>
      </c>
      <c r="F652" s="958"/>
      <c r="G652" s="958"/>
      <c r="H652" s="939"/>
      <c r="I652" s="939"/>
      <c r="J652" s="939"/>
    </row>
    <row r="653" spans="1:10" ht="15" thickBot="1" x14ac:dyDescent="0.4">
      <c r="A653" s="973" t="s">
        <v>795</v>
      </c>
      <c r="B653" s="971"/>
      <c r="C653" s="971"/>
      <c r="D653" s="1187" t="s">
        <v>765</v>
      </c>
      <c r="E653" s="1187" t="s">
        <v>765</v>
      </c>
      <c r="F653" s="958"/>
      <c r="G653" s="958"/>
      <c r="H653" s="939"/>
      <c r="I653" s="939"/>
      <c r="J653" s="939"/>
    </row>
    <row r="654" spans="1:10" ht="15.75" customHeight="1" thickBot="1" x14ac:dyDescent="0.4">
      <c r="A654" s="974" t="s">
        <v>423</v>
      </c>
      <c r="B654" s="972" t="s">
        <v>459</v>
      </c>
      <c r="C654" s="965" t="s">
        <v>461</v>
      </c>
      <c r="D654" s="962" t="s">
        <v>446</v>
      </c>
      <c r="E654" s="963" t="s">
        <v>442</v>
      </c>
      <c r="F654" s="958"/>
      <c r="G654" s="958"/>
      <c r="H654" s="939"/>
      <c r="I654" s="939"/>
      <c r="J654" s="939"/>
    </row>
    <row r="655" spans="1:10" ht="15.75" customHeight="1" x14ac:dyDescent="0.35">
      <c r="A655" s="964" t="s">
        <v>796</v>
      </c>
      <c r="B655" s="968"/>
      <c r="C655" s="968"/>
      <c r="D655" s="969" t="s">
        <v>765</v>
      </c>
      <c r="E655" s="1187" t="s">
        <v>765</v>
      </c>
      <c r="F655" s="958"/>
      <c r="G655" s="958"/>
      <c r="H655" s="939"/>
      <c r="I655" s="939"/>
      <c r="J655" s="939"/>
    </row>
    <row r="656" spans="1:10" ht="15.75" customHeight="1" x14ac:dyDescent="0.35">
      <c r="A656" s="959" t="s">
        <v>797</v>
      </c>
      <c r="B656" s="970"/>
      <c r="C656" s="970"/>
      <c r="D656" s="1187" t="s">
        <v>765</v>
      </c>
      <c r="E656" s="1187" t="s">
        <v>765</v>
      </c>
      <c r="F656" s="958"/>
      <c r="G656" s="958"/>
      <c r="H656" s="939"/>
      <c r="I656" s="939"/>
      <c r="J656" s="939"/>
    </row>
    <row r="657" spans="1:10" x14ac:dyDescent="0.35">
      <c r="A657" s="959" t="s">
        <v>798</v>
      </c>
      <c r="B657" s="970"/>
      <c r="C657" s="970"/>
      <c r="D657" s="1187" t="s">
        <v>765</v>
      </c>
      <c r="E657" s="1187" t="s">
        <v>765</v>
      </c>
      <c r="F657" s="958"/>
      <c r="G657" s="958"/>
      <c r="H657" s="939"/>
      <c r="I657" s="939"/>
      <c r="J657" s="939"/>
    </row>
    <row r="658" spans="1:10" ht="18" customHeight="1" thickBot="1" x14ac:dyDescent="0.4">
      <c r="A658" s="973" t="s">
        <v>799</v>
      </c>
      <c r="B658" s="971"/>
      <c r="C658" s="971"/>
      <c r="D658" s="1187" t="s">
        <v>765</v>
      </c>
      <c r="E658" s="1187" t="s">
        <v>765</v>
      </c>
      <c r="F658" s="958"/>
      <c r="G658" s="958"/>
      <c r="H658" s="939"/>
      <c r="I658" s="939"/>
      <c r="J658" s="939"/>
    </row>
    <row r="659" spans="1:10" ht="15.75" customHeight="1" thickBot="1" x14ac:dyDescent="0.4">
      <c r="A659" s="974" t="s">
        <v>425</v>
      </c>
      <c r="B659" s="972" t="s">
        <v>459</v>
      </c>
      <c r="C659" s="965" t="s">
        <v>461</v>
      </c>
      <c r="D659" s="962" t="s">
        <v>446</v>
      </c>
      <c r="E659" s="963" t="s">
        <v>442</v>
      </c>
      <c r="F659" s="958"/>
      <c r="G659" s="958"/>
      <c r="H659" s="939"/>
      <c r="I659" s="939"/>
      <c r="J659" s="939"/>
    </row>
    <row r="660" spans="1:10" ht="15.75" customHeight="1" x14ac:dyDescent="0.35">
      <c r="A660" s="964" t="s">
        <v>800</v>
      </c>
      <c r="B660" s="968"/>
      <c r="C660" s="968"/>
      <c r="D660" s="969" t="s">
        <v>765</v>
      </c>
      <c r="E660" s="1187" t="s">
        <v>765</v>
      </c>
      <c r="F660" s="958"/>
      <c r="G660" s="958"/>
      <c r="H660" s="957"/>
      <c r="I660" s="957"/>
      <c r="J660" s="957"/>
    </row>
    <row r="661" spans="1:10" ht="15.75" customHeight="1" x14ac:dyDescent="0.35">
      <c r="A661" s="959" t="s">
        <v>801</v>
      </c>
      <c r="B661" s="970"/>
      <c r="C661" s="970"/>
      <c r="D661" s="1187" t="s">
        <v>765</v>
      </c>
      <c r="E661" s="1187" t="s">
        <v>765</v>
      </c>
      <c r="F661" s="958"/>
      <c r="G661" s="958"/>
      <c r="H661" s="957"/>
      <c r="I661" s="957"/>
      <c r="J661" s="957"/>
    </row>
    <row r="662" spans="1:10" ht="15.75" customHeight="1" x14ac:dyDescent="0.35">
      <c r="A662" s="959" t="s">
        <v>802</v>
      </c>
      <c r="B662" s="970"/>
      <c r="C662" s="970"/>
      <c r="D662" s="1187" t="s">
        <v>765</v>
      </c>
      <c r="E662" s="1187" t="s">
        <v>765</v>
      </c>
      <c r="F662" s="958"/>
      <c r="G662" s="958"/>
      <c r="H662" s="957"/>
      <c r="I662" s="957"/>
      <c r="J662" s="957"/>
    </row>
    <row r="663" spans="1:10" ht="15" thickBot="1" x14ac:dyDescent="0.4">
      <c r="A663" s="960" t="s">
        <v>803</v>
      </c>
      <c r="B663" s="971"/>
      <c r="C663" s="971"/>
      <c r="D663" s="1187" t="s">
        <v>765</v>
      </c>
      <c r="E663" s="1187" t="s">
        <v>765</v>
      </c>
      <c r="F663" s="958"/>
      <c r="G663" s="958"/>
      <c r="H663" s="957"/>
      <c r="I663" s="957"/>
      <c r="J663" s="957"/>
    </row>
    <row r="664" spans="1:10" ht="15.75" customHeight="1" x14ac:dyDescent="0.35">
      <c r="A664" s="322"/>
      <c r="B664" s="342"/>
      <c r="C664" s="325"/>
      <c r="D664" s="325"/>
      <c r="E664" s="325"/>
      <c r="F664" s="127"/>
      <c r="G664" s="127"/>
    </row>
    <row r="665" spans="1:10" ht="15" thickBot="1" x14ac:dyDescent="0.4">
      <c r="A665" s="328" t="s">
        <v>395</v>
      </c>
      <c r="B665" s="329"/>
      <c r="C665" s="325"/>
      <c r="D665" s="325"/>
      <c r="E665" s="325"/>
      <c r="F665" s="127"/>
      <c r="G665" s="127"/>
    </row>
    <row r="666" spans="1:10" s="188" customFormat="1" ht="15" thickBot="1" x14ac:dyDescent="0.4">
      <c r="A666" s="985" t="s">
        <v>394</v>
      </c>
      <c r="B666" s="983" t="s">
        <v>459</v>
      </c>
      <c r="C666" s="983" t="s">
        <v>461</v>
      </c>
      <c r="D666" s="983" t="s">
        <v>536</v>
      </c>
      <c r="E666" s="983" t="s">
        <v>446</v>
      </c>
      <c r="F666" s="983" t="s">
        <v>442</v>
      </c>
      <c r="G666" s="983" t="s">
        <v>535</v>
      </c>
      <c r="H666" s="981"/>
      <c r="I666" s="981"/>
      <c r="J666" s="981"/>
    </row>
    <row r="667" spans="1:10" x14ac:dyDescent="0.35">
      <c r="A667" s="984" t="s">
        <v>263</v>
      </c>
      <c r="B667" s="994">
        <v>0</v>
      </c>
      <c r="C667" s="994">
        <v>6841</v>
      </c>
      <c r="D667" s="994">
        <v>2680</v>
      </c>
      <c r="E667" s="995">
        <v>0</v>
      </c>
      <c r="F667" s="982">
        <v>0.71851696250393871</v>
      </c>
      <c r="G667" s="982">
        <v>0.28148303749606135</v>
      </c>
      <c r="H667" s="975"/>
      <c r="I667" s="975"/>
      <c r="J667" s="975"/>
    </row>
    <row r="668" spans="1:10" s="176" customFormat="1" ht="15" customHeight="1" x14ac:dyDescent="0.35">
      <c r="A668" s="979" t="s">
        <v>527</v>
      </c>
      <c r="B668" s="996">
        <v>0</v>
      </c>
      <c r="C668" s="996">
        <v>3667</v>
      </c>
      <c r="D668" s="996">
        <v>799</v>
      </c>
      <c r="E668" s="995">
        <v>0</v>
      </c>
      <c r="F668" s="982">
        <v>0.82109270040304527</v>
      </c>
      <c r="G668" s="982">
        <v>0.17890729959695478</v>
      </c>
      <c r="H668" s="978"/>
      <c r="I668" s="978"/>
      <c r="J668" s="975"/>
    </row>
    <row r="669" spans="1:10" ht="15" thickBot="1" x14ac:dyDescent="0.4">
      <c r="A669" s="980"/>
      <c r="B669" s="993"/>
      <c r="C669" s="992"/>
      <c r="D669" s="992"/>
      <c r="E669" s="997"/>
      <c r="F669" s="991"/>
      <c r="G669" s="991"/>
      <c r="H669" s="975"/>
      <c r="I669" s="975"/>
      <c r="J669" s="975"/>
    </row>
    <row r="670" spans="1:10" s="188" customFormat="1" ht="15" thickBot="1" x14ac:dyDescent="0.4">
      <c r="A670" s="985" t="s">
        <v>487</v>
      </c>
      <c r="B670" s="983" t="s">
        <v>488</v>
      </c>
      <c r="C670" s="983" t="s">
        <v>484</v>
      </c>
      <c r="D670" s="983" t="s">
        <v>489</v>
      </c>
      <c r="E670" s="992"/>
      <c r="F670" s="977"/>
      <c r="G670" s="977"/>
      <c r="H670" s="981"/>
      <c r="I670" s="981"/>
      <c r="J670" s="981"/>
    </row>
    <row r="671" spans="1:10" ht="15.75" customHeight="1" thickBot="1" x14ac:dyDescent="0.4">
      <c r="A671" s="988" t="s">
        <v>398</v>
      </c>
      <c r="B671" s="998">
        <v>4838</v>
      </c>
      <c r="C671" s="999">
        <v>9521</v>
      </c>
      <c r="D671" s="1000">
        <v>0.50813990127087494</v>
      </c>
      <c r="E671" s="992"/>
      <c r="F671" s="977"/>
      <c r="G671" s="977"/>
      <c r="H671" s="975"/>
      <c r="I671" s="975"/>
      <c r="J671" s="975"/>
    </row>
    <row r="672" spans="1:10" ht="15.75" customHeight="1" x14ac:dyDescent="0.35">
      <c r="A672" s="990" t="s">
        <v>400</v>
      </c>
      <c r="B672" s="1001">
        <v>69</v>
      </c>
      <c r="C672" s="1002">
        <v>116</v>
      </c>
      <c r="D672" s="1003">
        <v>0.59482758620689657</v>
      </c>
      <c r="E672" s="992"/>
      <c r="F672" s="977"/>
      <c r="G672" s="977"/>
      <c r="H672" s="975"/>
      <c r="I672" s="975"/>
      <c r="J672" s="975"/>
    </row>
    <row r="673" spans="1:10" ht="15.75" customHeight="1" x14ac:dyDescent="0.35">
      <c r="A673" s="986" t="s">
        <v>401</v>
      </c>
      <c r="B673" s="1004">
        <v>1585</v>
      </c>
      <c r="C673" s="1002">
        <v>2467</v>
      </c>
      <c r="D673" s="1005">
        <v>0.64248074584515602</v>
      </c>
      <c r="E673" s="992"/>
      <c r="F673" s="977"/>
      <c r="G673" s="977"/>
      <c r="H673" s="975"/>
      <c r="I673" s="975"/>
      <c r="J673" s="975"/>
    </row>
    <row r="674" spans="1:10" ht="15.75" customHeight="1" x14ac:dyDescent="0.35">
      <c r="A674" s="986" t="s">
        <v>402</v>
      </c>
      <c r="B674" s="1004">
        <v>2520</v>
      </c>
      <c r="C674" s="1002">
        <v>5068</v>
      </c>
      <c r="D674" s="1005">
        <v>0.49723756906077349</v>
      </c>
      <c r="E674" s="992"/>
      <c r="F674" s="977"/>
      <c r="G674" s="977"/>
      <c r="H674" s="975"/>
      <c r="I674" s="975"/>
      <c r="J674" s="975"/>
    </row>
    <row r="675" spans="1:10" ht="15.75" customHeight="1" x14ac:dyDescent="0.35">
      <c r="A675" s="986" t="s">
        <v>403</v>
      </c>
      <c r="B675" s="1004">
        <v>664</v>
      </c>
      <c r="C675" s="1002">
        <v>1870</v>
      </c>
      <c r="D675" s="1005">
        <v>0.35508021390374334</v>
      </c>
      <c r="E675" s="992"/>
      <c r="F675" s="977"/>
      <c r="G675" s="977"/>
      <c r="H675" s="975"/>
      <c r="I675" s="975"/>
      <c r="J675" s="975"/>
    </row>
    <row r="676" spans="1:10" ht="15.75" customHeight="1" x14ac:dyDescent="0.35">
      <c r="A676" s="987" t="s">
        <v>6</v>
      </c>
      <c r="B676" s="1004">
        <v>101</v>
      </c>
      <c r="C676" s="1002">
        <v>847</v>
      </c>
      <c r="D676" s="1005">
        <v>0.1192443919716647</v>
      </c>
      <c r="E676" s="992"/>
      <c r="F676" s="977"/>
      <c r="G676" s="977"/>
      <c r="H676" s="957"/>
      <c r="I676" s="957"/>
      <c r="J676" s="957"/>
    </row>
    <row r="677" spans="1:10" ht="15.75" customHeight="1" x14ac:dyDescent="0.35">
      <c r="A677" s="986" t="s">
        <v>404</v>
      </c>
      <c r="B677" s="1004">
        <v>179</v>
      </c>
      <c r="C677" s="1002">
        <v>342</v>
      </c>
      <c r="D677" s="1005">
        <v>0.52339181286549707</v>
      </c>
      <c r="E677" s="992"/>
      <c r="F677" s="977"/>
      <c r="G677" s="977"/>
      <c r="H677" s="957"/>
      <c r="I677" s="957"/>
      <c r="J677" s="957"/>
    </row>
    <row r="678" spans="1:10" ht="15.75" customHeight="1" x14ac:dyDescent="0.35">
      <c r="A678" s="986" t="s">
        <v>586</v>
      </c>
      <c r="B678" s="1004">
        <v>935</v>
      </c>
      <c r="C678" s="1002">
        <v>1247</v>
      </c>
      <c r="D678" s="1005">
        <v>0.74979951884522855</v>
      </c>
      <c r="E678" s="992"/>
      <c r="F678" s="977"/>
      <c r="G678" s="977"/>
      <c r="H678" s="957"/>
      <c r="I678" s="957"/>
      <c r="J678" s="957"/>
    </row>
    <row r="679" spans="1:10" ht="15.75" customHeight="1" x14ac:dyDescent="0.35">
      <c r="A679" s="986" t="s">
        <v>406</v>
      </c>
      <c r="B679" s="1004">
        <v>219</v>
      </c>
      <c r="C679" s="1002">
        <v>415</v>
      </c>
      <c r="D679" s="1005">
        <v>0.52771084337349394</v>
      </c>
      <c r="E679" s="992"/>
      <c r="F679" s="977"/>
      <c r="G679" s="977"/>
      <c r="H679" s="957"/>
      <c r="I679" s="957"/>
      <c r="J679" s="957"/>
    </row>
    <row r="680" spans="1:10" ht="15.75" customHeight="1" x14ac:dyDescent="0.35">
      <c r="A680" s="986" t="s">
        <v>407</v>
      </c>
      <c r="B680" s="1004">
        <v>196</v>
      </c>
      <c r="C680" s="1002">
        <v>469</v>
      </c>
      <c r="D680" s="1005">
        <v>0.41791044776119401</v>
      </c>
      <c r="E680" s="992"/>
      <c r="F680" s="977"/>
      <c r="G680" s="977"/>
      <c r="H680" s="957"/>
      <c r="I680" s="957"/>
      <c r="J680" s="957"/>
    </row>
    <row r="681" spans="1:10" ht="15.75" customHeight="1" x14ac:dyDescent="0.35">
      <c r="A681" s="986" t="s">
        <v>632</v>
      </c>
      <c r="B681" s="1004">
        <v>371</v>
      </c>
      <c r="C681" s="1002">
        <v>1290</v>
      </c>
      <c r="D681" s="1005">
        <v>0.28759689922480619</v>
      </c>
      <c r="E681" s="992"/>
      <c r="F681" s="977"/>
      <c r="G681" s="977"/>
      <c r="H681" s="957"/>
      <c r="I681" s="957"/>
      <c r="J681" s="957"/>
    </row>
    <row r="682" spans="1:10" ht="15.75" customHeight="1" x14ac:dyDescent="0.35">
      <c r="A682" s="986" t="s">
        <v>218</v>
      </c>
      <c r="B682" s="1004">
        <v>246</v>
      </c>
      <c r="C682" s="1002">
        <v>344</v>
      </c>
      <c r="D682" s="1005">
        <v>0.71511627906976749</v>
      </c>
      <c r="E682" s="992"/>
      <c r="F682" s="977"/>
      <c r="G682" s="977"/>
      <c r="H682" s="957"/>
      <c r="I682" s="957"/>
      <c r="J682" s="957"/>
    </row>
    <row r="683" spans="1:10" ht="15.75" customHeight="1" x14ac:dyDescent="0.35">
      <c r="A683" s="986" t="s">
        <v>29</v>
      </c>
      <c r="B683" s="1004">
        <v>1186</v>
      </c>
      <c r="C683" s="1002">
        <v>1497</v>
      </c>
      <c r="D683" s="1005">
        <v>0.79225116900467607</v>
      </c>
      <c r="E683" s="992"/>
      <c r="F683" s="977"/>
      <c r="G683" s="977"/>
      <c r="H683" s="957"/>
      <c r="I683" s="957"/>
      <c r="J683" s="957"/>
    </row>
    <row r="684" spans="1:10" ht="15.75" customHeight="1" x14ac:dyDescent="0.35">
      <c r="A684" s="986" t="s">
        <v>40</v>
      </c>
      <c r="B684" s="1004">
        <v>37</v>
      </c>
      <c r="C684" s="1002">
        <v>66</v>
      </c>
      <c r="D684" s="1005">
        <v>0.56060606060606055</v>
      </c>
      <c r="E684" s="992"/>
      <c r="F684" s="977"/>
      <c r="G684" s="977"/>
      <c r="H684" s="957"/>
      <c r="I684" s="957"/>
      <c r="J684" s="957"/>
    </row>
    <row r="685" spans="1:10" ht="15.75" customHeight="1" x14ac:dyDescent="0.35">
      <c r="A685" s="986" t="s">
        <v>539</v>
      </c>
      <c r="B685" s="1004">
        <v>370</v>
      </c>
      <c r="C685" s="1002">
        <v>503</v>
      </c>
      <c r="D685" s="1005">
        <v>0.73558648111332003</v>
      </c>
      <c r="E685" s="992"/>
      <c r="F685" s="977"/>
      <c r="G685" s="977"/>
      <c r="H685" s="957"/>
      <c r="I685" s="957"/>
      <c r="J685" s="957"/>
    </row>
    <row r="686" spans="1:10" ht="15.75" customHeight="1" x14ac:dyDescent="0.35">
      <c r="A686" s="986" t="s">
        <v>32</v>
      </c>
      <c r="B686" s="1004">
        <v>137</v>
      </c>
      <c r="C686" s="1002">
        <v>1137</v>
      </c>
      <c r="D686" s="1005">
        <v>0.12049252418645559</v>
      </c>
      <c r="E686" s="992"/>
      <c r="F686" s="977"/>
      <c r="G686" s="977"/>
      <c r="H686" s="957"/>
      <c r="I686" s="957"/>
      <c r="J686" s="957"/>
    </row>
    <row r="687" spans="1:10" ht="15.75" customHeight="1" x14ac:dyDescent="0.35">
      <c r="A687" s="986" t="s">
        <v>409</v>
      </c>
      <c r="B687" s="1004">
        <v>271</v>
      </c>
      <c r="C687" s="1002">
        <v>387</v>
      </c>
      <c r="D687" s="1005">
        <v>0.70025839793281652</v>
      </c>
      <c r="E687" s="992"/>
      <c r="F687" s="977"/>
      <c r="G687" s="977"/>
      <c r="H687" s="957"/>
      <c r="I687" s="957"/>
      <c r="J687" s="957"/>
    </row>
    <row r="688" spans="1:10" ht="15.75" customHeight="1" x14ac:dyDescent="0.35">
      <c r="A688" s="986" t="s">
        <v>220</v>
      </c>
      <c r="B688" s="1004">
        <v>207</v>
      </c>
      <c r="C688" s="1002">
        <v>231</v>
      </c>
      <c r="D688" s="1005">
        <v>0.89610389610389607</v>
      </c>
      <c r="E688" s="992"/>
      <c r="F688" s="977"/>
      <c r="G688" s="977"/>
      <c r="H688" s="957"/>
      <c r="I688" s="957"/>
      <c r="J688" s="957"/>
    </row>
    <row r="689" spans="1:10" ht="15.75" customHeight="1" x14ac:dyDescent="0.35">
      <c r="A689" s="986" t="s">
        <v>546</v>
      </c>
      <c r="B689" s="1004">
        <v>86</v>
      </c>
      <c r="C689" s="1002">
        <v>149</v>
      </c>
      <c r="D689" s="1005">
        <v>0.57718120805369133</v>
      </c>
      <c r="E689" s="992"/>
      <c r="F689" s="977"/>
      <c r="G689" s="977"/>
      <c r="H689" s="957"/>
      <c r="I689" s="957"/>
      <c r="J689" s="957"/>
    </row>
    <row r="690" spans="1:10" ht="15.75" customHeight="1" x14ac:dyDescent="0.35">
      <c r="A690" s="986" t="s">
        <v>588</v>
      </c>
      <c r="B690" s="1004">
        <v>112</v>
      </c>
      <c r="C690" s="1002">
        <v>142</v>
      </c>
      <c r="D690" s="1005">
        <v>0.78873239436619713</v>
      </c>
      <c r="E690" s="992"/>
      <c r="F690" s="977"/>
      <c r="G690" s="977"/>
      <c r="H690" s="957"/>
      <c r="I690" s="957"/>
      <c r="J690" s="957"/>
    </row>
    <row r="691" spans="1:10" ht="15.75" customHeight="1" x14ac:dyDescent="0.35">
      <c r="A691" s="986" t="s">
        <v>456</v>
      </c>
      <c r="B691" s="1004">
        <v>25</v>
      </c>
      <c r="C691" s="1002">
        <v>169</v>
      </c>
      <c r="D691" s="1005">
        <v>0.14792899408284024</v>
      </c>
      <c r="E691" s="992"/>
      <c r="F691" s="977"/>
      <c r="G691" s="977"/>
      <c r="H691" s="957"/>
      <c r="I691" s="957"/>
      <c r="J691" s="957"/>
    </row>
    <row r="692" spans="1:10" ht="15.75" customHeight="1" x14ac:dyDescent="0.35">
      <c r="A692" s="986" t="s">
        <v>457</v>
      </c>
      <c r="B692" s="1004">
        <v>160</v>
      </c>
      <c r="C692" s="1002">
        <v>286</v>
      </c>
      <c r="D692" s="1005">
        <v>0.55944055944055948</v>
      </c>
      <c r="E692" s="992"/>
      <c r="F692" s="977"/>
      <c r="G692" s="977"/>
      <c r="H692" s="957"/>
      <c r="I692" s="957"/>
      <c r="J692" s="957"/>
    </row>
    <row r="693" spans="1:10" ht="15.75" customHeight="1" x14ac:dyDescent="0.35">
      <c r="A693" s="976" t="s">
        <v>414</v>
      </c>
      <c r="B693" s="1004">
        <v>210</v>
      </c>
      <c r="C693" s="1002">
        <v>246</v>
      </c>
      <c r="D693" s="1005">
        <v>0.85365853658536583</v>
      </c>
      <c r="E693" s="992"/>
      <c r="F693" s="977"/>
      <c r="G693" s="977"/>
      <c r="H693" s="957"/>
      <c r="I693" s="957"/>
      <c r="J693" s="957"/>
    </row>
    <row r="694" spans="1:10" ht="15.75" customHeight="1" x14ac:dyDescent="0.35">
      <c r="A694" s="976" t="s">
        <v>415</v>
      </c>
      <c r="B694" s="1004">
        <v>106</v>
      </c>
      <c r="C694" s="1002">
        <v>787</v>
      </c>
      <c r="D694" s="1005">
        <v>0.13468869123252858</v>
      </c>
      <c r="E694" s="992"/>
      <c r="F694" s="977"/>
      <c r="G694" s="977"/>
      <c r="H694" s="957"/>
      <c r="I694" s="957"/>
      <c r="J694" s="957"/>
    </row>
    <row r="695" spans="1:10" ht="15.75" customHeight="1" x14ac:dyDescent="0.35">
      <c r="A695" s="986" t="s">
        <v>540</v>
      </c>
      <c r="B695" s="1004">
        <v>1357</v>
      </c>
      <c r="C695" s="1002">
        <v>2782</v>
      </c>
      <c r="D695" s="1005">
        <v>0.48777857656362328</v>
      </c>
      <c r="E695" s="992"/>
      <c r="F695" s="977"/>
      <c r="G695" s="977"/>
      <c r="H695" s="957"/>
      <c r="I695" s="957"/>
      <c r="J695" s="957"/>
    </row>
    <row r="696" spans="1:10" ht="15.75" customHeight="1" thickBot="1" x14ac:dyDescent="0.4">
      <c r="A696" s="989" t="s">
        <v>427</v>
      </c>
      <c r="B696" s="1006">
        <v>1658</v>
      </c>
      <c r="C696" s="1007">
        <v>3805</v>
      </c>
      <c r="D696" s="1008">
        <v>0.43574244415243102</v>
      </c>
      <c r="E696" s="992"/>
      <c r="F696" s="977"/>
      <c r="G696" s="977"/>
      <c r="H696" s="957"/>
      <c r="I696" s="957"/>
      <c r="J696" s="957"/>
    </row>
    <row r="697" spans="1:10" ht="15.75" customHeight="1" thickBot="1" x14ac:dyDescent="0.4">
      <c r="A697" s="322"/>
      <c r="B697" s="342"/>
      <c r="C697" s="325"/>
      <c r="D697" s="325"/>
      <c r="E697" s="325"/>
      <c r="F697" s="127"/>
      <c r="G697" s="127"/>
    </row>
    <row r="698" spans="1:10" ht="15.75" customHeight="1" thickBot="1" x14ac:dyDescent="0.4">
      <c r="A698" s="1020" t="s">
        <v>542</v>
      </c>
      <c r="B698" s="1012" t="s">
        <v>543</v>
      </c>
      <c r="C698" s="1013" t="s">
        <v>484</v>
      </c>
      <c r="D698" s="1014" t="s">
        <v>544</v>
      </c>
      <c r="E698" s="1022"/>
      <c r="F698" s="1011"/>
      <c r="G698" s="1011"/>
      <c r="H698" s="975"/>
      <c r="I698" s="975"/>
      <c r="J698" s="975"/>
    </row>
    <row r="699" spans="1:10" ht="15.75" customHeight="1" thickBot="1" x14ac:dyDescent="0.4">
      <c r="A699" s="1016" t="s">
        <v>398</v>
      </c>
      <c r="B699" s="1023">
        <v>1930</v>
      </c>
      <c r="C699" s="1024">
        <v>9521</v>
      </c>
      <c r="D699" s="1025">
        <v>0.20270979939082029</v>
      </c>
      <c r="E699" s="1022"/>
      <c r="F699" s="1011"/>
      <c r="G699" s="1011"/>
      <c r="H699" s="975"/>
      <c r="I699" s="975"/>
      <c r="J699" s="975"/>
    </row>
    <row r="700" spans="1:10" ht="15.75" customHeight="1" x14ac:dyDescent="0.35">
      <c r="A700" s="1021" t="s">
        <v>400</v>
      </c>
      <c r="B700" s="1026">
        <v>18</v>
      </c>
      <c r="C700" s="1027">
        <v>116</v>
      </c>
      <c r="D700" s="1028">
        <v>0.15517241379310345</v>
      </c>
      <c r="E700" s="1022"/>
      <c r="F700" s="1011"/>
      <c r="G700" s="1011"/>
      <c r="H700" s="975"/>
      <c r="I700" s="975"/>
      <c r="J700" s="975"/>
    </row>
    <row r="701" spans="1:10" ht="15.75" customHeight="1" x14ac:dyDescent="0.35">
      <c r="A701" s="1017" t="s">
        <v>401</v>
      </c>
      <c r="B701" s="1029">
        <v>604</v>
      </c>
      <c r="C701" s="1027">
        <v>2467</v>
      </c>
      <c r="D701" s="1030">
        <v>0.24483177948925822</v>
      </c>
      <c r="E701" s="1022"/>
      <c r="F701" s="1011"/>
      <c r="G701" s="1011"/>
      <c r="H701" s="975"/>
      <c r="I701" s="975"/>
      <c r="J701" s="975"/>
    </row>
    <row r="702" spans="1:10" ht="15.75" customHeight="1" x14ac:dyDescent="0.35">
      <c r="A702" s="1017" t="s">
        <v>402</v>
      </c>
      <c r="B702" s="1029">
        <v>1087</v>
      </c>
      <c r="C702" s="1027">
        <v>5068</v>
      </c>
      <c r="D702" s="1030">
        <v>0.21448303078137332</v>
      </c>
      <c r="E702" s="1022"/>
      <c r="F702" s="1011"/>
      <c r="G702" s="1011"/>
      <c r="H702" s="975"/>
      <c r="I702" s="975"/>
      <c r="J702" s="975"/>
    </row>
    <row r="703" spans="1:10" ht="15.75" customHeight="1" x14ac:dyDescent="0.35">
      <c r="A703" s="1017" t="s">
        <v>403</v>
      </c>
      <c r="B703" s="1029">
        <v>217</v>
      </c>
      <c r="C703" s="1027">
        <v>1870</v>
      </c>
      <c r="D703" s="1030">
        <v>0.1160427807486631</v>
      </c>
      <c r="E703" s="1022"/>
      <c r="F703" s="1011"/>
      <c r="G703" s="1011"/>
      <c r="H703" s="975"/>
      <c r="I703" s="975"/>
      <c r="J703" s="975"/>
    </row>
    <row r="704" spans="1:10" ht="15.75" customHeight="1" x14ac:dyDescent="0.35">
      <c r="A704" s="1018" t="s">
        <v>6</v>
      </c>
      <c r="B704" s="1029">
        <v>98</v>
      </c>
      <c r="C704" s="1027">
        <v>847</v>
      </c>
      <c r="D704" s="1030">
        <v>0.11570247933884298</v>
      </c>
      <c r="E704" s="1022"/>
      <c r="F704" s="1011"/>
      <c r="G704" s="1011"/>
      <c r="H704" s="975"/>
      <c r="I704" s="975"/>
      <c r="J704" s="975"/>
    </row>
    <row r="705" spans="1:10" ht="15.75" customHeight="1" x14ac:dyDescent="0.35">
      <c r="A705" s="1017" t="s">
        <v>404</v>
      </c>
      <c r="B705" s="1029">
        <v>204</v>
      </c>
      <c r="C705" s="1027">
        <v>342</v>
      </c>
      <c r="D705" s="1030">
        <v>0.59649122807017541</v>
      </c>
      <c r="E705" s="1022"/>
      <c r="F705" s="1011"/>
      <c r="G705" s="1011"/>
      <c r="H705" s="975"/>
      <c r="I705" s="975"/>
      <c r="J705" s="975"/>
    </row>
    <row r="706" spans="1:10" ht="15.75" customHeight="1" x14ac:dyDescent="0.35">
      <c r="A706" s="1017" t="s">
        <v>586</v>
      </c>
      <c r="B706" s="1029">
        <v>179</v>
      </c>
      <c r="C706" s="1027">
        <v>1247</v>
      </c>
      <c r="D706" s="1030">
        <v>0.14354450681635927</v>
      </c>
      <c r="E706" s="1022"/>
      <c r="F706" s="1011"/>
      <c r="G706" s="1011"/>
      <c r="H706" s="975"/>
      <c r="I706" s="975"/>
      <c r="J706" s="975"/>
    </row>
    <row r="707" spans="1:10" ht="15.75" customHeight="1" x14ac:dyDescent="0.35">
      <c r="A707" s="1017" t="s">
        <v>406</v>
      </c>
      <c r="B707" s="1029">
        <v>34</v>
      </c>
      <c r="C707" s="1027">
        <v>415</v>
      </c>
      <c r="D707" s="1030">
        <v>8.1927710843373497E-2</v>
      </c>
      <c r="E707" s="1022"/>
      <c r="F707" s="1011"/>
      <c r="G707" s="1011"/>
      <c r="H707" s="975"/>
      <c r="I707" s="975"/>
      <c r="J707" s="975"/>
    </row>
    <row r="708" spans="1:10" ht="15.75" customHeight="1" x14ac:dyDescent="0.35">
      <c r="A708" s="1017" t="s">
        <v>407</v>
      </c>
      <c r="B708" s="1029">
        <v>22</v>
      </c>
      <c r="C708" s="1027">
        <v>469</v>
      </c>
      <c r="D708" s="1030">
        <v>4.6908315565031986E-2</v>
      </c>
      <c r="E708" s="1022"/>
      <c r="F708" s="1011"/>
      <c r="G708" s="1011"/>
      <c r="H708" s="975"/>
      <c r="I708" s="975"/>
      <c r="J708" s="975"/>
    </row>
    <row r="709" spans="1:10" ht="15.75" customHeight="1" x14ac:dyDescent="0.35">
      <c r="A709" s="1017" t="s">
        <v>632</v>
      </c>
      <c r="B709" s="1029">
        <v>317</v>
      </c>
      <c r="C709" s="1027">
        <v>1290</v>
      </c>
      <c r="D709" s="1030">
        <v>0.24573643410852714</v>
      </c>
      <c r="E709" s="1022"/>
      <c r="F709" s="1011"/>
      <c r="G709" s="1011"/>
      <c r="H709" s="975"/>
      <c r="I709" s="975"/>
      <c r="J709" s="975"/>
    </row>
    <row r="710" spans="1:10" ht="15.75" customHeight="1" x14ac:dyDescent="0.35">
      <c r="A710" s="1017" t="s">
        <v>218</v>
      </c>
      <c r="B710" s="1029">
        <v>3</v>
      </c>
      <c r="C710" s="1027">
        <v>344</v>
      </c>
      <c r="D710" s="1030">
        <v>8.7209302325581394E-3</v>
      </c>
      <c r="E710" s="1022"/>
      <c r="F710" s="1011"/>
      <c r="G710" s="1011"/>
      <c r="H710" s="975"/>
      <c r="I710" s="975"/>
      <c r="J710" s="975"/>
    </row>
    <row r="711" spans="1:10" ht="15.75" customHeight="1" x14ac:dyDescent="0.35">
      <c r="A711" s="1017" t="s">
        <v>29</v>
      </c>
      <c r="B711" s="1029">
        <v>521</v>
      </c>
      <c r="C711" s="1027">
        <v>1497</v>
      </c>
      <c r="D711" s="1030">
        <v>0.34802939211756845</v>
      </c>
      <c r="E711" s="1022"/>
      <c r="F711" s="1011"/>
      <c r="G711" s="1011"/>
      <c r="H711" s="975"/>
      <c r="I711" s="975"/>
      <c r="J711" s="975"/>
    </row>
    <row r="712" spans="1:10" ht="15.75" customHeight="1" x14ac:dyDescent="0.35">
      <c r="A712" s="1015" t="s">
        <v>40</v>
      </c>
      <c r="B712" s="1029">
        <v>39</v>
      </c>
      <c r="C712" s="1027">
        <v>66</v>
      </c>
      <c r="D712" s="1030">
        <v>0.59090909090909094</v>
      </c>
      <c r="E712" s="1022"/>
      <c r="F712" s="1011"/>
      <c r="G712" s="1011"/>
      <c r="H712" s="975"/>
      <c r="I712" s="975"/>
      <c r="J712" s="975"/>
    </row>
    <row r="713" spans="1:10" ht="15.75" customHeight="1" x14ac:dyDescent="0.35">
      <c r="A713" s="1015" t="s">
        <v>539</v>
      </c>
      <c r="B713" s="1029">
        <v>85</v>
      </c>
      <c r="C713" s="1027">
        <v>503</v>
      </c>
      <c r="D713" s="1030">
        <v>0.16898608349900596</v>
      </c>
      <c r="E713" s="1022"/>
      <c r="F713" s="1011"/>
      <c r="G713" s="1011"/>
      <c r="H713" s="975"/>
      <c r="I713" s="975"/>
      <c r="J713" s="975"/>
    </row>
    <row r="714" spans="1:10" ht="15.75" customHeight="1" x14ac:dyDescent="0.35">
      <c r="A714" s="1017" t="s">
        <v>32</v>
      </c>
      <c r="B714" s="1029">
        <v>218</v>
      </c>
      <c r="C714" s="1027">
        <v>1137</v>
      </c>
      <c r="D714" s="1030">
        <v>0.19173262972735269</v>
      </c>
      <c r="E714" s="1022"/>
      <c r="F714" s="1011"/>
      <c r="G714" s="1011"/>
      <c r="H714" s="975"/>
      <c r="I714" s="975"/>
      <c r="J714" s="975"/>
    </row>
    <row r="715" spans="1:10" ht="15.75" customHeight="1" x14ac:dyDescent="0.35">
      <c r="A715" s="1017" t="s">
        <v>409</v>
      </c>
      <c r="B715" s="1029">
        <v>35</v>
      </c>
      <c r="C715" s="1027">
        <v>387</v>
      </c>
      <c r="D715" s="1030">
        <v>9.0439276485788117E-2</v>
      </c>
      <c r="E715" s="1022"/>
      <c r="F715" s="1011"/>
      <c r="G715" s="1011"/>
      <c r="H715" s="975"/>
      <c r="I715" s="975"/>
      <c r="J715" s="975"/>
    </row>
    <row r="716" spans="1:10" ht="15.75" customHeight="1" x14ac:dyDescent="0.35">
      <c r="A716" s="1017" t="s">
        <v>220</v>
      </c>
      <c r="B716" s="1029">
        <v>37</v>
      </c>
      <c r="C716" s="1027">
        <v>231</v>
      </c>
      <c r="D716" s="1030">
        <v>0.16017316017316016</v>
      </c>
      <c r="E716" s="1022"/>
      <c r="F716" s="1011"/>
      <c r="G716" s="1011"/>
      <c r="H716" s="975"/>
      <c r="I716" s="975"/>
      <c r="J716" s="975"/>
    </row>
    <row r="717" spans="1:10" ht="15.75" customHeight="1" x14ac:dyDescent="0.35">
      <c r="A717" s="1017" t="s">
        <v>546</v>
      </c>
      <c r="B717" s="1029">
        <v>64</v>
      </c>
      <c r="C717" s="1027">
        <v>149</v>
      </c>
      <c r="D717" s="1030">
        <v>0.42953020134228187</v>
      </c>
      <c r="E717" s="1022"/>
      <c r="F717" s="1011"/>
      <c r="G717" s="1011"/>
      <c r="H717" s="975"/>
      <c r="I717" s="975"/>
      <c r="J717" s="975"/>
    </row>
    <row r="718" spans="1:10" ht="15.75" customHeight="1" x14ac:dyDescent="0.35">
      <c r="A718" s="1017" t="s">
        <v>588</v>
      </c>
      <c r="B718" s="1029">
        <v>29</v>
      </c>
      <c r="C718" s="1027">
        <v>142</v>
      </c>
      <c r="D718" s="1030">
        <v>0.20422535211267606</v>
      </c>
      <c r="E718" s="1022"/>
      <c r="F718" s="1011"/>
      <c r="G718" s="1011"/>
      <c r="H718" s="975"/>
      <c r="I718" s="975"/>
      <c r="J718" s="975"/>
    </row>
    <row r="719" spans="1:10" ht="15.75" customHeight="1" x14ac:dyDescent="0.35">
      <c r="A719" s="1017" t="s">
        <v>456</v>
      </c>
      <c r="B719" s="1029">
        <v>12</v>
      </c>
      <c r="C719" s="1027">
        <v>169</v>
      </c>
      <c r="D719" s="1030">
        <v>7.1005917159763315E-2</v>
      </c>
      <c r="E719" s="1022"/>
      <c r="F719" s="1011"/>
      <c r="G719" s="1011"/>
      <c r="H719" s="975"/>
      <c r="I719" s="975"/>
      <c r="J719" s="975"/>
    </row>
    <row r="720" spans="1:10" ht="15.75" customHeight="1" x14ac:dyDescent="0.35">
      <c r="A720" s="1017" t="s">
        <v>457</v>
      </c>
      <c r="B720" s="1029">
        <v>33</v>
      </c>
      <c r="C720" s="1027">
        <v>286</v>
      </c>
      <c r="D720" s="1030">
        <v>0.11538461538461539</v>
      </c>
      <c r="E720" s="1022"/>
      <c r="F720" s="1011"/>
      <c r="G720" s="1011"/>
      <c r="H720" s="975"/>
      <c r="I720" s="975"/>
      <c r="J720" s="975"/>
    </row>
    <row r="721" spans="1:10" ht="15.75" customHeight="1" x14ac:dyDescent="0.35">
      <c r="A721" s="1010" t="s">
        <v>414</v>
      </c>
      <c r="B721" s="1029">
        <v>101</v>
      </c>
      <c r="C721" s="1027">
        <v>246</v>
      </c>
      <c r="D721" s="1030">
        <v>0.41056910569105692</v>
      </c>
      <c r="E721" s="1022"/>
      <c r="F721" s="1011"/>
      <c r="G721" s="1011"/>
      <c r="H721" s="975"/>
      <c r="I721" s="975"/>
      <c r="J721" s="975"/>
    </row>
    <row r="722" spans="1:10" ht="15.75" customHeight="1" x14ac:dyDescent="0.35">
      <c r="A722" s="1010" t="s">
        <v>415</v>
      </c>
      <c r="B722" s="1029">
        <v>0</v>
      </c>
      <c r="C722" s="1027">
        <v>787</v>
      </c>
      <c r="D722" s="1030">
        <v>0</v>
      </c>
      <c r="E722" s="1022"/>
      <c r="F722" s="1011"/>
      <c r="G722" s="1011"/>
      <c r="H722" s="975"/>
      <c r="I722" s="975"/>
      <c r="J722" s="975"/>
    </row>
    <row r="723" spans="1:10" ht="15.75" customHeight="1" x14ac:dyDescent="0.35">
      <c r="A723" s="1017" t="s">
        <v>540</v>
      </c>
      <c r="B723" s="1029">
        <v>67</v>
      </c>
      <c r="C723" s="1027">
        <v>2782</v>
      </c>
      <c r="D723" s="1030">
        <v>2.4083393242271746E-2</v>
      </c>
      <c r="E723" s="1022"/>
      <c r="F723" s="1011"/>
      <c r="G723" s="1011"/>
      <c r="H723" s="975"/>
      <c r="I723" s="975"/>
      <c r="J723" s="975"/>
    </row>
    <row r="724" spans="1:10" ht="15.75" customHeight="1" thickBot="1" x14ac:dyDescent="0.4">
      <c r="A724" s="1019" t="s">
        <v>427</v>
      </c>
      <c r="B724" s="1031">
        <v>32</v>
      </c>
      <c r="C724" s="1032">
        <v>3805</v>
      </c>
      <c r="D724" s="1033">
        <v>8.4099868593955317E-3</v>
      </c>
      <c r="E724" s="1022"/>
      <c r="F724" s="1011"/>
      <c r="G724" s="1011"/>
      <c r="H724" s="975"/>
      <c r="I724" s="975"/>
      <c r="J724" s="975"/>
    </row>
    <row r="725" spans="1:10" ht="15.75" customHeight="1" thickBot="1" x14ac:dyDescent="0.4">
      <c r="A725" s="322"/>
      <c r="B725" s="342"/>
      <c r="C725" s="325"/>
      <c r="D725" s="325"/>
      <c r="E725" s="325"/>
      <c r="F725" s="127"/>
      <c r="G725" s="127"/>
    </row>
    <row r="726" spans="1:10" ht="15.75" customHeight="1" thickBot="1" x14ac:dyDescent="0.4">
      <c r="A726" s="1045" t="s">
        <v>486</v>
      </c>
      <c r="B726" s="1037" t="s">
        <v>491</v>
      </c>
      <c r="C726" s="1038" t="s">
        <v>484</v>
      </c>
      <c r="D726" s="1039" t="s">
        <v>490</v>
      </c>
      <c r="E726" s="1047"/>
      <c r="F726" s="1036"/>
      <c r="G726" s="1036"/>
      <c r="H726" s="1009"/>
      <c r="I726" s="1009"/>
      <c r="J726" s="1009"/>
    </row>
    <row r="727" spans="1:10" ht="15.75" customHeight="1" thickBot="1" x14ac:dyDescent="0.4">
      <c r="A727" s="1041" t="s">
        <v>398</v>
      </c>
      <c r="B727" s="1048">
        <v>2120</v>
      </c>
      <c r="C727" s="1049">
        <v>9521</v>
      </c>
      <c r="D727" s="1050">
        <v>0.22266568637748135</v>
      </c>
      <c r="E727" s="1047"/>
      <c r="F727" s="1036"/>
      <c r="G727" s="1036"/>
      <c r="H727" s="1009"/>
      <c r="I727" s="1009"/>
      <c r="J727" s="1009"/>
    </row>
    <row r="728" spans="1:10" ht="15.75" customHeight="1" x14ac:dyDescent="0.35">
      <c r="A728" s="1046" t="s">
        <v>400</v>
      </c>
      <c r="B728" s="1051">
        <v>18</v>
      </c>
      <c r="C728" s="1052">
        <v>116</v>
      </c>
      <c r="D728" s="1053">
        <v>0.15517241379310345</v>
      </c>
      <c r="E728" s="1047"/>
      <c r="F728" s="1036"/>
      <c r="G728" s="1036"/>
      <c r="H728" s="1009"/>
      <c r="I728" s="1009"/>
      <c r="J728" s="1009"/>
    </row>
    <row r="729" spans="1:10" ht="15.75" customHeight="1" x14ac:dyDescent="0.35">
      <c r="A729" s="1042" t="s">
        <v>401</v>
      </c>
      <c r="B729" s="1054">
        <v>604</v>
      </c>
      <c r="C729" s="1052">
        <v>2467</v>
      </c>
      <c r="D729" s="1055">
        <v>0.24483177948925822</v>
      </c>
      <c r="E729" s="1047"/>
      <c r="F729" s="1036"/>
      <c r="G729" s="1036"/>
      <c r="H729" s="1009"/>
      <c r="I729" s="1009"/>
      <c r="J729" s="1009"/>
    </row>
    <row r="730" spans="1:10" ht="15.75" customHeight="1" x14ac:dyDescent="0.35">
      <c r="A730" s="1042" t="s">
        <v>402</v>
      </c>
      <c r="B730" s="1054">
        <v>1083</v>
      </c>
      <c r="C730" s="1052">
        <v>5068</v>
      </c>
      <c r="D730" s="1055">
        <v>0.21369376479873717</v>
      </c>
      <c r="E730" s="1047"/>
      <c r="F730" s="1036"/>
      <c r="G730" s="1036"/>
      <c r="H730" s="1009"/>
      <c r="I730" s="1009"/>
      <c r="J730" s="1009"/>
    </row>
    <row r="731" spans="1:10" ht="15.75" customHeight="1" x14ac:dyDescent="0.35">
      <c r="A731" s="1042" t="s">
        <v>403</v>
      </c>
      <c r="B731" s="1054">
        <v>217</v>
      </c>
      <c r="C731" s="1052">
        <v>1870</v>
      </c>
      <c r="D731" s="1055">
        <v>0.1160427807486631</v>
      </c>
      <c r="E731" s="1047"/>
      <c r="F731" s="1036"/>
      <c r="G731" s="1036"/>
      <c r="H731" s="1009"/>
      <c r="I731" s="1009"/>
      <c r="J731" s="1009"/>
    </row>
    <row r="732" spans="1:10" ht="15.75" customHeight="1" x14ac:dyDescent="0.35">
      <c r="A732" s="1043" t="s">
        <v>6</v>
      </c>
      <c r="B732" s="1054">
        <v>98</v>
      </c>
      <c r="C732" s="1052">
        <v>847</v>
      </c>
      <c r="D732" s="1055">
        <v>0.11570247933884298</v>
      </c>
      <c r="E732" s="1047"/>
      <c r="F732" s="1036"/>
      <c r="G732" s="1036"/>
      <c r="H732" s="1009"/>
      <c r="I732" s="1009"/>
      <c r="J732" s="1009"/>
    </row>
    <row r="733" spans="1:10" ht="15.75" customHeight="1" x14ac:dyDescent="0.35">
      <c r="A733" s="1042" t="s">
        <v>404</v>
      </c>
      <c r="B733" s="1054">
        <v>204</v>
      </c>
      <c r="C733" s="1052">
        <v>342</v>
      </c>
      <c r="D733" s="1055">
        <v>0.59649122807017541</v>
      </c>
      <c r="E733" s="1047"/>
      <c r="F733" s="1036"/>
      <c r="G733" s="1036"/>
      <c r="H733" s="1009"/>
      <c r="I733" s="1009"/>
      <c r="J733" s="1009"/>
    </row>
    <row r="734" spans="1:10" ht="15.75" customHeight="1" x14ac:dyDescent="0.35">
      <c r="A734" s="1042" t="s">
        <v>586</v>
      </c>
      <c r="B734" s="1054">
        <v>179</v>
      </c>
      <c r="C734" s="1052">
        <v>1247</v>
      </c>
      <c r="D734" s="1055">
        <v>0.14354450681635927</v>
      </c>
      <c r="E734" s="1047"/>
      <c r="F734" s="1036"/>
      <c r="G734" s="1036"/>
      <c r="H734" s="1009"/>
      <c r="I734" s="1009"/>
      <c r="J734" s="1009"/>
    </row>
    <row r="735" spans="1:10" ht="15.75" customHeight="1" x14ac:dyDescent="0.35">
      <c r="A735" s="1042" t="s">
        <v>406</v>
      </c>
      <c r="B735" s="1054">
        <v>34</v>
      </c>
      <c r="C735" s="1052">
        <v>415</v>
      </c>
      <c r="D735" s="1055">
        <v>8.1927710843373497E-2</v>
      </c>
      <c r="E735" s="1047"/>
      <c r="F735" s="1036"/>
      <c r="G735" s="1036"/>
      <c r="H735" s="1009"/>
      <c r="I735" s="1009"/>
      <c r="J735" s="1009"/>
    </row>
    <row r="736" spans="1:10" ht="15.75" customHeight="1" x14ac:dyDescent="0.35">
      <c r="A736" s="1042" t="s">
        <v>407</v>
      </c>
      <c r="B736" s="1054">
        <v>22</v>
      </c>
      <c r="C736" s="1052">
        <v>469</v>
      </c>
      <c r="D736" s="1055">
        <v>4.6908315565031986E-2</v>
      </c>
      <c r="E736" s="1047"/>
      <c r="F736" s="1036"/>
      <c r="G736" s="1036"/>
      <c r="H736" s="1009"/>
      <c r="I736" s="1009"/>
      <c r="J736" s="1009"/>
    </row>
    <row r="737" spans="1:10" ht="15.75" customHeight="1" x14ac:dyDescent="0.35">
      <c r="A737" s="1042" t="s">
        <v>632</v>
      </c>
      <c r="B737" s="1054">
        <v>317</v>
      </c>
      <c r="C737" s="1052">
        <v>1290</v>
      </c>
      <c r="D737" s="1055">
        <v>0.24573643410852714</v>
      </c>
      <c r="E737" s="1047"/>
      <c r="F737" s="1036"/>
      <c r="G737" s="1036"/>
      <c r="H737" s="1009"/>
      <c r="I737" s="1009"/>
      <c r="J737" s="1009"/>
    </row>
    <row r="738" spans="1:10" ht="15.75" customHeight="1" x14ac:dyDescent="0.35">
      <c r="A738" s="1042" t="s">
        <v>218</v>
      </c>
      <c r="B738" s="1054">
        <v>3</v>
      </c>
      <c r="C738" s="1052">
        <v>344</v>
      </c>
      <c r="D738" s="1055">
        <v>8.7209302325581394E-3</v>
      </c>
      <c r="E738" s="1047"/>
      <c r="F738" s="1036"/>
      <c r="G738" s="1036"/>
      <c r="H738" s="1009"/>
      <c r="I738" s="1009"/>
      <c r="J738" s="1009"/>
    </row>
    <row r="739" spans="1:10" ht="15.75" customHeight="1" x14ac:dyDescent="0.35">
      <c r="A739" s="1042" t="s">
        <v>29</v>
      </c>
      <c r="B739" s="1054">
        <v>521</v>
      </c>
      <c r="C739" s="1052">
        <v>1497</v>
      </c>
      <c r="D739" s="1055">
        <v>0.34802939211756845</v>
      </c>
      <c r="E739" s="1047"/>
      <c r="F739" s="1036"/>
      <c r="G739" s="1036"/>
      <c r="H739" s="1009"/>
      <c r="I739" s="1009"/>
      <c r="J739" s="1009"/>
    </row>
    <row r="740" spans="1:10" ht="15.75" customHeight="1" x14ac:dyDescent="0.35">
      <c r="A740" s="1040" t="s">
        <v>40</v>
      </c>
      <c r="B740" s="1054">
        <v>39</v>
      </c>
      <c r="C740" s="1052">
        <v>66</v>
      </c>
      <c r="D740" s="1055">
        <v>0.59090909090909094</v>
      </c>
      <c r="E740" s="1047"/>
      <c r="F740" s="1036"/>
      <c r="G740" s="1036"/>
      <c r="H740" s="1009"/>
      <c r="I740" s="1009"/>
      <c r="J740" s="1009"/>
    </row>
    <row r="741" spans="1:10" ht="15.75" customHeight="1" x14ac:dyDescent="0.35">
      <c r="A741" s="1040" t="s">
        <v>539</v>
      </c>
      <c r="B741" s="1054">
        <v>85</v>
      </c>
      <c r="C741" s="1052">
        <v>503</v>
      </c>
      <c r="D741" s="1055">
        <v>0.16898608349900596</v>
      </c>
      <c r="E741" s="1047"/>
      <c r="F741" s="1036"/>
      <c r="G741" s="1036"/>
      <c r="H741" s="1009"/>
      <c r="I741" s="1009"/>
      <c r="J741" s="1009"/>
    </row>
    <row r="742" spans="1:10" ht="15.75" customHeight="1" x14ac:dyDescent="0.35">
      <c r="A742" s="1042" t="s">
        <v>32</v>
      </c>
      <c r="B742" s="1054">
        <v>210</v>
      </c>
      <c r="C742" s="1052">
        <v>1137</v>
      </c>
      <c r="D742" s="1055">
        <v>0.18469656992084432</v>
      </c>
      <c r="E742" s="1047"/>
      <c r="F742" s="1036"/>
      <c r="G742" s="1036"/>
      <c r="H742" s="1009"/>
      <c r="I742" s="1009"/>
      <c r="J742" s="1009"/>
    </row>
    <row r="743" spans="1:10" ht="15.75" customHeight="1" x14ac:dyDescent="0.35">
      <c r="A743" s="1042" t="s">
        <v>409</v>
      </c>
      <c r="B743" s="1054">
        <v>35</v>
      </c>
      <c r="C743" s="1052">
        <v>387</v>
      </c>
      <c r="D743" s="1055">
        <v>9.0439276485788117E-2</v>
      </c>
      <c r="E743" s="1047"/>
      <c r="F743" s="1036"/>
      <c r="G743" s="1036"/>
      <c r="H743" s="1009"/>
      <c r="I743" s="1009"/>
      <c r="J743" s="1009"/>
    </row>
    <row r="744" spans="1:10" ht="15.75" customHeight="1" x14ac:dyDescent="0.35">
      <c r="A744" s="1042" t="s">
        <v>220</v>
      </c>
      <c r="B744" s="1054">
        <v>37</v>
      </c>
      <c r="C744" s="1052">
        <v>231</v>
      </c>
      <c r="D744" s="1055">
        <v>0.16017316017316016</v>
      </c>
      <c r="E744" s="1047"/>
      <c r="F744" s="1036"/>
      <c r="G744" s="1036"/>
      <c r="H744" s="1009"/>
      <c r="I744" s="1009"/>
      <c r="J744" s="1009"/>
    </row>
    <row r="745" spans="1:10" ht="15.75" customHeight="1" x14ac:dyDescent="0.35">
      <c r="A745" s="1042" t="s">
        <v>546</v>
      </c>
      <c r="B745" s="1054">
        <v>64</v>
      </c>
      <c r="C745" s="1052">
        <v>149</v>
      </c>
      <c r="D745" s="1055">
        <v>0.42953020134228187</v>
      </c>
      <c r="E745" s="1047"/>
      <c r="F745" s="1036"/>
      <c r="G745" s="1036"/>
      <c r="H745" s="1009"/>
      <c r="I745" s="1009"/>
      <c r="J745" s="1009"/>
    </row>
    <row r="746" spans="1:10" ht="15.75" customHeight="1" x14ac:dyDescent="0.35">
      <c r="A746" s="1042" t="s">
        <v>588</v>
      </c>
      <c r="B746" s="1054">
        <v>29</v>
      </c>
      <c r="C746" s="1052">
        <v>142</v>
      </c>
      <c r="D746" s="1055">
        <v>0.20422535211267606</v>
      </c>
      <c r="E746" s="1047"/>
      <c r="F746" s="1036"/>
      <c r="G746" s="1036"/>
      <c r="H746" s="1009"/>
      <c r="I746" s="1009"/>
      <c r="J746" s="1009"/>
    </row>
    <row r="747" spans="1:10" ht="15.75" customHeight="1" x14ac:dyDescent="0.35">
      <c r="A747" s="1042" t="s">
        <v>456</v>
      </c>
      <c r="B747" s="1054">
        <v>12</v>
      </c>
      <c r="C747" s="1052">
        <v>169</v>
      </c>
      <c r="D747" s="1055">
        <v>7.1005917159763315E-2</v>
      </c>
      <c r="E747" s="1047"/>
      <c r="F747" s="1036"/>
      <c r="G747" s="1036"/>
      <c r="H747" s="1009"/>
      <c r="I747" s="1009"/>
      <c r="J747" s="1009"/>
    </row>
    <row r="748" spans="1:10" ht="15.75" customHeight="1" x14ac:dyDescent="0.35">
      <c r="A748" s="1042" t="s">
        <v>457</v>
      </c>
      <c r="B748" s="1054">
        <v>33</v>
      </c>
      <c r="C748" s="1052">
        <v>286</v>
      </c>
      <c r="D748" s="1055">
        <v>0.11538461538461539</v>
      </c>
      <c r="E748" s="1047"/>
      <c r="F748" s="1036"/>
      <c r="G748" s="1036"/>
      <c r="H748" s="1009"/>
      <c r="I748" s="1009"/>
      <c r="J748" s="1009"/>
    </row>
    <row r="749" spans="1:10" ht="15.75" customHeight="1" x14ac:dyDescent="0.35">
      <c r="A749" s="1035" t="s">
        <v>414</v>
      </c>
      <c r="B749" s="1054">
        <v>101</v>
      </c>
      <c r="C749" s="1052">
        <v>246</v>
      </c>
      <c r="D749" s="1055">
        <v>0.41056910569105692</v>
      </c>
      <c r="E749" s="1047"/>
      <c r="F749" s="1036"/>
      <c r="G749" s="1036"/>
      <c r="H749" s="1009"/>
      <c r="I749" s="1009"/>
      <c r="J749" s="1009"/>
    </row>
    <row r="750" spans="1:10" ht="15.75" customHeight="1" x14ac:dyDescent="0.35">
      <c r="A750" s="1035" t="s">
        <v>415</v>
      </c>
      <c r="B750" s="1054">
        <v>0</v>
      </c>
      <c r="C750" s="1052">
        <v>787</v>
      </c>
      <c r="D750" s="1055">
        <v>0</v>
      </c>
      <c r="E750" s="1047"/>
      <c r="F750" s="1036"/>
      <c r="G750" s="1036"/>
      <c r="H750" s="1009"/>
      <c r="I750" s="1009"/>
      <c r="J750" s="1009"/>
    </row>
    <row r="751" spans="1:10" ht="15.75" customHeight="1" x14ac:dyDescent="0.35">
      <c r="A751" s="1042" t="s">
        <v>540</v>
      </c>
      <c r="B751" s="1054">
        <v>66</v>
      </c>
      <c r="C751" s="1052">
        <v>2782</v>
      </c>
      <c r="D751" s="1055">
        <v>2.372393961179008E-2</v>
      </c>
      <c r="E751" s="1047"/>
      <c r="F751" s="1036"/>
      <c r="G751" s="1036"/>
      <c r="H751" s="1009"/>
      <c r="I751" s="1009"/>
      <c r="J751" s="1009"/>
    </row>
    <row r="752" spans="1:10" ht="15.75" customHeight="1" thickBot="1" x14ac:dyDescent="0.4">
      <c r="A752" s="1044" t="s">
        <v>427</v>
      </c>
      <c r="B752" s="1056">
        <v>31</v>
      </c>
      <c r="C752" s="1057">
        <v>3805</v>
      </c>
      <c r="D752" s="1058">
        <v>8.1471747700394212E-3</v>
      </c>
      <c r="E752" s="1047"/>
      <c r="F752" s="1036"/>
      <c r="G752" s="1036"/>
      <c r="H752" s="1009"/>
      <c r="I752" s="1009"/>
      <c r="J752" s="1009"/>
    </row>
    <row r="753" spans="1:10" ht="15.75" customHeight="1" thickBot="1" x14ac:dyDescent="0.4">
      <c r="A753" s="322"/>
      <c r="B753" s="342"/>
      <c r="C753" s="325"/>
      <c r="D753" s="325"/>
      <c r="E753" s="325"/>
      <c r="F753" s="127"/>
      <c r="G753" s="127"/>
    </row>
    <row r="754" spans="1:10" ht="15.75" customHeight="1" thickBot="1" x14ac:dyDescent="0.4">
      <c r="A754" s="1070" t="s">
        <v>485</v>
      </c>
      <c r="B754" s="1062" t="s">
        <v>492</v>
      </c>
      <c r="C754" s="1063" t="s">
        <v>484</v>
      </c>
      <c r="D754" s="1064" t="s">
        <v>493</v>
      </c>
      <c r="E754" s="1072"/>
      <c r="F754" s="1061"/>
      <c r="G754" s="1061"/>
      <c r="H754" s="1034"/>
      <c r="I754" s="1034"/>
      <c r="J754" s="1034"/>
    </row>
    <row r="755" spans="1:10" ht="15.75" customHeight="1" thickBot="1" x14ac:dyDescent="0.4">
      <c r="A755" s="1066" t="s">
        <v>398</v>
      </c>
      <c r="B755" s="1073">
        <v>2179</v>
      </c>
      <c r="C755" s="1074">
        <v>9521</v>
      </c>
      <c r="D755" s="1075">
        <v>0.22886251444176031</v>
      </c>
      <c r="E755" s="1072"/>
      <c r="F755" s="1061"/>
      <c r="G755" s="1061"/>
      <c r="H755" s="1034"/>
      <c r="I755" s="1034"/>
      <c r="J755" s="1034"/>
    </row>
    <row r="756" spans="1:10" ht="15.75" customHeight="1" x14ac:dyDescent="0.35">
      <c r="A756" s="1071" t="s">
        <v>400</v>
      </c>
      <c r="B756" s="1076">
        <v>59</v>
      </c>
      <c r="C756" s="1077">
        <v>116</v>
      </c>
      <c r="D756" s="1078">
        <v>0.50862068965517238</v>
      </c>
      <c r="E756" s="1072"/>
      <c r="F756" s="1061"/>
      <c r="G756" s="1061"/>
      <c r="H756" s="1034"/>
      <c r="I756" s="1034"/>
      <c r="J756" s="1034"/>
    </row>
    <row r="757" spans="1:10" ht="15.75" customHeight="1" x14ac:dyDescent="0.35">
      <c r="A757" s="1067" t="s">
        <v>401</v>
      </c>
      <c r="B757" s="1079">
        <v>948</v>
      </c>
      <c r="C757" s="1077">
        <v>2467</v>
      </c>
      <c r="D757" s="1080">
        <v>0.38427239562221321</v>
      </c>
      <c r="E757" s="1072"/>
      <c r="F757" s="1061"/>
      <c r="G757" s="1061"/>
      <c r="H757" s="1034"/>
      <c r="I757" s="1034"/>
      <c r="J757" s="1034"/>
    </row>
    <row r="758" spans="1:10" ht="15.75" customHeight="1" x14ac:dyDescent="0.35">
      <c r="A758" s="1067" t="s">
        <v>402</v>
      </c>
      <c r="B758" s="1079">
        <v>1083</v>
      </c>
      <c r="C758" s="1077">
        <v>5068</v>
      </c>
      <c r="D758" s="1080">
        <v>0.21369376479873717</v>
      </c>
      <c r="E758" s="1072"/>
      <c r="F758" s="1061"/>
      <c r="G758" s="1061"/>
      <c r="H758" s="1034"/>
      <c r="I758" s="1034"/>
      <c r="J758" s="1034"/>
    </row>
    <row r="759" spans="1:10" ht="15.75" customHeight="1" x14ac:dyDescent="0.35">
      <c r="A759" s="1067" t="s">
        <v>403</v>
      </c>
      <c r="B759" s="1079">
        <v>89</v>
      </c>
      <c r="C759" s="1077">
        <v>1870</v>
      </c>
      <c r="D759" s="1080">
        <v>4.7593582887700533E-2</v>
      </c>
      <c r="E759" s="1072"/>
      <c r="F759" s="1061"/>
      <c r="G759" s="1061"/>
      <c r="H759" s="1034"/>
      <c r="I759" s="1034"/>
      <c r="J759" s="1034"/>
    </row>
    <row r="760" spans="1:10" ht="15.75" customHeight="1" x14ac:dyDescent="0.35">
      <c r="A760" s="1068" t="s">
        <v>6</v>
      </c>
      <c r="B760" s="1079">
        <v>214</v>
      </c>
      <c r="C760" s="1077">
        <v>847</v>
      </c>
      <c r="D760" s="1080">
        <v>0.25265643447461628</v>
      </c>
      <c r="E760" s="1072"/>
      <c r="F760" s="1061"/>
      <c r="G760" s="1061"/>
      <c r="H760" s="1034"/>
      <c r="I760" s="1034"/>
      <c r="J760" s="1034"/>
    </row>
    <row r="761" spans="1:10" ht="15.75" customHeight="1" x14ac:dyDescent="0.35">
      <c r="A761" s="1067" t="s">
        <v>404</v>
      </c>
      <c r="B761" s="1079">
        <v>65</v>
      </c>
      <c r="C761" s="1077">
        <v>342</v>
      </c>
      <c r="D761" s="1080">
        <v>0.19005847953216373</v>
      </c>
      <c r="E761" s="1072"/>
      <c r="F761" s="1061"/>
      <c r="G761" s="1061"/>
      <c r="H761" s="1034"/>
      <c r="I761" s="1034"/>
      <c r="J761" s="1034"/>
    </row>
    <row r="762" spans="1:10" ht="15.75" customHeight="1" x14ac:dyDescent="0.35">
      <c r="A762" s="1067" t="s">
        <v>586</v>
      </c>
      <c r="B762" s="1079">
        <v>365</v>
      </c>
      <c r="C762" s="1077">
        <v>1247</v>
      </c>
      <c r="D762" s="1080">
        <v>0.29270248596631915</v>
      </c>
      <c r="E762" s="1072"/>
      <c r="F762" s="1061"/>
      <c r="G762" s="1061"/>
      <c r="H762" s="1034"/>
      <c r="I762" s="1034"/>
      <c r="J762" s="1034"/>
    </row>
    <row r="763" spans="1:10" ht="15.75" customHeight="1" x14ac:dyDescent="0.35">
      <c r="A763" s="1067" t="s">
        <v>406</v>
      </c>
      <c r="B763" s="1079">
        <v>198</v>
      </c>
      <c r="C763" s="1077">
        <v>415</v>
      </c>
      <c r="D763" s="1080">
        <v>0.47710843373493977</v>
      </c>
      <c r="E763" s="1072"/>
      <c r="F763" s="1061"/>
      <c r="G763" s="1061"/>
      <c r="H763" s="1034"/>
      <c r="I763" s="1034"/>
      <c r="J763" s="1034"/>
    </row>
    <row r="764" spans="1:10" ht="15.75" customHeight="1" x14ac:dyDescent="0.35">
      <c r="A764" s="1067" t="s">
        <v>407</v>
      </c>
      <c r="B764" s="1079">
        <v>126</v>
      </c>
      <c r="C764" s="1077">
        <v>469</v>
      </c>
      <c r="D764" s="1080">
        <v>0.26865671641791045</v>
      </c>
      <c r="E764" s="1072"/>
      <c r="F764" s="1061"/>
      <c r="G764" s="1061"/>
      <c r="H764" s="1034"/>
      <c r="I764" s="1034"/>
      <c r="J764" s="1034"/>
    </row>
    <row r="765" spans="1:10" ht="15.75" customHeight="1" x14ac:dyDescent="0.35">
      <c r="A765" s="1067" t="s">
        <v>632</v>
      </c>
      <c r="B765" s="1079">
        <v>270</v>
      </c>
      <c r="C765" s="1077">
        <v>1290</v>
      </c>
      <c r="D765" s="1080">
        <v>0.20930232558139536</v>
      </c>
      <c r="E765" s="1072"/>
      <c r="F765" s="1061"/>
      <c r="G765" s="1061"/>
      <c r="H765" s="1034"/>
      <c r="I765" s="1034"/>
      <c r="J765" s="1034"/>
    </row>
    <row r="766" spans="1:10" ht="15.75" customHeight="1" x14ac:dyDescent="0.35">
      <c r="A766" s="1067" t="s">
        <v>218</v>
      </c>
      <c r="B766" s="1079">
        <v>6</v>
      </c>
      <c r="C766" s="1077">
        <v>344</v>
      </c>
      <c r="D766" s="1080">
        <v>1.7441860465116279E-2</v>
      </c>
      <c r="E766" s="1072"/>
      <c r="F766" s="1061"/>
      <c r="G766" s="1061"/>
      <c r="H766" s="1034"/>
      <c r="I766" s="1034"/>
      <c r="J766" s="1034"/>
    </row>
    <row r="767" spans="1:10" ht="15.75" customHeight="1" x14ac:dyDescent="0.35">
      <c r="A767" s="1067" t="s">
        <v>29</v>
      </c>
      <c r="B767" s="1079">
        <v>481</v>
      </c>
      <c r="C767" s="1077">
        <v>1497</v>
      </c>
      <c r="D767" s="1080">
        <v>0.32130928523714097</v>
      </c>
      <c r="E767" s="1072"/>
      <c r="F767" s="1061"/>
      <c r="G767" s="1061"/>
      <c r="H767" s="1034"/>
      <c r="I767" s="1034"/>
      <c r="J767" s="1034"/>
    </row>
    <row r="768" spans="1:10" ht="15.75" customHeight="1" x14ac:dyDescent="0.35">
      <c r="A768" s="1065" t="s">
        <v>40</v>
      </c>
      <c r="B768" s="1079">
        <v>32</v>
      </c>
      <c r="C768" s="1077">
        <v>66</v>
      </c>
      <c r="D768" s="1080">
        <v>0.48484848484848486</v>
      </c>
      <c r="E768" s="1072"/>
      <c r="F768" s="1061"/>
      <c r="G768" s="1061"/>
      <c r="H768" s="1034"/>
      <c r="I768" s="1034"/>
      <c r="J768" s="1034"/>
    </row>
    <row r="769" spans="1:10" ht="15.75" customHeight="1" x14ac:dyDescent="0.35">
      <c r="A769" s="1065" t="s">
        <v>539</v>
      </c>
      <c r="B769" s="1079">
        <v>141</v>
      </c>
      <c r="C769" s="1077">
        <v>503</v>
      </c>
      <c r="D769" s="1080">
        <v>0.28031809145129227</v>
      </c>
      <c r="E769" s="1072"/>
      <c r="F769" s="1061"/>
      <c r="G769" s="1061"/>
      <c r="H769" s="1034"/>
      <c r="I769" s="1034"/>
      <c r="J769" s="1034"/>
    </row>
    <row r="770" spans="1:10" ht="15.75" customHeight="1" x14ac:dyDescent="0.35">
      <c r="A770" s="1067" t="s">
        <v>32</v>
      </c>
      <c r="B770" s="1079">
        <v>66</v>
      </c>
      <c r="C770" s="1077">
        <v>1137</v>
      </c>
      <c r="D770" s="1080">
        <v>5.8047493403693931E-2</v>
      </c>
      <c r="E770" s="1072"/>
      <c r="F770" s="1061"/>
      <c r="G770" s="1061"/>
      <c r="H770" s="1034"/>
      <c r="I770" s="1034"/>
      <c r="J770" s="1034"/>
    </row>
    <row r="771" spans="1:10" ht="15.75" customHeight="1" x14ac:dyDescent="0.35">
      <c r="A771" s="1067" t="s">
        <v>409</v>
      </c>
      <c r="B771" s="1079">
        <v>35</v>
      </c>
      <c r="C771" s="1077">
        <v>387</v>
      </c>
      <c r="D771" s="1080">
        <v>9.0439276485788117E-2</v>
      </c>
      <c r="E771" s="1072"/>
      <c r="F771" s="1061"/>
      <c r="G771" s="1061"/>
      <c r="H771" s="1034"/>
      <c r="I771" s="1034"/>
      <c r="J771" s="1034"/>
    </row>
    <row r="772" spans="1:10" ht="15.75" customHeight="1" x14ac:dyDescent="0.35">
      <c r="A772" s="1067" t="s">
        <v>220</v>
      </c>
      <c r="B772" s="1079">
        <v>44</v>
      </c>
      <c r="C772" s="1077">
        <v>231</v>
      </c>
      <c r="D772" s="1080">
        <v>0.19047619047619047</v>
      </c>
      <c r="E772" s="1072"/>
      <c r="F772" s="1061"/>
      <c r="G772" s="1061"/>
      <c r="H772" s="1034"/>
      <c r="I772" s="1034"/>
      <c r="J772" s="1034"/>
    </row>
    <row r="773" spans="1:10" ht="15.75" customHeight="1" x14ac:dyDescent="0.35">
      <c r="A773" s="1067" t="s">
        <v>546</v>
      </c>
      <c r="B773" s="1079">
        <v>48</v>
      </c>
      <c r="C773" s="1077">
        <v>149</v>
      </c>
      <c r="D773" s="1080">
        <v>0.32214765100671139</v>
      </c>
      <c r="E773" s="1072"/>
      <c r="F773" s="1061"/>
      <c r="G773" s="1061"/>
      <c r="H773" s="1034"/>
      <c r="I773" s="1034"/>
      <c r="J773" s="1034"/>
    </row>
    <row r="774" spans="1:10" ht="15.75" customHeight="1" x14ac:dyDescent="0.35">
      <c r="A774" s="1067" t="s">
        <v>588</v>
      </c>
      <c r="B774" s="1079">
        <v>4</v>
      </c>
      <c r="C774" s="1077">
        <v>142</v>
      </c>
      <c r="D774" s="1080">
        <v>2.8169014084507043E-2</v>
      </c>
      <c r="E774" s="1072"/>
      <c r="F774" s="1061"/>
      <c r="G774" s="1061"/>
      <c r="H774" s="1034"/>
      <c r="I774" s="1034"/>
      <c r="J774" s="1034"/>
    </row>
    <row r="775" spans="1:10" ht="15.75" customHeight="1" x14ac:dyDescent="0.35">
      <c r="A775" s="1067" t="s">
        <v>456</v>
      </c>
      <c r="B775" s="1079">
        <v>9</v>
      </c>
      <c r="C775" s="1077">
        <v>169</v>
      </c>
      <c r="D775" s="1080">
        <v>5.3254437869822487E-2</v>
      </c>
      <c r="E775" s="1072"/>
      <c r="F775" s="1061"/>
      <c r="G775" s="1061"/>
      <c r="H775" s="1034"/>
      <c r="I775" s="1034"/>
      <c r="J775" s="1034"/>
    </row>
    <row r="776" spans="1:10" ht="15.75" customHeight="1" x14ac:dyDescent="0.35">
      <c r="A776" s="1067" t="s">
        <v>457</v>
      </c>
      <c r="B776" s="1079">
        <v>75</v>
      </c>
      <c r="C776" s="1077">
        <v>286</v>
      </c>
      <c r="D776" s="1080">
        <v>0.26223776223776224</v>
      </c>
      <c r="E776" s="1072"/>
      <c r="F776" s="1061"/>
      <c r="G776" s="1061"/>
      <c r="H776" s="1034"/>
      <c r="I776" s="1034"/>
      <c r="J776" s="1034"/>
    </row>
    <row r="777" spans="1:10" ht="15.75" customHeight="1" x14ac:dyDescent="0.35">
      <c r="A777" s="1060" t="s">
        <v>414</v>
      </c>
      <c r="B777" s="1079">
        <v>13</v>
      </c>
      <c r="C777" s="1077">
        <v>246</v>
      </c>
      <c r="D777" s="1080">
        <v>5.2845528455284556E-2</v>
      </c>
      <c r="E777" s="1072"/>
      <c r="F777" s="1061"/>
      <c r="G777" s="1061"/>
      <c r="H777" s="1034"/>
      <c r="I777" s="1034"/>
      <c r="J777" s="1034"/>
    </row>
    <row r="778" spans="1:10" ht="15.75" customHeight="1" x14ac:dyDescent="0.35">
      <c r="A778" s="1060" t="s">
        <v>415</v>
      </c>
      <c r="B778" s="1079">
        <v>0</v>
      </c>
      <c r="C778" s="1077">
        <v>787</v>
      </c>
      <c r="D778" s="1080">
        <v>0</v>
      </c>
      <c r="E778" s="1072"/>
      <c r="F778" s="1061"/>
      <c r="G778" s="1061"/>
      <c r="H778" s="1034"/>
      <c r="I778" s="1034"/>
      <c r="J778" s="1034"/>
    </row>
    <row r="779" spans="1:10" ht="15.75" customHeight="1" x14ac:dyDescent="0.35">
      <c r="A779" s="1067" t="s">
        <v>540</v>
      </c>
      <c r="B779" s="1079">
        <v>186</v>
      </c>
      <c r="C779" s="1077">
        <v>2782</v>
      </c>
      <c r="D779" s="1080">
        <v>6.6858375269590223E-2</v>
      </c>
      <c r="E779" s="1072"/>
      <c r="F779" s="1061"/>
      <c r="G779" s="1061"/>
      <c r="H779" s="1034"/>
      <c r="I779" s="1034"/>
      <c r="J779" s="1034"/>
    </row>
    <row r="780" spans="1:10" ht="15.75" customHeight="1" thickBot="1" x14ac:dyDescent="0.4">
      <c r="A780" s="1069" t="s">
        <v>427</v>
      </c>
      <c r="B780" s="1081">
        <v>18</v>
      </c>
      <c r="C780" s="1082">
        <v>3805</v>
      </c>
      <c r="D780" s="1083">
        <v>4.7306176084099868E-3</v>
      </c>
      <c r="E780" s="1072"/>
      <c r="F780" s="1061"/>
      <c r="G780" s="1061"/>
      <c r="H780" s="1034"/>
      <c r="I780" s="1034"/>
      <c r="J780" s="1034"/>
    </row>
    <row r="781" spans="1:10" ht="15.75" customHeight="1" thickBot="1" x14ac:dyDescent="0.4">
      <c r="A781" s="322"/>
      <c r="B781" s="342"/>
      <c r="C781" s="325"/>
      <c r="D781" s="325"/>
      <c r="E781" s="325"/>
      <c r="F781" s="127"/>
      <c r="G781" s="127"/>
    </row>
    <row r="782" spans="1:10" ht="15.75" customHeight="1" thickBot="1" x14ac:dyDescent="0.4">
      <c r="A782" s="1093" t="s">
        <v>494</v>
      </c>
      <c r="B782" s="1087" t="s">
        <v>495</v>
      </c>
      <c r="C782" s="1088" t="s">
        <v>484</v>
      </c>
      <c r="D782" s="1089" t="s">
        <v>496</v>
      </c>
      <c r="E782" s="1094"/>
      <c r="F782" s="1085"/>
      <c r="G782" s="1085"/>
      <c r="H782" s="1059"/>
      <c r="I782" s="1059"/>
      <c r="J782" s="1059"/>
    </row>
    <row r="783" spans="1:10" ht="15.75" customHeight="1" thickBot="1" x14ac:dyDescent="0.4">
      <c r="A783" s="1090" t="s">
        <v>398</v>
      </c>
      <c r="B783" s="1096">
        <v>1688</v>
      </c>
      <c r="C783" s="1097">
        <v>9521</v>
      </c>
      <c r="D783" s="1098">
        <v>0.17729230122886253</v>
      </c>
      <c r="E783" s="1094"/>
      <c r="F783" s="1085"/>
      <c r="G783" s="1085"/>
      <c r="H783" s="1059"/>
      <c r="I783" s="1059"/>
      <c r="J783" s="1059"/>
    </row>
    <row r="784" spans="1:10" ht="15.75" customHeight="1" x14ac:dyDescent="0.35">
      <c r="A784" s="1091" t="s">
        <v>29</v>
      </c>
      <c r="B784" s="1102">
        <v>945</v>
      </c>
      <c r="C784" s="1100">
        <v>1497</v>
      </c>
      <c r="D784" s="1101">
        <v>0.63126252505010017</v>
      </c>
      <c r="E784" s="1094"/>
      <c r="F784" s="1085"/>
      <c r="G784" s="1085"/>
      <c r="H784" s="1059"/>
      <c r="I784" s="1059"/>
      <c r="J784" s="1059"/>
    </row>
    <row r="785" spans="1:10" ht="15.75" customHeight="1" thickBot="1" x14ac:dyDescent="0.4">
      <c r="A785" s="1092" t="s">
        <v>32</v>
      </c>
      <c r="B785" s="1103">
        <v>677</v>
      </c>
      <c r="C785" s="1104">
        <v>1137</v>
      </c>
      <c r="D785" s="1105">
        <v>0.59542656112576953</v>
      </c>
      <c r="E785" s="1094"/>
      <c r="F785" s="1085"/>
      <c r="G785" s="1085"/>
      <c r="H785" s="1059"/>
      <c r="I785" s="1059"/>
      <c r="J785" s="1059"/>
    </row>
    <row r="786" spans="1:10" ht="15.75" customHeight="1" thickBot="1" x14ac:dyDescent="0.4">
      <c r="A786" s="1086"/>
      <c r="B786" s="1095"/>
      <c r="C786" s="1094"/>
      <c r="D786" s="1094"/>
      <c r="E786" s="1094"/>
      <c r="F786" s="1085"/>
      <c r="G786" s="1085"/>
      <c r="H786" s="1059"/>
      <c r="I786" s="1059"/>
      <c r="J786" s="1059"/>
    </row>
    <row r="787" spans="1:10" ht="15.75" customHeight="1" thickBot="1" x14ac:dyDescent="0.4">
      <c r="A787" s="1093" t="s">
        <v>497</v>
      </c>
      <c r="B787" s="1087" t="s">
        <v>498</v>
      </c>
      <c r="C787" s="1088" t="s">
        <v>484</v>
      </c>
      <c r="D787" s="1089" t="s">
        <v>499</v>
      </c>
      <c r="E787" s="1094"/>
      <c r="F787" s="1085"/>
      <c r="G787" s="1085"/>
      <c r="H787" s="1059"/>
      <c r="I787" s="1059"/>
      <c r="J787" s="1059"/>
    </row>
    <row r="788" spans="1:10" ht="15.75" customHeight="1" thickBot="1" x14ac:dyDescent="0.4">
      <c r="A788" s="1090" t="s">
        <v>398</v>
      </c>
      <c r="B788" s="1096">
        <v>123</v>
      </c>
      <c r="C788" s="1097">
        <v>9521</v>
      </c>
      <c r="D788" s="1098">
        <v>1.2918811049259531E-2</v>
      </c>
      <c r="E788" s="1094"/>
      <c r="F788" s="1085"/>
      <c r="G788" s="1085"/>
      <c r="H788" s="1059"/>
      <c r="I788" s="1059"/>
      <c r="J788" s="1059"/>
    </row>
    <row r="789" spans="1:10" ht="15.75" customHeight="1" x14ac:dyDescent="0.35">
      <c r="A789" s="1091" t="s">
        <v>29</v>
      </c>
      <c r="B789" s="1099">
        <v>0</v>
      </c>
      <c r="C789" s="1100">
        <v>1497</v>
      </c>
      <c r="D789" s="1101">
        <v>0</v>
      </c>
      <c r="E789" s="1094"/>
      <c r="F789" s="1085"/>
      <c r="G789" s="1085"/>
      <c r="H789" s="1059"/>
      <c r="I789" s="1059"/>
      <c r="J789" s="1059"/>
    </row>
    <row r="790" spans="1:10" ht="15.75" customHeight="1" thickBot="1" x14ac:dyDescent="0.4">
      <c r="A790" s="1092" t="s">
        <v>32</v>
      </c>
      <c r="B790" s="1103">
        <v>34</v>
      </c>
      <c r="C790" s="1104">
        <v>1137</v>
      </c>
      <c r="D790" s="1105">
        <v>2.9903254177660508E-2</v>
      </c>
      <c r="E790" s="1094"/>
      <c r="F790" s="1085"/>
      <c r="G790" s="1085"/>
      <c r="H790" s="1059"/>
      <c r="I790" s="1059"/>
      <c r="J790" s="1059"/>
    </row>
    <row r="791" spans="1:10" ht="15.75" customHeight="1" thickBot="1" x14ac:dyDescent="0.4">
      <c r="A791" s="1086"/>
      <c r="B791" s="1095"/>
      <c r="C791" s="1094"/>
      <c r="D791" s="1094"/>
      <c r="E791" s="1094"/>
      <c r="F791" s="1085"/>
      <c r="G791" s="1085"/>
      <c r="H791" s="1059"/>
      <c r="I791" s="1059"/>
      <c r="J791" s="1059"/>
    </row>
    <row r="792" spans="1:10" ht="15.75" customHeight="1" thickBot="1" x14ac:dyDescent="0.4">
      <c r="A792" s="1093" t="s">
        <v>500</v>
      </c>
      <c r="B792" s="1087" t="s">
        <v>501</v>
      </c>
      <c r="C792" s="1088" t="s">
        <v>484</v>
      </c>
      <c r="D792" s="1089" t="s">
        <v>502</v>
      </c>
      <c r="E792" s="1094"/>
      <c r="F792" s="1085"/>
      <c r="G792" s="1085"/>
      <c r="H792" s="1059"/>
      <c r="I792" s="1059"/>
      <c r="J792" s="1059"/>
    </row>
    <row r="793" spans="1:10" ht="15.75" customHeight="1" thickBot="1" x14ac:dyDescent="0.4">
      <c r="A793" s="1090" t="s">
        <v>398</v>
      </c>
      <c r="B793" s="1096">
        <v>721</v>
      </c>
      <c r="C793" s="1097">
        <v>9521</v>
      </c>
      <c r="D793" s="1098">
        <v>7.572733956517172E-2</v>
      </c>
      <c r="E793" s="1094"/>
      <c r="F793" s="1085"/>
      <c r="G793" s="1085"/>
      <c r="H793" s="1059"/>
      <c r="I793" s="1059"/>
      <c r="J793" s="1059"/>
    </row>
    <row r="794" spans="1:10" ht="15.75" customHeight="1" thickBot="1" x14ac:dyDescent="0.4">
      <c r="A794" s="1092" t="s">
        <v>32</v>
      </c>
      <c r="B794" s="1103">
        <v>231</v>
      </c>
      <c r="C794" s="1104">
        <v>1137</v>
      </c>
      <c r="D794" s="1105">
        <v>0.20316622691292877</v>
      </c>
      <c r="E794" s="1094"/>
      <c r="F794" s="1085"/>
      <c r="G794" s="1085"/>
      <c r="H794" s="1059"/>
      <c r="I794" s="1059"/>
      <c r="J794" s="1059"/>
    </row>
    <row r="795" spans="1:10" ht="15.75" customHeight="1" thickBot="1" x14ac:dyDescent="0.4">
      <c r="A795" s="1086"/>
      <c r="B795" s="1095"/>
      <c r="C795" s="1094"/>
      <c r="D795" s="1094"/>
      <c r="E795" s="1094"/>
      <c r="F795" s="1085"/>
      <c r="G795" s="1085"/>
      <c r="H795" s="1059"/>
      <c r="I795" s="1059"/>
      <c r="J795" s="1059"/>
    </row>
    <row r="796" spans="1:10" ht="15.75" customHeight="1" thickBot="1" x14ac:dyDescent="0.4">
      <c r="A796" s="1093" t="s">
        <v>503</v>
      </c>
      <c r="B796" s="1087" t="s">
        <v>504</v>
      </c>
      <c r="C796" s="1088" t="s">
        <v>484</v>
      </c>
      <c r="D796" s="1089" t="s">
        <v>505</v>
      </c>
      <c r="E796" s="1094"/>
      <c r="F796" s="1085"/>
      <c r="G796" s="1085"/>
      <c r="H796" s="1059"/>
      <c r="I796" s="1059"/>
      <c r="J796" s="1059"/>
    </row>
    <row r="797" spans="1:10" ht="15.75" customHeight="1" thickBot="1" x14ac:dyDescent="0.4">
      <c r="A797" s="1090" t="s">
        <v>398</v>
      </c>
      <c r="B797" s="1096">
        <v>942</v>
      </c>
      <c r="C797" s="1097">
        <v>9521</v>
      </c>
      <c r="D797" s="1098">
        <v>9.8939187060182759E-2</v>
      </c>
      <c r="E797" s="1094"/>
      <c r="F797" s="1085"/>
      <c r="G797" s="1085"/>
      <c r="H797" s="1059"/>
      <c r="I797" s="1059"/>
      <c r="J797" s="1059"/>
    </row>
    <row r="798" spans="1:10" ht="15.75" customHeight="1" thickBot="1" x14ac:dyDescent="0.4">
      <c r="A798" s="322"/>
      <c r="B798" s="342"/>
      <c r="C798" s="325"/>
      <c r="D798" s="325"/>
      <c r="E798" s="325"/>
      <c r="F798" s="127"/>
      <c r="G798" s="127"/>
    </row>
    <row r="799" spans="1:10" ht="38.25" customHeight="1" thickBot="1" x14ac:dyDescent="0.4">
      <c r="A799" s="1115" t="s">
        <v>533</v>
      </c>
      <c r="B799" s="1109" t="s">
        <v>510</v>
      </c>
      <c r="C799" s="1110" t="s">
        <v>511</v>
      </c>
      <c r="D799" s="1111" t="s">
        <v>509</v>
      </c>
      <c r="E799" s="1116"/>
      <c r="F799" s="1107"/>
      <c r="G799" s="1107"/>
      <c r="H799" s="1084"/>
      <c r="I799" s="1084"/>
      <c r="J799" s="1084"/>
    </row>
    <row r="800" spans="1:10" ht="15.75" customHeight="1" x14ac:dyDescent="0.35">
      <c r="A800" s="1113" t="s">
        <v>483</v>
      </c>
      <c r="B800" s="1118">
        <v>94</v>
      </c>
      <c r="C800" s="1123">
        <v>116</v>
      </c>
      <c r="D800" s="1119">
        <v>0.81034482758620685</v>
      </c>
      <c r="E800" s="1116"/>
      <c r="F800" s="1107"/>
      <c r="G800" s="1107"/>
      <c r="H800" s="1084"/>
      <c r="I800" s="1084"/>
      <c r="J800" s="1084"/>
    </row>
    <row r="801" spans="1:10" ht="15.75" customHeight="1" x14ac:dyDescent="0.35">
      <c r="A801" s="1113" t="s">
        <v>791</v>
      </c>
      <c r="B801" s="1118">
        <v>2205</v>
      </c>
      <c r="C801" s="1124">
        <v>2785</v>
      </c>
      <c r="D801" s="1119">
        <v>0.79174147217235191</v>
      </c>
      <c r="E801" s="1116"/>
      <c r="F801" s="1107"/>
      <c r="G801" s="1107"/>
      <c r="H801" s="1084"/>
      <c r="I801" s="1084"/>
      <c r="J801" s="1084"/>
    </row>
    <row r="802" spans="1:10" ht="15.75" customHeight="1" x14ac:dyDescent="0.35">
      <c r="A802" s="1113" t="s">
        <v>479</v>
      </c>
      <c r="B802" s="1118">
        <v>63</v>
      </c>
      <c r="C802" s="1124">
        <v>170</v>
      </c>
      <c r="D802" s="1119">
        <v>0.37058823529411766</v>
      </c>
      <c r="E802" s="1116"/>
      <c r="F802" s="1107"/>
      <c r="G802" s="1107"/>
      <c r="H802" s="1084"/>
      <c r="I802" s="1084"/>
      <c r="J802" s="1084"/>
    </row>
    <row r="803" spans="1:10" ht="15.75" customHeight="1" x14ac:dyDescent="0.35">
      <c r="A803" s="1113" t="s">
        <v>480</v>
      </c>
      <c r="B803" s="1118">
        <v>69</v>
      </c>
      <c r="C803" s="1124">
        <v>1062</v>
      </c>
      <c r="D803" s="1119">
        <v>6.4971751412429377E-2</v>
      </c>
      <c r="E803" s="1116"/>
      <c r="F803" s="1107"/>
      <c r="G803" s="1107"/>
      <c r="H803" s="1084"/>
      <c r="I803" s="1084"/>
      <c r="J803" s="1084"/>
    </row>
    <row r="804" spans="1:10" ht="15.75" customHeight="1" x14ac:dyDescent="0.35">
      <c r="A804" s="1113" t="s">
        <v>481</v>
      </c>
      <c r="B804" s="1118">
        <v>338</v>
      </c>
      <c r="C804" s="1124">
        <v>644</v>
      </c>
      <c r="D804" s="1119">
        <v>0.52484472049689446</v>
      </c>
      <c r="E804" s="1116"/>
      <c r="F804" s="1107"/>
      <c r="G804" s="1107"/>
      <c r="H804" s="1084"/>
      <c r="I804" s="1084"/>
      <c r="J804" s="1084"/>
    </row>
    <row r="805" spans="1:10" ht="15.75" customHeight="1" thickBot="1" x14ac:dyDescent="0.4">
      <c r="A805" s="1114" t="s">
        <v>482</v>
      </c>
      <c r="B805" s="1120">
        <v>330</v>
      </c>
      <c r="C805" s="1121">
        <v>847</v>
      </c>
      <c r="D805" s="1122">
        <v>0.38961038961038963</v>
      </c>
      <c r="E805" s="1116"/>
      <c r="F805" s="1107"/>
      <c r="G805" s="1107"/>
      <c r="H805" s="1084"/>
      <c r="I805" s="1084"/>
      <c r="J805" s="1084"/>
    </row>
    <row r="806" spans="1:10" ht="15.75" customHeight="1" thickBot="1" x14ac:dyDescent="0.4">
      <c r="A806" s="1108"/>
      <c r="B806" s="1117"/>
      <c r="C806" s="1116"/>
      <c r="D806" s="1116"/>
      <c r="E806" s="1116"/>
      <c r="F806" s="1107"/>
      <c r="G806" s="1107"/>
      <c r="H806" s="1084"/>
      <c r="I806" s="1084"/>
      <c r="J806" s="1084"/>
    </row>
    <row r="807" spans="1:10" ht="15.75" customHeight="1" thickBot="1" x14ac:dyDescent="0.4">
      <c r="A807" s="1112" t="s">
        <v>469</v>
      </c>
      <c r="B807" s="1125"/>
      <c r="C807" s="1125"/>
      <c r="D807" s="1126"/>
      <c r="E807" s="1116"/>
      <c r="F807" s="1107"/>
      <c r="G807" s="1107"/>
      <c r="H807" s="1084"/>
      <c r="I807" s="1084"/>
      <c r="J807" s="1084"/>
    </row>
    <row r="808" spans="1:10" ht="43.5" customHeight="1" thickBot="1" x14ac:dyDescent="0.4">
      <c r="A808" s="1115" t="s">
        <v>507</v>
      </c>
      <c r="B808" s="1109" t="s">
        <v>510</v>
      </c>
      <c r="C808" s="1110" t="s">
        <v>512</v>
      </c>
      <c r="D808" s="1111" t="s">
        <v>513</v>
      </c>
      <c r="E808" s="1116"/>
      <c r="F808" s="1107"/>
      <c r="G808" s="1107"/>
      <c r="H808" s="1084"/>
      <c r="I808" s="1084"/>
      <c r="J808" s="1084"/>
    </row>
    <row r="809" spans="1:10" ht="15.75" customHeight="1" x14ac:dyDescent="0.35">
      <c r="A809" s="1113" t="s">
        <v>470</v>
      </c>
      <c r="B809" s="1118">
        <v>4838</v>
      </c>
      <c r="C809" s="1123">
        <v>4838</v>
      </c>
      <c r="D809" s="1119">
        <v>1</v>
      </c>
      <c r="E809" s="1116"/>
      <c r="F809" s="1107"/>
      <c r="G809" s="1107"/>
      <c r="H809" s="1084"/>
      <c r="I809" s="1084"/>
      <c r="J809" s="1084"/>
    </row>
    <row r="810" spans="1:10" ht="15.75" customHeight="1" x14ac:dyDescent="0.35">
      <c r="A810" s="1113" t="s">
        <v>471</v>
      </c>
      <c r="B810" s="1118">
        <v>4838</v>
      </c>
      <c r="C810" s="1123">
        <v>4838</v>
      </c>
      <c r="D810" s="1119">
        <v>1</v>
      </c>
      <c r="E810" s="1116"/>
      <c r="F810" s="1107"/>
      <c r="G810" s="1107"/>
      <c r="H810" s="1084"/>
      <c r="I810" s="1084"/>
      <c r="J810" s="1084"/>
    </row>
    <row r="811" spans="1:10" ht="15.75" customHeight="1" thickBot="1" x14ac:dyDescent="0.4">
      <c r="A811" s="1113" t="s">
        <v>472</v>
      </c>
      <c r="B811" s="1118">
        <v>4838</v>
      </c>
      <c r="C811" s="1123">
        <v>4838</v>
      </c>
      <c r="D811" s="1119">
        <v>1</v>
      </c>
      <c r="E811" s="1116"/>
      <c r="F811" s="1107"/>
      <c r="G811" s="1107"/>
      <c r="H811" s="1084"/>
      <c r="I811" s="1084"/>
      <c r="J811" s="1084"/>
    </row>
    <row r="812" spans="1:10" ht="43.5" customHeight="1" thickBot="1" x14ac:dyDescent="0.4">
      <c r="A812" s="1115" t="s">
        <v>508</v>
      </c>
      <c r="B812" s="1109" t="s">
        <v>510</v>
      </c>
      <c r="C812" s="1110" t="s">
        <v>514</v>
      </c>
      <c r="D812" s="1111" t="s">
        <v>513</v>
      </c>
      <c r="E812" s="1116"/>
      <c r="F812" s="1107"/>
      <c r="G812" s="1107"/>
      <c r="H812" s="1084"/>
      <c r="I812" s="1084"/>
      <c r="J812" s="1084"/>
    </row>
    <row r="813" spans="1:10" ht="15.75" customHeight="1" x14ac:dyDescent="0.35">
      <c r="A813" s="1113" t="s">
        <v>473</v>
      </c>
      <c r="B813" s="1118">
        <v>2120</v>
      </c>
      <c r="C813" s="1123">
        <v>2120</v>
      </c>
      <c r="D813" s="1119">
        <v>1</v>
      </c>
      <c r="E813" s="1116"/>
      <c r="F813" s="1107"/>
      <c r="G813" s="1107"/>
      <c r="H813" s="1084"/>
      <c r="I813" s="1084"/>
      <c r="J813" s="1084"/>
    </row>
    <row r="814" spans="1:10" ht="15.75" customHeight="1" x14ac:dyDescent="0.35">
      <c r="A814" s="1113" t="s">
        <v>474</v>
      </c>
      <c r="B814" s="1118">
        <v>2120</v>
      </c>
      <c r="C814" s="1123">
        <v>2120</v>
      </c>
      <c r="D814" s="1119">
        <v>1</v>
      </c>
      <c r="E814" s="1116"/>
      <c r="F814" s="1107"/>
      <c r="G814" s="1107"/>
      <c r="H814" s="1084"/>
      <c r="I814" s="1084"/>
      <c r="J814" s="1084"/>
    </row>
    <row r="815" spans="1:10" ht="15.75" customHeight="1" thickBot="1" x14ac:dyDescent="0.4">
      <c r="A815" s="1113" t="s">
        <v>475</v>
      </c>
      <c r="B815" s="1118">
        <v>1886</v>
      </c>
      <c r="C815" s="1123">
        <v>2120</v>
      </c>
      <c r="D815" s="1119">
        <v>0.88962264150943393</v>
      </c>
      <c r="E815" s="1116"/>
      <c r="F815" s="1107"/>
      <c r="G815" s="1107"/>
      <c r="H815" s="1084"/>
      <c r="I815" s="1084"/>
      <c r="J815" s="1084"/>
    </row>
    <row r="816" spans="1:10" ht="46.5" customHeight="1" thickBot="1" x14ac:dyDescent="0.4">
      <c r="A816" s="1115" t="s">
        <v>525</v>
      </c>
      <c r="B816" s="1109" t="s">
        <v>510</v>
      </c>
      <c r="C816" s="1110" t="s">
        <v>637</v>
      </c>
      <c r="D816" s="1111" t="s">
        <v>513</v>
      </c>
      <c r="E816" s="1116"/>
      <c r="F816" s="1107"/>
      <c r="G816" s="1107"/>
      <c r="H816" s="1084"/>
      <c r="I816" s="1084"/>
      <c r="J816" s="1084"/>
    </row>
    <row r="817" spans="1:10" ht="15.75" customHeight="1" x14ac:dyDescent="0.35">
      <c r="A817" s="1113" t="s">
        <v>476</v>
      </c>
      <c r="B817" s="1118">
        <v>2179</v>
      </c>
      <c r="C817" s="1123">
        <v>2179</v>
      </c>
      <c r="D817" s="1119">
        <v>1</v>
      </c>
      <c r="E817" s="1116"/>
      <c r="F817" s="1107"/>
      <c r="G817" s="1107"/>
      <c r="H817" s="1084"/>
      <c r="I817" s="1084"/>
      <c r="J817" s="1084"/>
    </row>
    <row r="818" spans="1:10" ht="15.75" customHeight="1" x14ac:dyDescent="0.35">
      <c r="A818" s="1113" t="s">
        <v>477</v>
      </c>
      <c r="B818" s="1118">
        <v>2179</v>
      </c>
      <c r="C818" s="1123">
        <v>2179</v>
      </c>
      <c r="D818" s="1119">
        <v>1</v>
      </c>
      <c r="E818" s="1116"/>
      <c r="F818" s="1107"/>
      <c r="G818" s="1107"/>
      <c r="H818" s="1084"/>
      <c r="I818" s="1084"/>
      <c r="J818" s="1084"/>
    </row>
    <row r="819" spans="1:10" ht="15.75" customHeight="1" thickBot="1" x14ac:dyDescent="0.4">
      <c r="A819" s="1113" t="s">
        <v>478</v>
      </c>
      <c r="B819" s="1118">
        <v>2143</v>
      </c>
      <c r="C819" s="1123">
        <v>2179</v>
      </c>
      <c r="D819" s="1119">
        <v>0.98347865993575034</v>
      </c>
      <c r="E819" s="1116"/>
      <c r="F819" s="1107"/>
      <c r="G819" s="1107"/>
      <c r="H819" s="1084"/>
      <c r="I819" s="1084"/>
      <c r="J819" s="1084"/>
    </row>
    <row r="820" spans="1:10" ht="46.5" customHeight="1" thickBot="1" x14ac:dyDescent="0.4">
      <c r="A820" s="1115" t="s">
        <v>634</v>
      </c>
      <c r="B820" s="1109" t="s">
        <v>510</v>
      </c>
      <c r="C820" s="1110" t="s">
        <v>638</v>
      </c>
      <c r="D820" s="1111" t="s">
        <v>513</v>
      </c>
      <c r="E820" s="1116"/>
      <c r="F820" s="1107"/>
      <c r="G820" s="1107"/>
      <c r="H820" s="1084"/>
      <c r="I820" s="1084"/>
      <c r="J820" s="1084"/>
    </row>
    <row r="821" spans="1:10" ht="15.75" customHeight="1" x14ac:dyDescent="0.35">
      <c r="A821" s="1113" t="s">
        <v>635</v>
      </c>
      <c r="B821" s="1118">
        <v>1930</v>
      </c>
      <c r="C821" s="1123">
        <v>1930</v>
      </c>
      <c r="D821" s="1119">
        <v>1</v>
      </c>
      <c r="E821" s="1116"/>
      <c r="F821" s="1107"/>
      <c r="G821" s="1107"/>
      <c r="H821" s="1084"/>
      <c r="I821" s="1084"/>
      <c r="J821" s="1084"/>
    </row>
    <row r="822" spans="1:10" ht="15.75" customHeight="1" thickBot="1" x14ac:dyDescent="0.4">
      <c r="A822" s="1114" t="s">
        <v>636</v>
      </c>
      <c r="B822" s="1120">
        <v>1930</v>
      </c>
      <c r="C822" s="1121">
        <v>1930</v>
      </c>
      <c r="D822" s="1122">
        <v>1</v>
      </c>
      <c r="E822" s="1116"/>
      <c r="F822" s="1107"/>
      <c r="G822" s="1107"/>
      <c r="H822" s="1084"/>
      <c r="I822" s="1084"/>
      <c r="J822" s="1084"/>
    </row>
    <row r="823" spans="1:10" s="1106" customFormat="1" ht="15.75" customHeight="1" x14ac:dyDescent="0.35">
      <c r="A823" s="552"/>
      <c r="B823" s="551"/>
      <c r="C823" s="551"/>
      <c r="D823" s="511"/>
      <c r="E823" s="1116"/>
      <c r="F823" s="1107"/>
      <c r="G823" s="1107"/>
    </row>
    <row r="824" spans="1:10" s="1106" customFormat="1" ht="15.75" customHeight="1" x14ac:dyDescent="0.35">
      <c r="A824" s="552"/>
      <c r="B824" s="551"/>
      <c r="C824" s="551"/>
      <c r="D824" s="511"/>
      <c r="E824" s="1116"/>
      <c r="F824" s="1107"/>
      <c r="G824" s="1107"/>
    </row>
    <row r="825" spans="1:10" s="1106" customFormat="1" ht="15.75" customHeight="1" x14ac:dyDescent="0.35">
      <c r="A825" s="552"/>
      <c r="B825" s="551"/>
      <c r="C825" s="551"/>
      <c r="D825" s="511"/>
      <c r="E825" s="1116"/>
      <c r="F825" s="1107"/>
      <c r="G825" s="1107"/>
    </row>
    <row r="826" spans="1:10" ht="15.75" customHeight="1" thickBot="1" x14ac:dyDescent="0.4">
      <c r="A826" s="322"/>
      <c r="B826" s="342"/>
      <c r="C826" s="325"/>
      <c r="D826" s="325"/>
      <c r="E826" s="325"/>
      <c r="F826" s="127"/>
      <c r="G826" s="127"/>
    </row>
    <row r="827" spans="1:10" ht="25.5" thickBot="1" x14ac:dyDescent="0.4">
      <c r="A827" s="451" t="s">
        <v>804</v>
      </c>
      <c r="B827" s="321"/>
      <c r="C827" s="321"/>
      <c r="D827" s="321"/>
      <c r="E827" s="321"/>
      <c r="F827" s="190"/>
      <c r="G827" s="190"/>
    </row>
    <row r="828" spans="1:10" ht="15" thickBot="1" x14ac:dyDescent="0.4">
      <c r="A828" s="322" t="s">
        <v>548</v>
      </c>
      <c r="B828" s="323"/>
      <c r="C828" s="323"/>
      <c r="D828" s="323"/>
      <c r="E828" s="323"/>
      <c r="F828" s="187"/>
      <c r="G828" s="187"/>
    </row>
    <row r="829" spans="1:10" x14ac:dyDescent="0.35">
      <c r="A829" s="353" t="s">
        <v>394</v>
      </c>
      <c r="B829" s="354"/>
      <c r="C829" s="324"/>
      <c r="D829" s="325"/>
      <c r="E829" s="325"/>
      <c r="F829" s="127"/>
      <c r="G829" s="127"/>
    </row>
    <row r="830" spans="1:10" x14ac:dyDescent="0.35">
      <c r="A830" s="1206">
        <v>2014</v>
      </c>
      <c r="B830" s="326">
        <f>B11+B216+B419+B624</f>
        <v>363545</v>
      </c>
      <c r="C830" s="324"/>
      <c r="D830" s="325"/>
      <c r="E830" s="325"/>
      <c r="F830" s="127"/>
      <c r="G830" s="127"/>
    </row>
    <row r="831" spans="1:10" x14ac:dyDescent="0.35">
      <c r="A831" s="1206">
        <v>2015</v>
      </c>
      <c r="B831" s="326">
        <f t="shared" ref="B831:B835" si="4">B12+B217+B420+B625</f>
        <v>366439</v>
      </c>
      <c r="C831" s="324"/>
      <c r="D831" s="325"/>
      <c r="E831" s="325"/>
      <c r="F831" s="127"/>
      <c r="G831" s="127"/>
    </row>
    <row r="832" spans="1:10" x14ac:dyDescent="0.35">
      <c r="A832" s="1206">
        <v>2016</v>
      </c>
      <c r="B832" s="326">
        <f>B13+B218+B421+B626</f>
        <v>368620</v>
      </c>
      <c r="C832" s="324"/>
      <c r="D832" s="325"/>
      <c r="E832" s="325"/>
      <c r="F832" s="127"/>
      <c r="G832" s="127"/>
    </row>
    <row r="833" spans="1:7" x14ac:dyDescent="0.35">
      <c r="A833" s="1133" t="s">
        <v>775</v>
      </c>
      <c r="B833" s="326">
        <f t="shared" si="4"/>
        <v>362577</v>
      </c>
      <c r="C833" s="324"/>
      <c r="D833" s="325"/>
      <c r="E833" s="325"/>
      <c r="F833" s="127"/>
      <c r="G833" s="127"/>
    </row>
    <row r="834" spans="1:7" x14ac:dyDescent="0.35">
      <c r="A834" s="1133" t="s">
        <v>776</v>
      </c>
      <c r="B834" s="326">
        <f t="shared" si="4"/>
        <v>338</v>
      </c>
      <c r="C834" s="324"/>
      <c r="D834" s="325"/>
      <c r="E834" s="325"/>
      <c r="F834" s="127"/>
      <c r="G834" s="127"/>
    </row>
    <row r="835" spans="1:7" x14ac:dyDescent="0.35">
      <c r="A835" s="1133" t="s">
        <v>777</v>
      </c>
      <c r="B835" s="326">
        <f t="shared" si="4"/>
        <v>366957</v>
      </c>
      <c r="C835" s="324"/>
      <c r="D835" s="325"/>
      <c r="E835" s="325"/>
      <c r="F835" s="127"/>
      <c r="G835" s="127"/>
    </row>
    <row r="836" spans="1:7" x14ac:dyDescent="0.35">
      <c r="A836" s="1133" t="s">
        <v>422</v>
      </c>
      <c r="B836" s="355">
        <f>(B832-B833)/B832</f>
        <v>1.6393576040366772E-2</v>
      </c>
      <c r="C836" s="324"/>
      <c r="D836" s="325"/>
      <c r="E836" s="325"/>
      <c r="F836" s="127"/>
      <c r="G836" s="127"/>
    </row>
    <row r="837" spans="1:7" ht="15" thickBot="1" x14ac:dyDescent="0.4">
      <c r="A837" s="1163" t="s">
        <v>549</v>
      </c>
      <c r="B837" s="327">
        <f>B834/(B835+B834)</f>
        <v>9.2024122299514018E-4</v>
      </c>
      <c r="C837" s="325"/>
      <c r="D837" s="325"/>
      <c r="E837" s="325"/>
      <c r="F837" s="127"/>
      <c r="G837" s="127"/>
    </row>
    <row r="838" spans="1:7" ht="15" thickBot="1" x14ac:dyDescent="0.4">
      <c r="A838" s="328" t="s">
        <v>585</v>
      </c>
      <c r="B838" s="329"/>
      <c r="C838" s="325"/>
      <c r="D838" s="325"/>
      <c r="E838" s="325"/>
      <c r="F838" s="127"/>
      <c r="G838" s="127"/>
    </row>
    <row r="839" spans="1:7" ht="15" thickBot="1" x14ac:dyDescent="0.4">
      <c r="A839" s="330" t="s">
        <v>394</v>
      </c>
      <c r="B839" s="331" t="s">
        <v>459</v>
      </c>
      <c r="C839" s="331" t="s">
        <v>460</v>
      </c>
      <c r="D839" s="332" t="s">
        <v>446</v>
      </c>
      <c r="E839" s="333" t="s">
        <v>443</v>
      </c>
      <c r="F839" s="127"/>
      <c r="G839" s="127"/>
    </row>
    <row r="840" spans="1:7" x14ac:dyDescent="0.35">
      <c r="A840" s="334" t="s">
        <v>7</v>
      </c>
      <c r="B840" s="326">
        <f>B22+B226+B430+B634</f>
        <v>0</v>
      </c>
      <c r="C840" s="326">
        <f>C22+C226+C430+C634</f>
        <v>366957</v>
      </c>
      <c r="D840" s="335">
        <f>B840/(B840+C840)</f>
        <v>0</v>
      </c>
      <c r="E840" s="336">
        <f>C840/(B840+C840)</f>
        <v>1</v>
      </c>
      <c r="F840" s="127"/>
      <c r="G840" s="127"/>
    </row>
    <row r="841" spans="1:7" x14ac:dyDescent="0.35">
      <c r="A841" s="337" t="s">
        <v>8</v>
      </c>
      <c r="B841" s="326">
        <f t="shared" ref="B841:C852" si="5">B23+B227+B431+B635</f>
        <v>1273</v>
      </c>
      <c r="C841" s="326">
        <f t="shared" si="5"/>
        <v>365684</v>
      </c>
      <c r="D841" s="335">
        <f t="shared" ref="D841:D853" si="6">B841/(B841+C841)</f>
        <v>3.4690713080824183E-3</v>
      </c>
      <c r="E841" s="336">
        <f t="shared" ref="E841:E853" si="7">C841/(B841+C841)</f>
        <v>0.99653092869191762</v>
      </c>
      <c r="F841" s="127"/>
      <c r="G841" s="127"/>
    </row>
    <row r="842" spans="1:7" x14ac:dyDescent="0.35">
      <c r="A842" s="337" t="s">
        <v>9</v>
      </c>
      <c r="B842" s="326">
        <f t="shared" si="5"/>
        <v>0</v>
      </c>
      <c r="C842" s="326">
        <f t="shared" si="5"/>
        <v>366957</v>
      </c>
      <c r="D842" s="335">
        <f t="shared" si="6"/>
        <v>0</v>
      </c>
      <c r="E842" s="336">
        <f t="shared" si="7"/>
        <v>1</v>
      </c>
      <c r="F842" s="127"/>
      <c r="G842" s="127"/>
    </row>
    <row r="843" spans="1:7" x14ac:dyDescent="0.35">
      <c r="A843" s="337" t="s">
        <v>10</v>
      </c>
      <c r="B843" s="326">
        <f>B25+B229+B433</f>
        <v>37671</v>
      </c>
      <c r="C843" s="326">
        <f>C25+C229+C433</f>
        <v>319765</v>
      </c>
      <c r="D843" s="335">
        <f t="shared" si="6"/>
        <v>0.10539229400508063</v>
      </c>
      <c r="E843" s="336">
        <f t="shared" si="7"/>
        <v>0.89460770599491934</v>
      </c>
      <c r="F843" s="127" t="s">
        <v>1068</v>
      </c>
      <c r="G843" s="127"/>
    </row>
    <row r="844" spans="1:7" x14ac:dyDescent="0.35">
      <c r="A844" s="337" t="s">
        <v>11</v>
      </c>
      <c r="B844" s="326">
        <f t="shared" si="5"/>
        <v>0</v>
      </c>
      <c r="C844" s="326">
        <f t="shared" si="5"/>
        <v>121974</v>
      </c>
      <c r="D844" s="335">
        <f t="shared" si="6"/>
        <v>0</v>
      </c>
      <c r="E844" s="336">
        <f t="shared" si="7"/>
        <v>1</v>
      </c>
      <c r="F844" s="127"/>
      <c r="G844" s="127"/>
    </row>
    <row r="845" spans="1:7" x14ac:dyDescent="0.35">
      <c r="A845" s="337" t="s">
        <v>12</v>
      </c>
      <c r="B845" s="326">
        <f t="shared" si="5"/>
        <v>30</v>
      </c>
      <c r="C845" s="326">
        <f t="shared" si="5"/>
        <v>366927</v>
      </c>
      <c r="D845" s="335">
        <f t="shared" si="6"/>
        <v>8.1753447951667365E-5</v>
      </c>
      <c r="E845" s="336">
        <f t="shared" si="7"/>
        <v>0.99991824655204831</v>
      </c>
      <c r="F845" s="127"/>
      <c r="G845" s="127"/>
    </row>
    <row r="846" spans="1:7" x14ac:dyDescent="0.35">
      <c r="A846" s="337" t="s">
        <v>13</v>
      </c>
      <c r="B846" s="326">
        <f t="shared" si="5"/>
        <v>4</v>
      </c>
      <c r="C846" s="326">
        <f t="shared" si="5"/>
        <v>366953</v>
      </c>
      <c r="D846" s="335">
        <f t="shared" si="6"/>
        <v>1.0900459726888982E-5</v>
      </c>
      <c r="E846" s="336">
        <f t="shared" si="7"/>
        <v>0.99998909954027315</v>
      </c>
      <c r="F846" s="127"/>
      <c r="G846" s="127"/>
    </row>
    <row r="847" spans="1:7" x14ac:dyDescent="0.35">
      <c r="A847" s="337" t="s">
        <v>430</v>
      </c>
      <c r="B847" s="326">
        <f t="shared" si="5"/>
        <v>251</v>
      </c>
      <c r="C847" s="326">
        <f t="shared" si="5"/>
        <v>366705</v>
      </c>
      <c r="D847" s="335">
        <f t="shared" si="6"/>
        <v>6.8400571185646235E-4</v>
      </c>
      <c r="E847" s="336">
        <f t="shared" si="7"/>
        <v>0.99931599428814355</v>
      </c>
      <c r="F847" s="1670"/>
      <c r="G847" s="127"/>
    </row>
    <row r="848" spans="1:7" x14ac:dyDescent="0.35">
      <c r="A848" s="337" t="s">
        <v>15</v>
      </c>
      <c r="B848" s="326">
        <f t="shared" si="5"/>
        <v>186</v>
      </c>
      <c r="C848" s="326">
        <f t="shared" si="5"/>
        <v>366771</v>
      </c>
      <c r="D848" s="335">
        <f t="shared" si="6"/>
        <v>5.0687137730033767E-4</v>
      </c>
      <c r="E848" s="336">
        <f t="shared" si="7"/>
        <v>0.99949312862269968</v>
      </c>
      <c r="F848" s="127"/>
      <c r="G848" s="127"/>
    </row>
    <row r="849" spans="1:7" x14ac:dyDescent="0.35">
      <c r="A849" s="337" t="s">
        <v>16</v>
      </c>
      <c r="B849" s="326">
        <f t="shared" si="5"/>
        <v>8648</v>
      </c>
      <c r="C849" s="326">
        <f t="shared" si="5"/>
        <v>358309</v>
      </c>
      <c r="D849" s="335">
        <f t="shared" si="6"/>
        <v>2.3566793929533977E-2</v>
      </c>
      <c r="E849" s="336">
        <f t="shared" si="7"/>
        <v>0.97643320607046602</v>
      </c>
      <c r="F849" s="127"/>
      <c r="G849" s="127"/>
    </row>
    <row r="850" spans="1:7" x14ac:dyDescent="0.35">
      <c r="A850" s="337" t="s">
        <v>17</v>
      </c>
      <c r="B850" s="326">
        <f t="shared" si="5"/>
        <v>40483</v>
      </c>
      <c r="C850" s="326">
        <f t="shared" si="5"/>
        <v>326474</v>
      </c>
      <c r="D850" s="335">
        <f t="shared" si="6"/>
        <v>0.11032082778091166</v>
      </c>
      <c r="E850" s="336">
        <f t="shared" si="7"/>
        <v>0.88967917221908832</v>
      </c>
      <c r="F850" s="127"/>
      <c r="G850" s="127"/>
    </row>
    <row r="851" spans="1:7" x14ac:dyDescent="0.35">
      <c r="A851" s="337" t="s">
        <v>18</v>
      </c>
      <c r="B851" s="326">
        <f t="shared" si="5"/>
        <v>307</v>
      </c>
      <c r="C851" s="326">
        <f t="shared" si="5"/>
        <v>366650</v>
      </c>
      <c r="D851" s="335">
        <f t="shared" si="6"/>
        <v>8.3661028403872939E-4</v>
      </c>
      <c r="E851" s="336">
        <f t="shared" si="7"/>
        <v>0.9991633897159613</v>
      </c>
      <c r="F851" s="127"/>
      <c r="G851" s="127"/>
    </row>
    <row r="852" spans="1:7" x14ac:dyDescent="0.35">
      <c r="A852" s="337" t="s">
        <v>19</v>
      </c>
      <c r="B852" s="326">
        <f t="shared" si="5"/>
        <v>1682</v>
      </c>
      <c r="C852" s="326">
        <f t="shared" si="5"/>
        <v>365275</v>
      </c>
      <c r="D852" s="335">
        <f t="shared" si="6"/>
        <v>4.5836433151568165E-3</v>
      </c>
      <c r="E852" s="336">
        <f t="shared" si="7"/>
        <v>0.99541635668484318</v>
      </c>
      <c r="F852" s="127"/>
      <c r="G852" s="127"/>
    </row>
    <row r="853" spans="1:7" ht="15" thickBot="1" x14ac:dyDescent="0.4">
      <c r="A853" s="338" t="s">
        <v>526</v>
      </c>
      <c r="B853" s="326">
        <f>B35+B239+B443+B647</f>
        <v>8377</v>
      </c>
      <c r="C853" s="326">
        <f>C35+C239+C443+C647</f>
        <v>358580</v>
      </c>
      <c r="D853" s="335">
        <f t="shared" si="6"/>
        <v>2.2828287783037249E-2</v>
      </c>
      <c r="E853" s="336">
        <f t="shared" si="7"/>
        <v>0.97717171221696275</v>
      </c>
      <c r="F853" s="1670"/>
      <c r="G853" s="127"/>
    </row>
    <row r="854" spans="1:7" ht="15" thickBot="1" x14ac:dyDescent="0.4">
      <c r="A854" s="322" t="s">
        <v>396</v>
      </c>
      <c r="B854" s="325"/>
      <c r="C854" s="325"/>
      <c r="D854" s="325"/>
      <c r="E854" s="325"/>
      <c r="F854" s="127"/>
      <c r="G854" s="127"/>
    </row>
    <row r="855" spans="1:7" ht="15" thickBot="1" x14ac:dyDescent="0.4">
      <c r="A855" s="1209" t="s">
        <v>424</v>
      </c>
      <c r="B855" s="331" t="s">
        <v>459</v>
      </c>
      <c r="C855" s="331" t="s">
        <v>461</v>
      </c>
      <c r="D855" s="339" t="s">
        <v>446</v>
      </c>
      <c r="E855" s="331" t="s">
        <v>442</v>
      </c>
      <c r="F855" s="127"/>
      <c r="G855" s="127"/>
    </row>
    <row r="856" spans="1:7" x14ac:dyDescent="0.35">
      <c r="A856" s="1145" t="s">
        <v>779</v>
      </c>
      <c r="B856" s="326">
        <f>B39+B242+B447+B650</f>
        <v>9272</v>
      </c>
      <c r="C856" s="326">
        <f>C39+C242+C447+C650</f>
        <v>8861</v>
      </c>
      <c r="D856" s="335">
        <f t="shared" ref="D856:D859" si="8">B856/(B856+C856)</f>
        <v>0.5113329289141344</v>
      </c>
      <c r="E856" s="336">
        <f t="shared" ref="E856:E859" si="9">C856/(B856+C856)</f>
        <v>0.48866707108586555</v>
      </c>
      <c r="F856" s="1482" t="s">
        <v>764</v>
      </c>
      <c r="G856" s="127"/>
    </row>
    <row r="857" spans="1:7" x14ac:dyDescent="0.35">
      <c r="A857" s="1135" t="s">
        <v>780</v>
      </c>
      <c r="B857" s="326">
        <f>B40+B243+B448+B651</f>
        <v>10411</v>
      </c>
      <c r="C857" s="326">
        <f t="shared" ref="C857" si="10">C40+C243+C448+C651</f>
        <v>7609</v>
      </c>
      <c r="D857" s="335">
        <f t="shared" si="8"/>
        <v>0.5777469478357381</v>
      </c>
      <c r="E857" s="336">
        <f t="shared" si="9"/>
        <v>0.42225305216426195</v>
      </c>
      <c r="F857" s="1482" t="s">
        <v>764</v>
      </c>
      <c r="G857" s="127"/>
    </row>
    <row r="858" spans="1:7" x14ac:dyDescent="0.35">
      <c r="A858" s="1135" t="s">
        <v>781</v>
      </c>
      <c r="B858" s="326">
        <f t="shared" ref="B858:C858" si="11">B41+B244+B449+B652</f>
        <v>1105</v>
      </c>
      <c r="C858" s="326">
        <f t="shared" si="11"/>
        <v>17028</v>
      </c>
      <c r="D858" s="335">
        <f t="shared" si="8"/>
        <v>6.0938620195224176E-2</v>
      </c>
      <c r="E858" s="336">
        <f t="shared" si="9"/>
        <v>0.93906137980477578</v>
      </c>
      <c r="F858" s="127" t="s">
        <v>764</v>
      </c>
      <c r="G858" s="127"/>
    </row>
    <row r="859" spans="1:7" ht="15" thickBot="1" x14ac:dyDescent="0.4">
      <c r="A859" s="1208" t="s">
        <v>782</v>
      </c>
      <c r="B859" s="326">
        <f t="shared" ref="B859:C859" si="12">B42+B245+B450+B653</f>
        <v>3717</v>
      </c>
      <c r="C859" s="326">
        <f t="shared" si="12"/>
        <v>14441</v>
      </c>
      <c r="D859" s="335">
        <f t="shared" si="8"/>
        <v>0.20470316114109482</v>
      </c>
      <c r="E859" s="336">
        <f t="shared" si="9"/>
        <v>0.79529683885890512</v>
      </c>
      <c r="F859" s="127" t="s">
        <v>764</v>
      </c>
      <c r="G859" s="127"/>
    </row>
    <row r="860" spans="1:7" ht="15" thickBot="1" x14ac:dyDescent="0.4">
      <c r="A860" s="1209" t="s">
        <v>423</v>
      </c>
      <c r="B860" s="341" t="s">
        <v>459</v>
      </c>
      <c r="C860" s="341" t="s">
        <v>461</v>
      </c>
      <c r="D860" s="339" t="s">
        <v>446</v>
      </c>
      <c r="E860" s="331" t="s">
        <v>442</v>
      </c>
      <c r="F860" s="127"/>
      <c r="G860" s="127"/>
    </row>
    <row r="861" spans="1:7" x14ac:dyDescent="0.35">
      <c r="A861" s="1145" t="s">
        <v>783</v>
      </c>
      <c r="B861" s="326">
        <f>B44+B247+B452+B655</f>
        <v>1757</v>
      </c>
      <c r="C861" s="326">
        <f>C44+C247+C452+C655</f>
        <v>380</v>
      </c>
      <c r="D861" s="335">
        <f t="shared" ref="D861:D864" si="13">B861/(B861+C861)</f>
        <v>0.82218062704726247</v>
      </c>
      <c r="E861" s="336">
        <f t="shared" ref="E861:E864" si="14">C861/(B861+C861)</f>
        <v>0.17781937295273748</v>
      </c>
      <c r="F861" s="1482" t="s">
        <v>1067</v>
      </c>
      <c r="G861" s="127"/>
    </row>
    <row r="862" spans="1:7" x14ac:dyDescent="0.35">
      <c r="A862" s="1135" t="s">
        <v>784</v>
      </c>
      <c r="B862" s="326">
        <f t="shared" ref="B862:C862" si="15">B45+B248+B453+B656</f>
        <v>1573</v>
      </c>
      <c r="C862" s="326">
        <f t="shared" si="15"/>
        <v>630</v>
      </c>
      <c r="D862" s="335">
        <f t="shared" si="13"/>
        <v>0.71402632773490693</v>
      </c>
      <c r="E862" s="336">
        <f t="shared" si="14"/>
        <v>0.28597367226509307</v>
      </c>
      <c r="F862" s="1482" t="s">
        <v>1067</v>
      </c>
      <c r="G862" s="127"/>
    </row>
    <row r="863" spans="1:7" x14ac:dyDescent="0.35">
      <c r="A863" s="1135" t="s">
        <v>785</v>
      </c>
      <c r="B863" s="326">
        <f t="shared" ref="B863:C863" si="16">B46+B249+B454+B657</f>
        <v>916</v>
      </c>
      <c r="C863" s="326">
        <f t="shared" si="16"/>
        <v>1221</v>
      </c>
      <c r="D863" s="335">
        <f t="shared" si="13"/>
        <v>0.42863827795975668</v>
      </c>
      <c r="E863" s="336">
        <f t="shared" si="14"/>
        <v>0.57136172204024338</v>
      </c>
      <c r="F863" s="127" t="s">
        <v>1067</v>
      </c>
      <c r="G863" s="127"/>
    </row>
    <row r="864" spans="1:7" ht="15" thickBot="1" x14ac:dyDescent="0.4">
      <c r="A864" s="1208" t="s">
        <v>786</v>
      </c>
      <c r="B864" s="326">
        <f t="shared" ref="B864:C864" si="17">B47+B250+B455+B658</f>
        <v>715</v>
      </c>
      <c r="C864" s="326">
        <f t="shared" si="17"/>
        <v>1488</v>
      </c>
      <c r="D864" s="335">
        <f t="shared" si="13"/>
        <v>0.32455742169768498</v>
      </c>
      <c r="E864" s="336">
        <f t="shared" si="14"/>
        <v>0.67544257830231502</v>
      </c>
      <c r="F864" s="127" t="s">
        <v>1067</v>
      </c>
      <c r="G864" s="127"/>
    </row>
    <row r="865" spans="1:7" ht="15" thickBot="1" x14ac:dyDescent="0.4">
      <c r="A865" s="1209" t="s">
        <v>425</v>
      </c>
      <c r="B865" s="341" t="s">
        <v>459</v>
      </c>
      <c r="C865" s="341" t="s">
        <v>461</v>
      </c>
      <c r="D865" s="339" t="s">
        <v>446</v>
      </c>
      <c r="E865" s="331" t="s">
        <v>442</v>
      </c>
      <c r="F865" s="127"/>
      <c r="G865" s="127"/>
    </row>
    <row r="866" spans="1:7" x14ac:dyDescent="0.35">
      <c r="A866" s="1145" t="s">
        <v>787</v>
      </c>
      <c r="B866" s="326">
        <f>B49+B252+B457+B660</f>
        <v>9112</v>
      </c>
      <c r="C866" s="326">
        <f>C49+C252+C457+C660</f>
        <v>429</v>
      </c>
      <c r="D866" s="335">
        <f t="shared" ref="D866:D869" si="18">B866/(B866+C866)</f>
        <v>0.95503615973168432</v>
      </c>
      <c r="E866" s="336">
        <f t="shared" ref="E866:E869" si="19">C866/(B866+C866)</f>
        <v>4.4963840268315687E-2</v>
      </c>
      <c r="F866" s="127" t="s">
        <v>764</v>
      </c>
      <c r="G866" s="127"/>
    </row>
    <row r="867" spans="1:7" x14ac:dyDescent="0.35">
      <c r="A867" s="1135" t="s">
        <v>788</v>
      </c>
      <c r="B867" s="326">
        <f t="shared" ref="B867:C867" si="20">B50+B253+B458+B661</f>
        <v>9095</v>
      </c>
      <c r="C867" s="326">
        <f t="shared" si="20"/>
        <v>423</v>
      </c>
      <c r="D867" s="335">
        <f t="shared" si="18"/>
        <v>0.95555789031309102</v>
      </c>
      <c r="E867" s="336">
        <f t="shared" si="19"/>
        <v>4.4442109686909016E-2</v>
      </c>
      <c r="F867" s="127" t="s">
        <v>764</v>
      </c>
      <c r="G867" s="127"/>
    </row>
    <row r="868" spans="1:7" x14ac:dyDescent="0.35">
      <c r="A868" s="1135" t="s">
        <v>789</v>
      </c>
      <c r="B868" s="326">
        <f t="shared" ref="B868:C868" si="21">B51+B254+B459+B662</f>
        <v>8076</v>
      </c>
      <c r="C868" s="326">
        <f t="shared" si="21"/>
        <v>1466</v>
      </c>
      <c r="D868" s="335">
        <f t="shared" si="18"/>
        <v>0.84636344581848666</v>
      </c>
      <c r="E868" s="336">
        <f t="shared" si="19"/>
        <v>0.15363655418151331</v>
      </c>
      <c r="F868" s="127" t="s">
        <v>764</v>
      </c>
      <c r="G868" s="127"/>
    </row>
    <row r="869" spans="1:7" ht="15" thickBot="1" x14ac:dyDescent="0.4">
      <c r="A869" s="1136" t="s">
        <v>790</v>
      </c>
      <c r="B869" s="326">
        <f t="shared" ref="B869:C869" si="22">B52+B255+B460+B663</f>
        <v>8057</v>
      </c>
      <c r="C869" s="326">
        <f t="shared" si="22"/>
        <v>1460</v>
      </c>
      <c r="D869" s="335">
        <f t="shared" si="18"/>
        <v>0.84659031207313229</v>
      </c>
      <c r="E869" s="336">
        <f t="shared" si="19"/>
        <v>0.15340968792686771</v>
      </c>
      <c r="F869" s="127" t="s">
        <v>764</v>
      </c>
      <c r="G869" s="127"/>
    </row>
    <row r="870" spans="1:7" x14ac:dyDescent="0.35">
      <c r="A870" s="322"/>
      <c r="B870" s="342"/>
      <c r="C870" s="325"/>
      <c r="D870" s="325"/>
      <c r="E870" s="325"/>
      <c r="F870" s="127"/>
      <c r="G870" s="127"/>
    </row>
    <row r="871" spans="1:7" ht="15" thickBot="1" x14ac:dyDescent="0.4">
      <c r="A871" s="328" t="s">
        <v>395</v>
      </c>
      <c r="B871" s="329"/>
      <c r="C871" s="325"/>
      <c r="D871" s="325"/>
      <c r="E871" s="325"/>
      <c r="F871" s="127"/>
      <c r="G871" s="127"/>
    </row>
    <row r="872" spans="1:7" ht="15" thickBot="1" x14ac:dyDescent="0.4">
      <c r="A872" s="343" t="s">
        <v>394</v>
      </c>
      <c r="B872" s="331" t="s">
        <v>459</v>
      </c>
      <c r="C872" s="331" t="s">
        <v>461</v>
      </c>
      <c r="D872" s="331" t="s">
        <v>536</v>
      </c>
      <c r="E872" s="331" t="s">
        <v>446</v>
      </c>
      <c r="F872" s="259" t="s">
        <v>442</v>
      </c>
      <c r="G872" s="259" t="s">
        <v>535</v>
      </c>
    </row>
    <row r="873" spans="1:7" x14ac:dyDescent="0.35">
      <c r="A873" s="334" t="s">
        <v>263</v>
      </c>
      <c r="B873" s="326">
        <f>B56+B259+B464+B667</f>
        <v>28987</v>
      </c>
      <c r="C873" s="326">
        <f t="shared" ref="B873:D874" si="23">C56+C259+C464+C667</f>
        <v>317888</v>
      </c>
      <c r="D873" s="326">
        <f t="shared" si="23"/>
        <v>20082</v>
      </c>
      <c r="E873" s="340">
        <f>B873/(B873+C873+D873)</f>
        <v>7.8992906525832726E-2</v>
      </c>
      <c r="F873" s="340">
        <f>C873/(B873+C873+D873)</f>
        <v>0.86628133541532115</v>
      </c>
      <c r="G873" s="340">
        <f>D873/(C873+D873+B873)</f>
        <v>5.4725758058846129E-2</v>
      </c>
    </row>
    <row r="874" spans="1:7" x14ac:dyDescent="0.35">
      <c r="A874" s="337" t="s">
        <v>527</v>
      </c>
      <c r="B874" s="326">
        <f t="shared" si="23"/>
        <v>12667</v>
      </c>
      <c r="C874" s="326">
        <f t="shared" si="23"/>
        <v>148677</v>
      </c>
      <c r="D874" s="326">
        <f t="shared" si="23"/>
        <v>2998</v>
      </c>
      <c r="E874" s="340">
        <f>B874/(B874+C874+D874)</f>
        <v>7.7077070986114327E-2</v>
      </c>
      <c r="F874" s="340">
        <f>C874/(B874+C874+D874)</f>
        <v>0.90468048338221518</v>
      </c>
      <c r="G874" s="340">
        <f>D874/(C874+D874+B874)</f>
        <v>1.8242445631670542E-2</v>
      </c>
    </row>
    <row r="875" spans="1:7" ht="15" thickBot="1" x14ac:dyDescent="0.4">
      <c r="A875" s="328"/>
      <c r="B875" s="344"/>
      <c r="C875" s="345"/>
      <c r="D875" s="345"/>
      <c r="E875" s="346"/>
      <c r="F875" s="219"/>
      <c r="G875" s="1672"/>
    </row>
    <row r="876" spans="1:7" ht="15" thickBot="1" x14ac:dyDescent="0.4">
      <c r="A876" s="343" t="s">
        <v>487</v>
      </c>
      <c r="B876" s="356" t="s">
        <v>488</v>
      </c>
      <c r="C876" s="356" t="s">
        <v>484</v>
      </c>
      <c r="D876" s="356" t="s">
        <v>489</v>
      </c>
      <c r="E876" s="325"/>
      <c r="F876" s="127"/>
      <c r="G876" s="127"/>
    </row>
    <row r="877" spans="1:7" ht="15" thickBot="1" x14ac:dyDescent="0.4">
      <c r="A877" s="212" t="s">
        <v>398</v>
      </c>
      <c r="B877" s="326">
        <f>B60+B263+B468+B671</f>
        <v>178869</v>
      </c>
      <c r="C877" s="326">
        <f>C60+C263+C468+C671</f>
        <v>366957</v>
      </c>
      <c r="D877" s="301">
        <f>B877/C877</f>
        <v>0.48743858272222629</v>
      </c>
      <c r="E877" s="325"/>
      <c r="F877" s="127"/>
      <c r="G877" s="127"/>
    </row>
    <row r="878" spans="1:7" x14ac:dyDescent="0.35">
      <c r="A878" s="214" t="s">
        <v>400</v>
      </c>
      <c r="B878" s="326">
        <f t="shared" ref="B878:C902" si="24">B61+B264+B469+B672</f>
        <v>1934</v>
      </c>
      <c r="C878" s="326">
        <f t="shared" si="24"/>
        <v>3740</v>
      </c>
      <c r="D878" s="301">
        <f t="shared" ref="D878:D902" si="25">B878/C878</f>
        <v>0.51711229946524062</v>
      </c>
      <c r="E878" s="325"/>
      <c r="F878" s="127"/>
      <c r="G878" s="127"/>
    </row>
    <row r="879" spans="1:7" x14ac:dyDescent="0.35">
      <c r="A879" s="203" t="s">
        <v>401</v>
      </c>
      <c r="B879" s="326">
        <f t="shared" si="24"/>
        <v>56788</v>
      </c>
      <c r="C879" s="326">
        <f t="shared" si="24"/>
        <v>85863</v>
      </c>
      <c r="D879" s="301">
        <f t="shared" si="25"/>
        <v>0.66137917380012345</v>
      </c>
      <c r="E879" s="325"/>
      <c r="F879" s="127"/>
      <c r="G879" s="127"/>
    </row>
    <row r="880" spans="1:7" x14ac:dyDescent="0.35">
      <c r="A880" s="203" t="s">
        <v>402</v>
      </c>
      <c r="B880" s="326">
        <f t="shared" si="24"/>
        <v>95906</v>
      </c>
      <c r="C880" s="326">
        <f t="shared" si="24"/>
        <v>196889</v>
      </c>
      <c r="D880" s="301">
        <f t="shared" si="25"/>
        <v>0.48710694858524345</v>
      </c>
      <c r="E880" s="325"/>
      <c r="F880" s="127"/>
      <c r="G880" s="127"/>
    </row>
    <row r="881" spans="1:7" x14ac:dyDescent="0.35">
      <c r="A881" s="203" t="s">
        <v>403</v>
      </c>
      <c r="B881" s="326">
        <f t="shared" si="24"/>
        <v>24241</v>
      </c>
      <c r="C881" s="326">
        <f t="shared" si="24"/>
        <v>80465</v>
      </c>
      <c r="D881" s="301">
        <f t="shared" si="25"/>
        <v>0.30126141800782952</v>
      </c>
      <c r="E881" s="325"/>
      <c r="F881" s="127"/>
      <c r="G881" s="127"/>
    </row>
    <row r="882" spans="1:7" x14ac:dyDescent="0.35">
      <c r="A882" s="204" t="s">
        <v>6</v>
      </c>
      <c r="B882" s="326">
        <f t="shared" si="24"/>
        <v>2133</v>
      </c>
      <c r="C882" s="326">
        <f t="shared" si="24"/>
        <v>32648</v>
      </c>
      <c r="D882" s="301">
        <f t="shared" si="25"/>
        <v>6.5333251654006372E-2</v>
      </c>
      <c r="E882" s="325"/>
      <c r="F882" s="127"/>
      <c r="G882" s="127"/>
    </row>
    <row r="883" spans="1:7" x14ac:dyDescent="0.35">
      <c r="A883" s="203" t="s">
        <v>404</v>
      </c>
      <c r="B883" s="326">
        <f t="shared" si="24"/>
        <v>6624</v>
      </c>
      <c r="C883" s="326">
        <f t="shared" si="24"/>
        <v>12273</v>
      </c>
      <c r="D883" s="301">
        <f t="shared" si="25"/>
        <v>0.53972133952578827</v>
      </c>
      <c r="E883" s="325"/>
      <c r="F883" s="127"/>
      <c r="G883" s="127"/>
    </row>
    <row r="884" spans="1:7" x14ac:dyDescent="0.35">
      <c r="A884" s="203" t="s">
        <v>586</v>
      </c>
      <c r="B884" s="326">
        <f t="shared" si="24"/>
        <v>30591</v>
      </c>
      <c r="C884" s="326">
        <f t="shared" si="24"/>
        <v>45344</v>
      </c>
      <c r="D884" s="301">
        <f t="shared" si="25"/>
        <v>0.67464273112208895</v>
      </c>
      <c r="E884" s="325"/>
      <c r="F884" s="127"/>
      <c r="G884" s="127"/>
    </row>
    <row r="885" spans="1:7" x14ac:dyDescent="0.35">
      <c r="A885" s="203" t="s">
        <v>406</v>
      </c>
      <c r="B885" s="326">
        <f t="shared" si="24"/>
        <v>5743</v>
      </c>
      <c r="C885" s="326">
        <f t="shared" si="24"/>
        <v>15571</v>
      </c>
      <c r="D885" s="301">
        <f t="shared" si="25"/>
        <v>0.36882666495408128</v>
      </c>
      <c r="E885" s="325"/>
      <c r="F885" s="127"/>
      <c r="G885" s="127"/>
    </row>
    <row r="886" spans="1:7" x14ac:dyDescent="0.35">
      <c r="A886" s="203" t="s">
        <v>407</v>
      </c>
      <c r="B886" s="326">
        <f t="shared" si="24"/>
        <v>5999</v>
      </c>
      <c r="C886" s="326">
        <f t="shared" si="24"/>
        <v>18710</v>
      </c>
      <c r="D886" s="301">
        <f t="shared" si="25"/>
        <v>0.32063067878140034</v>
      </c>
      <c r="E886" s="325"/>
      <c r="F886" s="127"/>
      <c r="G886" s="127"/>
    </row>
    <row r="887" spans="1:7" x14ac:dyDescent="0.35">
      <c r="A887" s="203" t="s">
        <v>632</v>
      </c>
      <c r="B887" s="326">
        <f t="shared" si="24"/>
        <v>12533</v>
      </c>
      <c r="C887" s="326">
        <f t="shared" si="24"/>
        <v>48082</v>
      </c>
      <c r="D887" s="301">
        <f t="shared" si="25"/>
        <v>0.26065887442286095</v>
      </c>
      <c r="E887" s="325"/>
      <c r="F887" s="127"/>
      <c r="G887" s="127"/>
    </row>
    <row r="888" spans="1:7" x14ac:dyDescent="0.35">
      <c r="A888" s="203" t="s">
        <v>774</v>
      </c>
      <c r="B888" s="326">
        <f t="shared" si="24"/>
        <v>15615</v>
      </c>
      <c r="C888" s="326">
        <f t="shared" si="24"/>
        <v>16156</v>
      </c>
      <c r="D888" s="301">
        <f t="shared" si="25"/>
        <v>0.96651398861104232</v>
      </c>
      <c r="E888" s="325"/>
      <c r="F888" s="127"/>
      <c r="G888" s="127"/>
    </row>
    <row r="889" spans="1:7" x14ac:dyDescent="0.35">
      <c r="A889" s="203" t="s">
        <v>29</v>
      </c>
      <c r="B889" s="326">
        <f t="shared" si="24"/>
        <v>42179</v>
      </c>
      <c r="C889" s="326">
        <f t="shared" si="24"/>
        <v>55197</v>
      </c>
      <c r="D889" s="301">
        <f t="shared" si="25"/>
        <v>0.76415384894106564</v>
      </c>
      <c r="E889" s="325"/>
      <c r="F889" s="127"/>
      <c r="G889" s="127"/>
    </row>
    <row r="890" spans="1:7" x14ac:dyDescent="0.35">
      <c r="A890" s="203" t="s">
        <v>40</v>
      </c>
      <c r="B890" s="326">
        <f t="shared" si="24"/>
        <v>1967</v>
      </c>
      <c r="C890" s="326">
        <f t="shared" si="24"/>
        <v>3103</v>
      </c>
      <c r="D890" s="301">
        <f t="shared" si="25"/>
        <v>0.63390267483080887</v>
      </c>
      <c r="E890" s="325"/>
      <c r="F890" s="127"/>
      <c r="G890" s="127"/>
    </row>
    <row r="891" spans="1:7" x14ac:dyDescent="0.35">
      <c r="A891" s="203" t="s">
        <v>539</v>
      </c>
      <c r="B891" s="326">
        <f t="shared" si="24"/>
        <v>14124</v>
      </c>
      <c r="C891" s="326">
        <f t="shared" si="24"/>
        <v>18629</v>
      </c>
      <c r="D891" s="301">
        <f t="shared" si="25"/>
        <v>0.75817274142466051</v>
      </c>
      <c r="E891" s="325"/>
      <c r="F891" s="127"/>
      <c r="G891" s="127"/>
    </row>
    <row r="892" spans="1:7" x14ac:dyDescent="0.35">
      <c r="A892" s="203" t="s">
        <v>32</v>
      </c>
      <c r="B892" s="326">
        <f t="shared" si="24"/>
        <v>10878</v>
      </c>
      <c r="C892" s="326">
        <f t="shared" si="24"/>
        <v>48638</v>
      </c>
      <c r="D892" s="301">
        <f t="shared" si="25"/>
        <v>0.22365228833422426</v>
      </c>
      <c r="E892" s="325"/>
      <c r="F892" s="127"/>
      <c r="G892" s="127"/>
    </row>
    <row r="893" spans="1:7" x14ac:dyDescent="0.35">
      <c r="A893" s="203" t="s">
        <v>409</v>
      </c>
      <c r="B893" s="326">
        <f t="shared" si="24"/>
        <v>7623</v>
      </c>
      <c r="C893" s="326">
        <f t="shared" si="24"/>
        <v>12745</v>
      </c>
      <c r="D893" s="301">
        <f t="shared" si="25"/>
        <v>0.5981169085916046</v>
      </c>
      <c r="E893" s="325"/>
      <c r="F893" s="127"/>
      <c r="G893" s="127"/>
    </row>
    <row r="894" spans="1:7" x14ac:dyDescent="0.35">
      <c r="A894" s="203" t="s">
        <v>220</v>
      </c>
      <c r="B894" s="326">
        <f t="shared" si="24"/>
        <v>8809</v>
      </c>
      <c r="C894" s="326">
        <f t="shared" si="24"/>
        <v>10295</v>
      </c>
      <c r="D894" s="301">
        <f t="shared" si="25"/>
        <v>0.85565808644973285</v>
      </c>
      <c r="E894" s="325"/>
      <c r="F894" s="127"/>
      <c r="G894" s="127"/>
    </row>
    <row r="895" spans="1:7" x14ac:dyDescent="0.35">
      <c r="A895" s="203" t="s">
        <v>546</v>
      </c>
      <c r="B895" s="326">
        <f t="shared" si="24"/>
        <v>2915</v>
      </c>
      <c r="C895" s="326">
        <f t="shared" si="24"/>
        <v>5676</v>
      </c>
      <c r="D895" s="301">
        <f t="shared" si="25"/>
        <v>0.51356589147286824</v>
      </c>
      <c r="E895" s="325"/>
      <c r="F895" s="127"/>
      <c r="G895" s="127"/>
    </row>
    <row r="896" spans="1:7" x14ac:dyDescent="0.35">
      <c r="A896" s="203" t="s">
        <v>588</v>
      </c>
      <c r="B896" s="326">
        <f t="shared" si="24"/>
        <v>3568</v>
      </c>
      <c r="C896" s="326">
        <f t="shared" si="24"/>
        <v>4080</v>
      </c>
      <c r="D896" s="301">
        <f t="shared" si="25"/>
        <v>0.87450980392156863</v>
      </c>
      <c r="E896" s="325"/>
      <c r="F896" s="127"/>
      <c r="G896" s="127"/>
    </row>
    <row r="897" spans="1:7" x14ac:dyDescent="0.35">
      <c r="A897" s="203" t="s">
        <v>456</v>
      </c>
      <c r="B897" s="326">
        <f t="shared" si="24"/>
        <v>1110</v>
      </c>
      <c r="C897" s="326">
        <f t="shared" si="24"/>
        <v>8420</v>
      </c>
      <c r="D897" s="301">
        <f t="shared" si="25"/>
        <v>0.13182897862232779</v>
      </c>
      <c r="E897" s="325"/>
      <c r="F897" s="127"/>
      <c r="G897" s="127"/>
    </row>
    <row r="898" spans="1:7" x14ac:dyDescent="0.35">
      <c r="A898" s="203" t="s">
        <v>457</v>
      </c>
      <c r="B898" s="326">
        <f t="shared" si="24"/>
        <v>6458</v>
      </c>
      <c r="C898" s="326">
        <f t="shared" si="24"/>
        <v>11390</v>
      </c>
      <c r="D898" s="301">
        <f t="shared" si="25"/>
        <v>0.5669885864793679</v>
      </c>
      <c r="E898" s="325"/>
      <c r="F898" s="127"/>
      <c r="G898" s="127"/>
    </row>
    <row r="899" spans="1:7" x14ac:dyDescent="0.35">
      <c r="A899" s="4" t="s">
        <v>414</v>
      </c>
      <c r="B899" s="326">
        <f t="shared" si="24"/>
        <v>7195</v>
      </c>
      <c r="C899" s="326">
        <f t="shared" si="24"/>
        <v>8272</v>
      </c>
      <c r="D899" s="301">
        <f t="shared" si="25"/>
        <v>0.86980174081237915</v>
      </c>
      <c r="E899" s="325"/>
      <c r="F899" s="127"/>
      <c r="G899" s="127"/>
    </row>
    <row r="900" spans="1:7" x14ac:dyDescent="0.35">
      <c r="A900" s="4" t="s">
        <v>415</v>
      </c>
      <c r="B900" s="326">
        <f t="shared" si="24"/>
        <v>22264</v>
      </c>
      <c r="C900" s="326">
        <f t="shared" si="24"/>
        <v>25297</v>
      </c>
      <c r="D900" s="301">
        <f t="shared" si="25"/>
        <v>0.88010436020081428</v>
      </c>
      <c r="E900" s="325"/>
      <c r="F900" s="127"/>
      <c r="G900" s="127"/>
    </row>
    <row r="901" spans="1:7" x14ac:dyDescent="0.35">
      <c r="A901" s="203" t="s">
        <v>540</v>
      </c>
      <c r="B901" s="326">
        <f t="shared" si="24"/>
        <v>31548</v>
      </c>
      <c r="C901" s="326">
        <f t="shared" si="24"/>
        <v>50070</v>
      </c>
      <c r="D901" s="301">
        <f t="shared" si="25"/>
        <v>0.63007789095266631</v>
      </c>
      <c r="E901" s="325"/>
      <c r="F901" s="127"/>
      <c r="G901" s="127"/>
    </row>
    <row r="902" spans="1:7" ht="15" thickBot="1" x14ac:dyDescent="0.4">
      <c r="A902" s="213" t="s">
        <v>427</v>
      </c>
      <c r="B902" s="326">
        <f t="shared" si="24"/>
        <v>75930</v>
      </c>
      <c r="C902" s="326">
        <f t="shared" si="24"/>
        <v>151707</v>
      </c>
      <c r="D902" s="301">
        <f t="shared" si="25"/>
        <v>0.50050426150408356</v>
      </c>
      <c r="E902" s="325"/>
      <c r="F902" s="127"/>
      <c r="G902" s="127"/>
    </row>
    <row r="903" spans="1:7" ht="15" thickBot="1" x14ac:dyDescent="0.4">
      <c r="A903" s="322"/>
      <c r="B903" s="342"/>
      <c r="C903" s="325"/>
      <c r="D903" s="325"/>
      <c r="E903" s="325"/>
      <c r="F903" s="127"/>
      <c r="G903" s="127"/>
    </row>
    <row r="904" spans="1:7" ht="15" thickBot="1" x14ac:dyDescent="0.4">
      <c r="A904" s="347" t="s">
        <v>542</v>
      </c>
      <c r="B904" s="339" t="s">
        <v>543</v>
      </c>
      <c r="C904" s="331" t="s">
        <v>484</v>
      </c>
      <c r="D904" s="333" t="s">
        <v>544</v>
      </c>
      <c r="E904" s="325"/>
      <c r="F904" s="127"/>
      <c r="G904" s="127"/>
    </row>
    <row r="905" spans="1:7" ht="15" thickBot="1" x14ac:dyDescent="0.4">
      <c r="A905" s="207" t="s">
        <v>398</v>
      </c>
      <c r="B905" s="326">
        <f>B88+B291+B496+B699</f>
        <v>76566</v>
      </c>
      <c r="C905" s="326">
        <f>C88+C291+C496+C699</f>
        <v>366957</v>
      </c>
      <c r="D905" s="301">
        <f t="shared" ref="D905:D930" si="26">B905/C905</f>
        <v>0.20865114986224545</v>
      </c>
      <c r="E905" s="127"/>
      <c r="F905" s="127"/>
      <c r="G905" s="127"/>
    </row>
    <row r="906" spans="1:7" x14ac:dyDescent="0.35">
      <c r="A906" s="211" t="s">
        <v>400</v>
      </c>
      <c r="B906" s="326">
        <f t="shared" ref="B906:C906" si="27">B89+B292+B497+B700</f>
        <v>578</v>
      </c>
      <c r="C906" s="326">
        <f t="shared" si="27"/>
        <v>3740</v>
      </c>
      <c r="D906" s="301">
        <f t="shared" si="26"/>
        <v>0.15454545454545454</v>
      </c>
      <c r="E906" s="127"/>
      <c r="F906" s="127"/>
      <c r="G906" s="127"/>
    </row>
    <row r="907" spans="1:7" x14ac:dyDescent="0.35">
      <c r="A907" s="208" t="s">
        <v>401</v>
      </c>
      <c r="B907" s="326">
        <f t="shared" ref="B907:C907" si="28">B90+B293+B498+B701</f>
        <v>21048</v>
      </c>
      <c r="C907" s="326">
        <f t="shared" si="28"/>
        <v>85863</v>
      </c>
      <c r="D907" s="301">
        <f t="shared" si="26"/>
        <v>0.24513469131057616</v>
      </c>
      <c r="E907" s="127"/>
      <c r="F907" s="127"/>
      <c r="G907" s="127"/>
    </row>
    <row r="908" spans="1:7" x14ac:dyDescent="0.35">
      <c r="A908" s="208" t="s">
        <v>402</v>
      </c>
      <c r="B908" s="326">
        <f t="shared" ref="B908:C908" si="29">B91+B294+B499+B702</f>
        <v>45288</v>
      </c>
      <c r="C908" s="326">
        <f t="shared" si="29"/>
        <v>196889</v>
      </c>
      <c r="D908" s="301">
        <f t="shared" si="26"/>
        <v>0.2300179288837873</v>
      </c>
      <c r="E908" s="127"/>
      <c r="F908" s="127"/>
      <c r="G908" s="127"/>
    </row>
    <row r="909" spans="1:7" x14ac:dyDescent="0.35">
      <c r="A909" s="208" t="s">
        <v>403</v>
      </c>
      <c r="B909" s="326">
        <f t="shared" ref="B909:C909" si="30">B92+B295+B500+B703</f>
        <v>9648</v>
      </c>
      <c r="C909" s="326">
        <f t="shared" si="30"/>
        <v>80465</v>
      </c>
      <c r="D909" s="301">
        <f t="shared" si="26"/>
        <v>0.1199030634437333</v>
      </c>
      <c r="E909" s="127"/>
      <c r="F909" s="127"/>
      <c r="G909" s="127"/>
    </row>
    <row r="910" spans="1:7" x14ac:dyDescent="0.35">
      <c r="A910" s="209" t="s">
        <v>6</v>
      </c>
      <c r="B910" s="326">
        <f t="shared" ref="B910:C910" si="31">B93+B296+B501+B704</f>
        <v>3004</v>
      </c>
      <c r="C910" s="326">
        <f t="shared" si="31"/>
        <v>32648</v>
      </c>
      <c r="D910" s="301">
        <f t="shared" si="26"/>
        <v>9.2011761823082572E-2</v>
      </c>
      <c r="E910" s="127"/>
      <c r="F910" s="127"/>
      <c r="G910" s="127"/>
    </row>
    <row r="911" spans="1:7" x14ac:dyDescent="0.35">
      <c r="A911" s="208" t="s">
        <v>404</v>
      </c>
      <c r="B911" s="326">
        <f t="shared" ref="B911:C911" si="32">B94+B297+B502+B705</f>
        <v>7274</v>
      </c>
      <c r="C911" s="326">
        <f t="shared" si="32"/>
        <v>12273</v>
      </c>
      <c r="D911" s="301">
        <f t="shared" si="26"/>
        <v>0.59268312556017277</v>
      </c>
      <c r="E911" s="127"/>
      <c r="F911" s="127"/>
      <c r="G911" s="127"/>
    </row>
    <row r="912" spans="1:7" x14ac:dyDescent="0.35">
      <c r="A912" s="208" t="s">
        <v>586</v>
      </c>
      <c r="B912" s="326">
        <f t="shared" ref="B912:C912" si="33">B95+B298+B503+B706</f>
        <v>6012</v>
      </c>
      <c r="C912" s="326">
        <f t="shared" si="33"/>
        <v>45344</v>
      </c>
      <c r="D912" s="301">
        <f t="shared" si="26"/>
        <v>0.13258645024700069</v>
      </c>
      <c r="E912" s="127"/>
      <c r="F912" s="127"/>
      <c r="G912" s="127"/>
    </row>
    <row r="913" spans="1:7" x14ac:dyDescent="0.35">
      <c r="A913" s="208" t="s">
        <v>406</v>
      </c>
      <c r="B913" s="326">
        <f t="shared" ref="B913:C913" si="34">B96+B299+B504+B707</f>
        <v>2886</v>
      </c>
      <c r="C913" s="326">
        <f t="shared" si="34"/>
        <v>15571</v>
      </c>
      <c r="D913" s="301">
        <f t="shared" si="26"/>
        <v>0.18534455076745232</v>
      </c>
      <c r="E913" s="127"/>
      <c r="F913" s="127"/>
      <c r="G913" s="127"/>
    </row>
    <row r="914" spans="1:7" x14ac:dyDescent="0.35">
      <c r="A914" s="208" t="s">
        <v>407</v>
      </c>
      <c r="B914" s="326">
        <f t="shared" ref="B914:C914" si="35">B97+B300+B505+B708</f>
        <v>450</v>
      </c>
      <c r="C914" s="326">
        <f t="shared" si="35"/>
        <v>18710</v>
      </c>
      <c r="D914" s="301">
        <f t="shared" si="26"/>
        <v>2.4051309460181722E-2</v>
      </c>
      <c r="E914" s="127"/>
      <c r="F914" s="127"/>
      <c r="G914" s="127"/>
    </row>
    <row r="915" spans="1:7" x14ac:dyDescent="0.35">
      <c r="A915" s="208" t="s">
        <v>632</v>
      </c>
      <c r="B915" s="326">
        <f t="shared" ref="B915:C915" si="36">B98+B301+B506+B709</f>
        <v>12864</v>
      </c>
      <c r="C915" s="326">
        <f t="shared" si="36"/>
        <v>48082</v>
      </c>
      <c r="D915" s="301">
        <f t="shared" si="26"/>
        <v>0.26754294746474772</v>
      </c>
      <c r="E915" s="127"/>
      <c r="F915" s="127"/>
      <c r="G915" s="127"/>
    </row>
    <row r="916" spans="1:7" x14ac:dyDescent="0.35">
      <c r="A916" s="203" t="s">
        <v>774</v>
      </c>
      <c r="B916" s="326">
        <f t="shared" ref="B916:C916" si="37">B99+B302+B507+B710</f>
        <v>121</v>
      </c>
      <c r="C916" s="326">
        <f t="shared" si="37"/>
        <v>16156</v>
      </c>
      <c r="D916" s="301">
        <f t="shared" si="26"/>
        <v>7.4894775934637283E-3</v>
      </c>
      <c r="E916" s="127"/>
      <c r="F916" s="127"/>
      <c r="G916" s="127"/>
    </row>
    <row r="917" spans="1:7" x14ac:dyDescent="0.35">
      <c r="A917" s="208" t="s">
        <v>29</v>
      </c>
      <c r="B917" s="326">
        <f t="shared" ref="B917:C917" si="38">B100+B303+B508+B711</f>
        <v>20985</v>
      </c>
      <c r="C917" s="326">
        <f t="shared" si="38"/>
        <v>55197</v>
      </c>
      <c r="D917" s="301">
        <f t="shared" si="26"/>
        <v>0.38018370563617587</v>
      </c>
      <c r="E917" s="127"/>
      <c r="F917" s="127"/>
      <c r="G917" s="127"/>
    </row>
    <row r="918" spans="1:7" x14ac:dyDescent="0.35">
      <c r="A918" s="203" t="s">
        <v>40</v>
      </c>
      <c r="B918" s="326">
        <f t="shared" ref="B918:C918" si="39">B101+B304+B509+B712</f>
        <v>1307</v>
      </c>
      <c r="C918" s="326">
        <f t="shared" si="39"/>
        <v>3103</v>
      </c>
      <c r="D918" s="301">
        <f t="shared" si="26"/>
        <v>0.42120528520786338</v>
      </c>
      <c r="E918" s="127"/>
      <c r="F918" s="127"/>
      <c r="G918" s="127"/>
    </row>
    <row r="919" spans="1:7" x14ac:dyDescent="0.35">
      <c r="A919" s="203" t="s">
        <v>539</v>
      </c>
      <c r="B919" s="326">
        <f t="shared" ref="B919:C919" si="40">B102+B305+B510+B713</f>
        <v>2997</v>
      </c>
      <c r="C919" s="326">
        <f t="shared" si="40"/>
        <v>18629</v>
      </c>
      <c r="D919" s="301">
        <f t="shared" si="26"/>
        <v>0.16087820065489292</v>
      </c>
      <c r="E919" s="127"/>
      <c r="F919" s="127"/>
      <c r="G919" s="127"/>
    </row>
    <row r="920" spans="1:7" x14ac:dyDescent="0.35">
      <c r="A920" s="208" t="s">
        <v>32</v>
      </c>
      <c r="B920" s="326">
        <f t="shared" ref="B920:C920" si="41">B103+B306+B511+B714</f>
        <v>9395</v>
      </c>
      <c r="C920" s="326">
        <f t="shared" si="41"/>
        <v>48638</v>
      </c>
      <c r="D920" s="301">
        <f t="shared" si="26"/>
        <v>0.1931617253998931</v>
      </c>
      <c r="E920" s="127"/>
      <c r="F920" s="127"/>
      <c r="G920" s="127"/>
    </row>
    <row r="921" spans="1:7" x14ac:dyDescent="0.35">
      <c r="A921" s="208" t="s">
        <v>409</v>
      </c>
      <c r="B921" s="326">
        <f t="shared" ref="B921:C921" si="42">B104+B307+B512+B715</f>
        <v>694</v>
      </c>
      <c r="C921" s="326">
        <f t="shared" si="42"/>
        <v>12745</v>
      </c>
      <c r="D921" s="301">
        <f t="shared" si="26"/>
        <v>5.4452726559435075E-2</v>
      </c>
      <c r="E921" s="127"/>
      <c r="F921" s="127"/>
      <c r="G921" s="127"/>
    </row>
    <row r="922" spans="1:7" x14ac:dyDescent="0.35">
      <c r="A922" s="208" t="s">
        <v>220</v>
      </c>
      <c r="B922" s="326">
        <f t="shared" ref="B922:C922" si="43">B105+B308+B513+B716</f>
        <v>1827</v>
      </c>
      <c r="C922" s="326">
        <f t="shared" si="43"/>
        <v>10295</v>
      </c>
      <c r="D922" s="301">
        <f t="shared" si="26"/>
        <v>0.17746478873239438</v>
      </c>
      <c r="E922" s="127"/>
      <c r="F922" s="127"/>
      <c r="G922" s="127"/>
    </row>
    <row r="923" spans="1:7" x14ac:dyDescent="0.35">
      <c r="A923" s="208" t="s">
        <v>546</v>
      </c>
      <c r="B923" s="326">
        <f t="shared" ref="B923:C923" si="44">B106+B309+B514+B717</f>
        <v>2738</v>
      </c>
      <c r="C923" s="326">
        <f t="shared" si="44"/>
        <v>5676</v>
      </c>
      <c r="D923" s="301">
        <f t="shared" si="26"/>
        <v>0.48238195912614518</v>
      </c>
      <c r="E923" s="127"/>
      <c r="F923" s="127"/>
      <c r="G923" s="127"/>
    </row>
    <row r="924" spans="1:7" x14ac:dyDescent="0.35">
      <c r="A924" s="208" t="s">
        <v>588</v>
      </c>
      <c r="B924" s="326">
        <f t="shared" ref="B924:C924" si="45">B107+B310+B515+B718</f>
        <v>1317</v>
      </c>
      <c r="C924" s="326">
        <f t="shared" si="45"/>
        <v>4080</v>
      </c>
      <c r="D924" s="301">
        <f t="shared" si="26"/>
        <v>0.32279411764705884</v>
      </c>
      <c r="E924" s="127"/>
      <c r="F924" s="127"/>
      <c r="G924" s="127"/>
    </row>
    <row r="925" spans="1:7" x14ac:dyDescent="0.35">
      <c r="A925" s="208" t="s">
        <v>456</v>
      </c>
      <c r="B925" s="326">
        <f t="shared" ref="B925:C925" si="46">B108+B311+B516+B719</f>
        <v>968</v>
      </c>
      <c r="C925" s="326">
        <f t="shared" si="46"/>
        <v>8420</v>
      </c>
      <c r="D925" s="301">
        <f t="shared" si="26"/>
        <v>0.11496437054631829</v>
      </c>
      <c r="E925" s="127"/>
      <c r="F925" s="127"/>
      <c r="G925" s="127"/>
    </row>
    <row r="926" spans="1:7" x14ac:dyDescent="0.35">
      <c r="A926" s="208" t="s">
        <v>457</v>
      </c>
      <c r="B926" s="326">
        <f t="shared" ref="B926:C926" si="47">B109+B312+B517+B720</f>
        <v>1727</v>
      </c>
      <c r="C926" s="326">
        <f t="shared" si="47"/>
        <v>11390</v>
      </c>
      <c r="D926" s="301">
        <f t="shared" si="26"/>
        <v>0.15162423178226514</v>
      </c>
      <c r="E926" s="127"/>
      <c r="F926" s="127"/>
      <c r="G926" s="127"/>
    </row>
    <row r="927" spans="1:7" x14ac:dyDescent="0.35">
      <c r="A927" s="4" t="s">
        <v>414</v>
      </c>
      <c r="B927" s="326">
        <f t="shared" ref="B927:C927" si="48">B110+B313+B518+B721</f>
        <v>2707</v>
      </c>
      <c r="C927" s="326">
        <f t="shared" si="48"/>
        <v>8272</v>
      </c>
      <c r="D927" s="301">
        <f t="shared" si="26"/>
        <v>0.32724854932301739</v>
      </c>
      <c r="E927" s="127"/>
      <c r="F927" s="127"/>
      <c r="G927" s="127"/>
    </row>
    <row r="928" spans="1:7" x14ac:dyDescent="0.35">
      <c r="A928" s="4" t="s">
        <v>415</v>
      </c>
      <c r="B928" s="326">
        <f t="shared" ref="B928:C928" si="49">B111+B314+B519+B722</f>
        <v>10</v>
      </c>
      <c r="C928" s="326">
        <f t="shared" si="49"/>
        <v>25297</v>
      </c>
      <c r="D928" s="301">
        <f t="shared" si="26"/>
        <v>3.9530379096335531E-4</v>
      </c>
      <c r="E928" s="127"/>
      <c r="F928" s="127"/>
      <c r="G928" s="127"/>
    </row>
    <row r="929" spans="1:7" x14ac:dyDescent="0.35">
      <c r="A929" s="208" t="s">
        <v>540</v>
      </c>
      <c r="B929" s="326">
        <f t="shared" ref="B929:C929" si="50">B112+B315+B520+B723</f>
        <v>566</v>
      </c>
      <c r="C929" s="326">
        <f t="shared" si="50"/>
        <v>50070</v>
      </c>
      <c r="D929" s="301">
        <f t="shared" si="26"/>
        <v>1.1304174156181346E-2</v>
      </c>
      <c r="E929" s="127"/>
      <c r="F929" s="127"/>
      <c r="G929" s="127"/>
    </row>
    <row r="930" spans="1:7" ht="15" thickBot="1" x14ac:dyDescent="0.4">
      <c r="A930" s="210" t="s">
        <v>427</v>
      </c>
      <c r="B930" s="326">
        <f t="shared" ref="B930:C930" si="51">B113+B316+B521+B724</f>
        <v>2663</v>
      </c>
      <c r="C930" s="326">
        <f t="shared" si="51"/>
        <v>151707</v>
      </c>
      <c r="D930" s="301">
        <f t="shared" si="26"/>
        <v>1.7553573665025343E-2</v>
      </c>
      <c r="E930" s="127"/>
      <c r="F930" s="127"/>
      <c r="G930" s="127"/>
    </row>
    <row r="931" spans="1:7" ht="15" thickBot="1" x14ac:dyDescent="0.4">
      <c r="A931" s="322"/>
      <c r="B931" s="342"/>
      <c r="C931" s="325"/>
      <c r="D931" s="325"/>
      <c r="E931" s="325"/>
      <c r="F931" s="127"/>
      <c r="G931" s="127"/>
    </row>
    <row r="932" spans="1:7" ht="15" thickBot="1" x14ac:dyDescent="0.4">
      <c r="A932" s="347" t="s">
        <v>486</v>
      </c>
      <c r="B932" s="339" t="s">
        <v>491</v>
      </c>
      <c r="C932" s="331" t="s">
        <v>484</v>
      </c>
      <c r="D932" s="333" t="s">
        <v>490</v>
      </c>
      <c r="E932" s="325"/>
      <c r="F932" s="127"/>
      <c r="G932" s="127"/>
    </row>
    <row r="933" spans="1:7" ht="15" thickBot="1" x14ac:dyDescent="0.4">
      <c r="A933" s="207" t="s">
        <v>398</v>
      </c>
      <c r="B933" s="326">
        <f>B116+B524+B727</f>
        <v>66398</v>
      </c>
      <c r="C933" s="326">
        <f>C116+C524+C727</f>
        <v>334723</v>
      </c>
      <c r="D933" s="301">
        <f t="shared" ref="D933:D958" si="52">B933/C933</f>
        <v>0.19836700794388196</v>
      </c>
      <c r="E933" s="127" t="s">
        <v>1049</v>
      </c>
      <c r="F933" s="127"/>
      <c r="G933" s="127"/>
    </row>
    <row r="934" spans="1:7" x14ac:dyDescent="0.35">
      <c r="A934" s="211" t="s">
        <v>400</v>
      </c>
      <c r="B934" s="326">
        <f t="shared" ref="B934:C958" si="53">B117+B525+B728</f>
        <v>432</v>
      </c>
      <c r="C934" s="326">
        <f t="shared" si="53"/>
        <v>3445</v>
      </c>
      <c r="D934" s="301">
        <f t="shared" si="52"/>
        <v>0.12539912917271409</v>
      </c>
      <c r="E934" s="1482" t="s">
        <v>1049</v>
      </c>
      <c r="F934" s="127"/>
      <c r="G934" s="127"/>
    </row>
    <row r="935" spans="1:7" x14ac:dyDescent="0.35">
      <c r="A935" s="208" t="s">
        <v>401</v>
      </c>
      <c r="B935" s="326">
        <f t="shared" si="53"/>
        <v>17833</v>
      </c>
      <c r="C935" s="326">
        <f t="shared" si="53"/>
        <v>78420</v>
      </c>
      <c r="D935" s="301">
        <f t="shared" si="52"/>
        <v>0.22740372353991328</v>
      </c>
      <c r="E935" s="1482" t="s">
        <v>1049</v>
      </c>
      <c r="F935" s="127"/>
      <c r="G935" s="127"/>
    </row>
    <row r="936" spans="1:7" x14ac:dyDescent="0.35">
      <c r="A936" s="208" t="s">
        <v>402</v>
      </c>
      <c r="B936" s="326">
        <f t="shared" si="53"/>
        <v>39253</v>
      </c>
      <c r="C936" s="326">
        <f t="shared" si="53"/>
        <v>179122</v>
      </c>
      <c r="D936" s="301">
        <f t="shared" si="52"/>
        <v>0.21914114402474291</v>
      </c>
      <c r="E936" s="1482" t="s">
        <v>1049</v>
      </c>
      <c r="F936" s="127"/>
      <c r="G936" s="127"/>
    </row>
    <row r="937" spans="1:7" x14ac:dyDescent="0.35">
      <c r="A937" s="208" t="s">
        <v>403</v>
      </c>
      <c r="B937" s="326">
        <f t="shared" si="53"/>
        <v>8682</v>
      </c>
      <c r="C937" s="326">
        <f t="shared" si="53"/>
        <v>73736</v>
      </c>
      <c r="D937" s="301">
        <f t="shared" si="52"/>
        <v>0.11774438537485082</v>
      </c>
      <c r="E937" s="1482" t="s">
        <v>1049</v>
      </c>
      <c r="F937" s="127"/>
      <c r="G937" s="127"/>
    </row>
    <row r="938" spans="1:7" x14ac:dyDescent="0.35">
      <c r="A938" s="209" t="s">
        <v>6</v>
      </c>
      <c r="B938" s="326">
        <f t="shared" si="53"/>
        <v>2738</v>
      </c>
      <c r="C938" s="326">
        <f t="shared" si="53"/>
        <v>30265</v>
      </c>
      <c r="D938" s="301">
        <f t="shared" si="52"/>
        <v>9.0467536758632089E-2</v>
      </c>
      <c r="E938" s="1482" t="s">
        <v>1049</v>
      </c>
      <c r="F938" s="127"/>
      <c r="G938" s="127"/>
    </row>
    <row r="939" spans="1:7" x14ac:dyDescent="0.35">
      <c r="A939" s="208" t="s">
        <v>404</v>
      </c>
      <c r="B939" s="326">
        <f t="shared" si="53"/>
        <v>6614</v>
      </c>
      <c r="C939" s="326">
        <f t="shared" si="53"/>
        <v>11002</v>
      </c>
      <c r="D939" s="301">
        <f t="shared" si="52"/>
        <v>0.6011634248318487</v>
      </c>
      <c r="E939" s="1482" t="s">
        <v>1049</v>
      </c>
      <c r="F939" s="127"/>
      <c r="G939" s="127"/>
    </row>
    <row r="940" spans="1:7" x14ac:dyDescent="0.35">
      <c r="A940" s="208" t="s">
        <v>586</v>
      </c>
      <c r="B940" s="326">
        <f t="shared" si="53"/>
        <v>5310</v>
      </c>
      <c r="C940" s="326">
        <f t="shared" si="53"/>
        <v>41265</v>
      </c>
      <c r="D940" s="301">
        <f t="shared" si="52"/>
        <v>0.128680479825518</v>
      </c>
      <c r="E940" s="1482" t="s">
        <v>1049</v>
      </c>
      <c r="F940" s="127"/>
      <c r="G940" s="127"/>
    </row>
    <row r="941" spans="1:7" x14ac:dyDescent="0.35">
      <c r="A941" s="208" t="s">
        <v>406</v>
      </c>
      <c r="B941" s="326">
        <f t="shared" si="53"/>
        <v>2537</v>
      </c>
      <c r="C941" s="326">
        <f t="shared" si="53"/>
        <v>13985</v>
      </c>
      <c r="D941" s="301">
        <f t="shared" si="52"/>
        <v>0.18140865212727922</v>
      </c>
      <c r="E941" s="1482" t="s">
        <v>1049</v>
      </c>
      <c r="F941" s="127"/>
      <c r="G941" s="127"/>
    </row>
    <row r="942" spans="1:7" x14ac:dyDescent="0.35">
      <c r="A942" s="208" t="s">
        <v>407</v>
      </c>
      <c r="B942" s="326">
        <f t="shared" si="53"/>
        <v>351</v>
      </c>
      <c r="C942" s="326">
        <f t="shared" si="53"/>
        <v>17088</v>
      </c>
      <c r="D942" s="301">
        <f t="shared" si="52"/>
        <v>2.0540730337078653E-2</v>
      </c>
      <c r="E942" s="1482" t="s">
        <v>1049</v>
      </c>
      <c r="F942" s="127"/>
      <c r="G942" s="127"/>
    </row>
    <row r="943" spans="1:7" x14ac:dyDescent="0.35">
      <c r="A943" s="208" t="s">
        <v>632</v>
      </c>
      <c r="B943" s="326">
        <f t="shared" si="53"/>
        <v>11273</v>
      </c>
      <c r="C943" s="326">
        <f t="shared" si="53"/>
        <v>42751</v>
      </c>
      <c r="D943" s="301">
        <f t="shared" si="52"/>
        <v>0.2636897382517368</v>
      </c>
      <c r="E943" s="1482" t="s">
        <v>1049</v>
      </c>
      <c r="F943" s="127"/>
      <c r="G943" s="127"/>
    </row>
    <row r="944" spans="1:7" x14ac:dyDescent="0.35">
      <c r="A944" s="203" t="s">
        <v>774</v>
      </c>
      <c r="B944" s="326">
        <f t="shared" si="53"/>
        <v>113</v>
      </c>
      <c r="C944" s="326">
        <f t="shared" si="53"/>
        <v>14930</v>
      </c>
      <c r="D944" s="301">
        <f t="shared" si="52"/>
        <v>7.5686537173476221E-3</v>
      </c>
      <c r="E944" s="1482" t="s">
        <v>1049</v>
      </c>
      <c r="F944" s="127"/>
      <c r="G944" s="127"/>
    </row>
    <row r="945" spans="1:7" x14ac:dyDescent="0.35">
      <c r="A945" s="208" t="s">
        <v>29</v>
      </c>
      <c r="B945" s="326">
        <f t="shared" si="53"/>
        <v>18971</v>
      </c>
      <c r="C945" s="326">
        <f t="shared" si="53"/>
        <v>50460</v>
      </c>
      <c r="D945" s="301">
        <f t="shared" si="52"/>
        <v>0.3759611573523583</v>
      </c>
      <c r="E945" s="1482" t="s">
        <v>1049</v>
      </c>
      <c r="F945" s="127"/>
      <c r="G945" s="127"/>
    </row>
    <row r="946" spans="1:7" x14ac:dyDescent="0.35">
      <c r="A946" s="203" t="s">
        <v>40</v>
      </c>
      <c r="B946" s="326">
        <f t="shared" si="53"/>
        <v>1156</v>
      </c>
      <c r="C946" s="326">
        <f t="shared" si="53"/>
        <v>2827</v>
      </c>
      <c r="D946" s="301">
        <f t="shared" si="52"/>
        <v>0.40891404315528829</v>
      </c>
      <c r="E946" s="1482" t="s">
        <v>1049</v>
      </c>
      <c r="F946" s="127"/>
      <c r="G946" s="127"/>
    </row>
    <row r="947" spans="1:7" x14ac:dyDescent="0.35">
      <c r="A947" s="203" t="s">
        <v>539</v>
      </c>
      <c r="B947" s="326">
        <f t="shared" si="53"/>
        <v>1562</v>
      </c>
      <c r="C947" s="326">
        <f t="shared" si="53"/>
        <v>16948</v>
      </c>
      <c r="D947" s="301">
        <f t="shared" si="52"/>
        <v>9.2164267170167569E-2</v>
      </c>
      <c r="E947" s="1482" t="s">
        <v>1049</v>
      </c>
      <c r="F947" s="127"/>
      <c r="G947" s="127"/>
    </row>
    <row r="948" spans="1:7" x14ac:dyDescent="0.35">
      <c r="A948" s="208" t="s">
        <v>32</v>
      </c>
      <c r="B948" s="326">
        <f t="shared" si="53"/>
        <v>8370</v>
      </c>
      <c r="C948" s="326">
        <f t="shared" si="53"/>
        <v>45120</v>
      </c>
      <c r="D948" s="301">
        <f t="shared" si="52"/>
        <v>0.18550531914893617</v>
      </c>
      <c r="E948" s="1482" t="s">
        <v>1049</v>
      </c>
      <c r="F948" s="127"/>
      <c r="G948" s="127"/>
    </row>
    <row r="949" spans="1:7" x14ac:dyDescent="0.35">
      <c r="A949" s="208" t="s">
        <v>409</v>
      </c>
      <c r="B949" s="326">
        <f t="shared" si="53"/>
        <v>618</v>
      </c>
      <c r="C949" s="326">
        <f t="shared" si="53"/>
        <v>11595</v>
      </c>
      <c r="D949" s="301">
        <f t="shared" si="52"/>
        <v>5.3298835705045275E-2</v>
      </c>
      <c r="E949" s="1482" t="s">
        <v>1049</v>
      </c>
      <c r="F949" s="127"/>
      <c r="G949" s="127"/>
    </row>
    <row r="950" spans="1:7" x14ac:dyDescent="0.35">
      <c r="A950" s="208" t="s">
        <v>220</v>
      </c>
      <c r="B950" s="326">
        <f t="shared" si="53"/>
        <v>1668</v>
      </c>
      <c r="C950" s="326">
        <f t="shared" si="53"/>
        <v>9465</v>
      </c>
      <c r="D950" s="301">
        <f t="shared" si="52"/>
        <v>0.17622820919175911</v>
      </c>
      <c r="E950" s="1482" t="s">
        <v>1049</v>
      </c>
      <c r="F950" s="127"/>
      <c r="G950" s="127"/>
    </row>
    <row r="951" spans="1:7" x14ac:dyDescent="0.35">
      <c r="A951" s="208" t="s">
        <v>546</v>
      </c>
      <c r="B951" s="326">
        <f t="shared" si="53"/>
        <v>2504</v>
      </c>
      <c r="C951" s="326">
        <f t="shared" si="53"/>
        <v>5212</v>
      </c>
      <c r="D951" s="301">
        <f t="shared" si="52"/>
        <v>0.48042977743668458</v>
      </c>
      <c r="E951" s="1482" t="s">
        <v>1049</v>
      </c>
      <c r="F951" s="127"/>
      <c r="G951" s="127"/>
    </row>
    <row r="952" spans="1:7" x14ac:dyDescent="0.35">
      <c r="A952" s="208" t="s">
        <v>588</v>
      </c>
      <c r="B952" s="326">
        <f t="shared" si="53"/>
        <v>332</v>
      </c>
      <c r="C952" s="326">
        <f t="shared" si="53"/>
        <v>3777</v>
      </c>
      <c r="D952" s="301">
        <f t="shared" si="52"/>
        <v>8.7900450092666144E-2</v>
      </c>
      <c r="E952" s="1482" t="s">
        <v>1049</v>
      </c>
      <c r="F952" s="127"/>
      <c r="G952" s="127"/>
    </row>
    <row r="953" spans="1:7" x14ac:dyDescent="0.35">
      <c r="A953" s="208" t="s">
        <v>456</v>
      </c>
      <c r="B953" s="326">
        <f t="shared" si="53"/>
        <v>881</v>
      </c>
      <c r="C953" s="326">
        <f t="shared" si="53"/>
        <v>7638</v>
      </c>
      <c r="D953" s="301">
        <f t="shared" si="52"/>
        <v>0.11534433097669547</v>
      </c>
      <c r="E953" s="1482" t="s">
        <v>1049</v>
      </c>
      <c r="F953" s="127"/>
      <c r="G953" s="127"/>
    </row>
    <row r="954" spans="1:7" x14ac:dyDescent="0.35">
      <c r="A954" s="208" t="s">
        <v>457</v>
      </c>
      <c r="B954" s="326">
        <f t="shared" si="53"/>
        <v>1202</v>
      </c>
      <c r="C954" s="326">
        <f t="shared" si="53"/>
        <v>10395</v>
      </c>
      <c r="D954" s="301">
        <f t="shared" si="52"/>
        <v>0.11563251563251563</v>
      </c>
      <c r="E954" s="1482" t="s">
        <v>1049</v>
      </c>
      <c r="F954" s="127"/>
      <c r="G954" s="127"/>
    </row>
    <row r="955" spans="1:7" x14ac:dyDescent="0.35">
      <c r="A955" s="4" t="s">
        <v>414</v>
      </c>
      <c r="B955" s="326">
        <f t="shared" si="53"/>
        <v>2514</v>
      </c>
      <c r="C955" s="326">
        <f t="shared" si="53"/>
        <v>7794</v>
      </c>
      <c r="D955" s="301">
        <f t="shared" si="52"/>
        <v>0.32255581216320245</v>
      </c>
      <c r="E955" s="1482" t="s">
        <v>1049</v>
      </c>
      <c r="F955" s="127"/>
      <c r="G955" s="127"/>
    </row>
    <row r="956" spans="1:7" x14ac:dyDescent="0.35">
      <c r="A956" s="4" t="s">
        <v>415</v>
      </c>
      <c r="B956" s="326">
        <f t="shared" si="53"/>
        <v>8</v>
      </c>
      <c r="C956" s="326">
        <f t="shared" si="53"/>
        <v>22978</v>
      </c>
      <c r="D956" s="301">
        <f t="shared" si="52"/>
        <v>3.4815910871268172E-4</v>
      </c>
      <c r="E956" s="1482" t="s">
        <v>1049</v>
      </c>
      <c r="F956" s="127"/>
      <c r="G956" s="127"/>
    </row>
    <row r="957" spans="1:7" x14ac:dyDescent="0.35">
      <c r="A957" s="208" t="s">
        <v>540</v>
      </c>
      <c r="B957" s="326">
        <f t="shared" si="53"/>
        <v>462</v>
      </c>
      <c r="C957" s="326">
        <f t="shared" si="53"/>
        <v>43996</v>
      </c>
      <c r="D957" s="301">
        <f t="shared" si="52"/>
        <v>1.0500954632239294E-2</v>
      </c>
      <c r="E957" s="1482" t="s">
        <v>1049</v>
      </c>
      <c r="F957" s="127"/>
      <c r="G957" s="127"/>
    </row>
    <row r="958" spans="1:7" ht="15" thickBot="1" x14ac:dyDescent="0.4">
      <c r="A958" s="210" t="s">
        <v>427</v>
      </c>
      <c r="B958" s="326">
        <f t="shared" si="53"/>
        <v>2560</v>
      </c>
      <c r="C958" s="326">
        <f t="shared" si="53"/>
        <v>140573</v>
      </c>
      <c r="D958" s="301">
        <f t="shared" si="52"/>
        <v>1.8211178533573305E-2</v>
      </c>
      <c r="E958" s="1482" t="s">
        <v>1049</v>
      </c>
      <c r="F958" s="127"/>
      <c r="G958" s="127"/>
    </row>
    <row r="959" spans="1:7" ht="15" thickBot="1" x14ac:dyDescent="0.4">
      <c r="A959" s="322"/>
      <c r="B959" s="342"/>
      <c r="C959" s="325"/>
      <c r="D959" s="325"/>
      <c r="E959" s="325"/>
      <c r="F959" s="127"/>
      <c r="G959" s="127"/>
    </row>
    <row r="960" spans="1:7" ht="15" thickBot="1" x14ac:dyDescent="0.4">
      <c r="A960" s="347" t="s">
        <v>485</v>
      </c>
      <c r="B960" s="339" t="s">
        <v>492</v>
      </c>
      <c r="C960" s="331" t="s">
        <v>484</v>
      </c>
      <c r="D960" s="333" t="s">
        <v>493</v>
      </c>
      <c r="E960" s="325"/>
      <c r="F960" s="127"/>
      <c r="G960" s="127"/>
    </row>
    <row r="961" spans="1:7" ht="15" thickBot="1" x14ac:dyDescent="0.4">
      <c r="A961" s="207" t="s">
        <v>398</v>
      </c>
      <c r="B961" s="326">
        <f>B144+B347+B552+B755</f>
        <v>100553</v>
      </c>
      <c r="C961" s="326">
        <f>C144+C347+C552+C755</f>
        <v>366957</v>
      </c>
      <c r="D961" s="301">
        <f t="shared" ref="D961:D986" si="54">B961/C961</f>
        <v>0.27401848172946697</v>
      </c>
      <c r="E961" s="127"/>
      <c r="F961" s="127"/>
      <c r="G961" s="127"/>
    </row>
    <row r="962" spans="1:7" x14ac:dyDescent="0.35">
      <c r="A962" s="211" t="s">
        <v>400</v>
      </c>
      <c r="B962" s="326">
        <f t="shared" ref="B962:C962" si="55">B145+B348+B553+B756</f>
        <v>2414</v>
      </c>
      <c r="C962" s="326">
        <f t="shared" si="55"/>
        <v>3740</v>
      </c>
      <c r="D962" s="301">
        <f t="shared" si="54"/>
        <v>0.6454545454545455</v>
      </c>
      <c r="E962" s="1482"/>
      <c r="F962" s="127"/>
      <c r="G962" s="127"/>
    </row>
    <row r="963" spans="1:7" x14ac:dyDescent="0.35">
      <c r="A963" s="208" t="s">
        <v>401</v>
      </c>
      <c r="B963" s="326">
        <f t="shared" ref="B963:C963" si="56">B146+B349+B554+B757</f>
        <v>35632</v>
      </c>
      <c r="C963" s="326">
        <f t="shared" si="56"/>
        <v>85863</v>
      </c>
      <c r="D963" s="301">
        <f t="shared" si="54"/>
        <v>0.41498666480323304</v>
      </c>
      <c r="E963" s="1482"/>
      <c r="F963" s="127"/>
      <c r="G963" s="127"/>
    </row>
    <row r="964" spans="1:7" x14ac:dyDescent="0.35">
      <c r="A964" s="208" t="s">
        <v>402</v>
      </c>
      <c r="B964" s="326">
        <f t="shared" ref="B964:C964" si="57">B147+B350+B555+B758</f>
        <v>55458</v>
      </c>
      <c r="C964" s="326">
        <f t="shared" si="57"/>
        <v>196889</v>
      </c>
      <c r="D964" s="301">
        <f t="shared" si="54"/>
        <v>0.28167139860530555</v>
      </c>
      <c r="E964" s="1482"/>
      <c r="F964" s="127"/>
      <c r="G964" s="127"/>
    </row>
    <row r="965" spans="1:7" x14ac:dyDescent="0.35">
      <c r="A965" s="208" t="s">
        <v>403</v>
      </c>
      <c r="B965" s="326">
        <f t="shared" ref="B965:C965" si="58">B148+B351+B556+B759</f>
        <v>7049</v>
      </c>
      <c r="C965" s="326">
        <f t="shared" si="58"/>
        <v>80465</v>
      </c>
      <c r="D965" s="301">
        <f t="shared" si="54"/>
        <v>8.7603305785123972E-2</v>
      </c>
      <c r="E965" s="1482"/>
      <c r="F965" s="127"/>
      <c r="G965" s="127"/>
    </row>
    <row r="966" spans="1:7" x14ac:dyDescent="0.35">
      <c r="A966" s="209" t="s">
        <v>6</v>
      </c>
      <c r="B966" s="326">
        <f t="shared" ref="B966:C966" si="59">B149+B352+B557+B760</f>
        <v>17669</v>
      </c>
      <c r="C966" s="326">
        <f t="shared" si="59"/>
        <v>32648</v>
      </c>
      <c r="D966" s="301">
        <f t="shared" si="54"/>
        <v>0.54119701053663316</v>
      </c>
      <c r="E966" s="1482"/>
      <c r="F966" s="127"/>
      <c r="G966" s="127"/>
    </row>
    <row r="967" spans="1:7" x14ac:dyDescent="0.35">
      <c r="A967" s="208" t="s">
        <v>404</v>
      </c>
      <c r="B967" s="326">
        <f t="shared" ref="B967:C967" si="60">B150+B353+B558+B761</f>
        <v>3729</v>
      </c>
      <c r="C967" s="326">
        <f t="shared" si="60"/>
        <v>12273</v>
      </c>
      <c r="D967" s="301">
        <f t="shared" si="54"/>
        <v>0.30383769249572234</v>
      </c>
      <c r="E967" s="1482"/>
      <c r="F967" s="127"/>
      <c r="G967" s="127"/>
    </row>
    <row r="968" spans="1:7" x14ac:dyDescent="0.35">
      <c r="A968" s="208" t="s">
        <v>586</v>
      </c>
      <c r="B968" s="326">
        <f t="shared" ref="B968:C968" si="61">B151+B354+B559+B762</f>
        <v>15366</v>
      </c>
      <c r="C968" s="326">
        <f t="shared" si="61"/>
        <v>45344</v>
      </c>
      <c r="D968" s="301">
        <f t="shared" si="54"/>
        <v>0.33887614678899081</v>
      </c>
      <c r="E968" s="1482"/>
      <c r="F968" s="127"/>
      <c r="G968" s="127"/>
    </row>
    <row r="969" spans="1:7" x14ac:dyDescent="0.35">
      <c r="A969" s="208" t="s">
        <v>406</v>
      </c>
      <c r="B969" s="326">
        <f t="shared" ref="B969:C969" si="62">B152+B355+B560+B763</f>
        <v>6333</v>
      </c>
      <c r="C969" s="326">
        <f t="shared" si="62"/>
        <v>15571</v>
      </c>
      <c r="D969" s="301">
        <f t="shared" si="54"/>
        <v>0.40671761608117657</v>
      </c>
      <c r="E969" s="1482"/>
      <c r="F969" s="127"/>
      <c r="G969" s="127"/>
    </row>
    <row r="970" spans="1:7" x14ac:dyDescent="0.35">
      <c r="A970" s="208" t="s">
        <v>407</v>
      </c>
      <c r="B970" s="326">
        <f t="shared" ref="B970:C970" si="63">B153+B356+B561+B764</f>
        <v>4800</v>
      </c>
      <c r="C970" s="326">
        <f t="shared" si="63"/>
        <v>18710</v>
      </c>
      <c r="D970" s="301">
        <f t="shared" si="54"/>
        <v>0.256547300908605</v>
      </c>
      <c r="E970" s="1482"/>
      <c r="F970" s="127"/>
      <c r="G970" s="127"/>
    </row>
    <row r="971" spans="1:7" x14ac:dyDescent="0.35">
      <c r="A971" s="208" t="s">
        <v>632</v>
      </c>
      <c r="B971" s="326">
        <f t="shared" ref="B971:C971" si="64">B154+B357+B562+B765</f>
        <v>12924</v>
      </c>
      <c r="C971" s="326">
        <f t="shared" si="64"/>
        <v>48082</v>
      </c>
      <c r="D971" s="301">
        <f t="shared" si="54"/>
        <v>0.26879081568986313</v>
      </c>
      <c r="E971" s="1482"/>
      <c r="F971" s="127"/>
      <c r="G971" s="127"/>
    </row>
    <row r="972" spans="1:7" x14ac:dyDescent="0.35">
      <c r="A972" s="203" t="s">
        <v>774</v>
      </c>
      <c r="B972" s="326">
        <f t="shared" ref="B972:C972" si="65">B155+B358+B563+B766</f>
        <v>213</v>
      </c>
      <c r="C972" s="326">
        <f t="shared" si="65"/>
        <v>16156</v>
      </c>
      <c r="D972" s="301">
        <f t="shared" si="54"/>
        <v>1.3183956424857639E-2</v>
      </c>
      <c r="E972" s="1482"/>
      <c r="F972" s="127"/>
      <c r="G972" s="127"/>
    </row>
    <row r="973" spans="1:7" x14ac:dyDescent="0.35">
      <c r="A973" s="208" t="s">
        <v>29</v>
      </c>
      <c r="B973" s="326">
        <f t="shared" ref="B973:C973" si="66">B156+B359+B564+B767</f>
        <v>18004</v>
      </c>
      <c r="C973" s="326">
        <f t="shared" si="66"/>
        <v>55197</v>
      </c>
      <c r="D973" s="301">
        <f t="shared" si="54"/>
        <v>0.32617714730873054</v>
      </c>
      <c r="E973" s="1482"/>
      <c r="F973" s="127"/>
      <c r="G973" s="127"/>
    </row>
    <row r="974" spans="1:7" x14ac:dyDescent="0.35">
      <c r="A974" s="203" t="s">
        <v>40</v>
      </c>
      <c r="B974" s="326">
        <f t="shared" ref="B974:C974" si="67">B157+B360+B565+B768</f>
        <v>1180</v>
      </c>
      <c r="C974" s="326">
        <f t="shared" si="67"/>
        <v>3103</v>
      </c>
      <c r="D974" s="301">
        <f t="shared" si="54"/>
        <v>0.38027715114405414</v>
      </c>
      <c r="E974" s="1482"/>
      <c r="F974" s="127"/>
      <c r="G974" s="127"/>
    </row>
    <row r="975" spans="1:7" x14ac:dyDescent="0.35">
      <c r="A975" s="203" t="s">
        <v>539</v>
      </c>
      <c r="B975" s="326">
        <f t="shared" ref="B975:C975" si="68">B158+B361+B566+B769</f>
        <v>5616</v>
      </c>
      <c r="C975" s="326">
        <f t="shared" si="68"/>
        <v>18629</v>
      </c>
      <c r="D975" s="301">
        <f t="shared" si="54"/>
        <v>0.30146545708304257</v>
      </c>
      <c r="E975" s="1482"/>
      <c r="F975" s="127"/>
      <c r="G975" s="127"/>
    </row>
    <row r="976" spans="1:7" x14ac:dyDescent="0.35">
      <c r="A976" s="208" t="s">
        <v>32</v>
      </c>
      <c r="B976" s="326">
        <f t="shared" ref="B976:C976" si="69">B159+B362+B567+B770</f>
        <v>3515</v>
      </c>
      <c r="C976" s="326">
        <f t="shared" si="69"/>
        <v>48638</v>
      </c>
      <c r="D976" s="301">
        <f t="shared" si="54"/>
        <v>7.2268596570582669E-2</v>
      </c>
      <c r="E976" s="1482"/>
      <c r="F976" s="127"/>
      <c r="G976" s="127"/>
    </row>
    <row r="977" spans="1:7" x14ac:dyDescent="0.35">
      <c r="A977" s="208" t="s">
        <v>409</v>
      </c>
      <c r="B977" s="326">
        <f t="shared" ref="B977:C977" si="70">B160+B363+B568+B771</f>
        <v>1182</v>
      </c>
      <c r="C977" s="326">
        <f t="shared" si="70"/>
        <v>12745</v>
      </c>
      <c r="D977" s="301">
        <f t="shared" si="54"/>
        <v>9.2742251863475872E-2</v>
      </c>
      <c r="E977" s="1482"/>
      <c r="F977" s="127"/>
      <c r="G977" s="127"/>
    </row>
    <row r="978" spans="1:7" x14ac:dyDescent="0.35">
      <c r="A978" s="208" t="s">
        <v>220</v>
      </c>
      <c r="B978" s="326">
        <f t="shared" ref="B978:C978" si="71">B161+B364+B569+B772</f>
        <v>3326</v>
      </c>
      <c r="C978" s="326">
        <f t="shared" si="71"/>
        <v>10295</v>
      </c>
      <c r="D978" s="301">
        <f t="shared" si="54"/>
        <v>0.32306945118989799</v>
      </c>
      <c r="E978" s="1482"/>
      <c r="F978" s="127"/>
      <c r="G978" s="127"/>
    </row>
    <row r="979" spans="1:7" x14ac:dyDescent="0.35">
      <c r="A979" s="208" t="s">
        <v>546</v>
      </c>
      <c r="B979" s="326">
        <f t="shared" ref="B979:C979" si="72">B162+B365+B570+B773</f>
        <v>2169</v>
      </c>
      <c r="C979" s="326">
        <f t="shared" si="72"/>
        <v>5676</v>
      </c>
      <c r="D979" s="301">
        <f t="shared" si="54"/>
        <v>0.3821353065539112</v>
      </c>
      <c r="E979" s="1482"/>
      <c r="F979" s="127"/>
      <c r="G979" s="127"/>
    </row>
    <row r="980" spans="1:7" x14ac:dyDescent="0.35">
      <c r="A980" s="208" t="s">
        <v>588</v>
      </c>
      <c r="B980" s="326">
        <f t="shared" ref="B980:C980" si="73">B163+B366+B571+B774</f>
        <v>224</v>
      </c>
      <c r="C980" s="326">
        <f t="shared" si="73"/>
        <v>4080</v>
      </c>
      <c r="D980" s="301">
        <f t="shared" si="54"/>
        <v>5.4901960784313725E-2</v>
      </c>
      <c r="E980" s="1482"/>
      <c r="F980" s="127"/>
      <c r="G980" s="127"/>
    </row>
    <row r="981" spans="1:7" x14ac:dyDescent="0.35">
      <c r="A981" s="208" t="s">
        <v>456</v>
      </c>
      <c r="B981" s="326">
        <f t="shared" ref="B981:C981" si="74">B164+B367+B572+B775</f>
        <v>945</v>
      </c>
      <c r="C981" s="326">
        <f t="shared" si="74"/>
        <v>8420</v>
      </c>
      <c r="D981" s="301">
        <f t="shared" si="54"/>
        <v>0.11223277909738717</v>
      </c>
      <c r="E981" s="1482"/>
      <c r="F981" s="127"/>
      <c r="G981" s="127"/>
    </row>
    <row r="982" spans="1:7" x14ac:dyDescent="0.35">
      <c r="A982" s="208" t="s">
        <v>457</v>
      </c>
      <c r="B982" s="326">
        <f t="shared" ref="B982:C982" si="75">B165+B368+B573+B776</f>
        <v>3358</v>
      </c>
      <c r="C982" s="326">
        <f t="shared" si="75"/>
        <v>11390</v>
      </c>
      <c r="D982" s="301">
        <f t="shared" si="54"/>
        <v>0.29482001755926251</v>
      </c>
      <c r="E982" s="1482"/>
      <c r="F982" s="127"/>
      <c r="G982" s="127"/>
    </row>
    <row r="983" spans="1:7" x14ac:dyDescent="0.35">
      <c r="A983" s="4" t="s">
        <v>414</v>
      </c>
      <c r="B983" s="326">
        <f t="shared" ref="B983:C983" si="76">B166+B369+B574+B777</f>
        <v>184</v>
      </c>
      <c r="C983" s="326">
        <f t="shared" si="76"/>
        <v>8272</v>
      </c>
      <c r="D983" s="301">
        <f t="shared" si="54"/>
        <v>2.2243713733075435E-2</v>
      </c>
      <c r="E983" s="1482"/>
      <c r="F983" s="127"/>
      <c r="G983" s="127"/>
    </row>
    <row r="984" spans="1:7" x14ac:dyDescent="0.35">
      <c r="A984" s="4" t="s">
        <v>415</v>
      </c>
      <c r="B984" s="326">
        <f t="shared" ref="B984:C984" si="77">B167+B370+B575+B778</f>
        <v>6</v>
      </c>
      <c r="C984" s="326">
        <f t="shared" si="77"/>
        <v>25297</v>
      </c>
      <c r="D984" s="301">
        <f t="shared" si="54"/>
        <v>2.3718227457801319E-4</v>
      </c>
      <c r="E984" s="1482"/>
      <c r="F984" s="127"/>
      <c r="G984" s="127"/>
    </row>
    <row r="985" spans="1:7" x14ac:dyDescent="0.35">
      <c r="A985" s="208" t="s">
        <v>540</v>
      </c>
      <c r="B985" s="326">
        <f t="shared" ref="B985:C985" si="78">B168+B371+B576+B779</f>
        <v>7207</v>
      </c>
      <c r="C985" s="326">
        <f t="shared" si="78"/>
        <v>50070</v>
      </c>
      <c r="D985" s="301">
        <f t="shared" si="54"/>
        <v>0.1439384861194328</v>
      </c>
      <c r="E985" s="1482"/>
      <c r="F985" s="127"/>
      <c r="G985" s="127"/>
    </row>
    <row r="986" spans="1:7" ht="15" thickBot="1" x14ac:dyDescent="0.4">
      <c r="A986" s="210" t="s">
        <v>427</v>
      </c>
      <c r="B986" s="326">
        <f t="shared" ref="B986:C986" si="79">B169+B372+B577+B780</f>
        <v>206</v>
      </c>
      <c r="C986" s="326">
        <f t="shared" si="79"/>
        <v>151707</v>
      </c>
      <c r="D986" s="301">
        <f t="shared" si="54"/>
        <v>1.3578806515190465E-3</v>
      </c>
      <c r="E986" s="1482"/>
      <c r="F986" s="127"/>
      <c r="G986" s="127"/>
    </row>
    <row r="987" spans="1:7" ht="15" thickBot="1" x14ac:dyDescent="0.4">
      <c r="A987" s="322"/>
      <c r="B987" s="342"/>
      <c r="C987" s="325"/>
      <c r="D987" s="325"/>
      <c r="E987" s="325"/>
      <c r="F987" s="127"/>
      <c r="G987" s="127"/>
    </row>
    <row r="988" spans="1:7" ht="15" thickBot="1" x14ac:dyDescent="0.4">
      <c r="A988" s="347" t="s">
        <v>494</v>
      </c>
      <c r="B988" s="357" t="s">
        <v>495</v>
      </c>
      <c r="C988" s="356" t="s">
        <v>484</v>
      </c>
      <c r="D988" s="333" t="s">
        <v>496</v>
      </c>
      <c r="E988" s="325"/>
      <c r="F988" s="127"/>
      <c r="G988" s="127"/>
    </row>
    <row r="989" spans="1:7" ht="15" thickBot="1" x14ac:dyDescent="0.4">
      <c r="A989" s="212" t="s">
        <v>398</v>
      </c>
      <c r="B989" s="326">
        <f>B172+B375+B580+B783</f>
        <v>46422</v>
      </c>
      <c r="C989" s="326">
        <f>C172+C375+C580+C783</f>
        <v>366957</v>
      </c>
      <c r="D989" s="301">
        <f t="shared" ref="D989:D991" si="80">B989/C989</f>
        <v>0.12650528536041009</v>
      </c>
      <c r="E989" s="325"/>
      <c r="F989" s="127"/>
      <c r="G989" s="127"/>
    </row>
    <row r="990" spans="1:7" x14ac:dyDescent="0.35">
      <c r="A990" s="203" t="s">
        <v>29</v>
      </c>
      <c r="B990" s="326">
        <f t="shared" ref="B990:C990" si="81">B173+B376+B581+B784</f>
        <v>21755</v>
      </c>
      <c r="C990" s="326">
        <f t="shared" si="81"/>
        <v>55197</v>
      </c>
      <c r="D990" s="301">
        <f t="shared" si="80"/>
        <v>0.39413373915249017</v>
      </c>
      <c r="E990" s="325"/>
      <c r="F990" s="127"/>
      <c r="G990" s="127"/>
    </row>
    <row r="991" spans="1:7" ht="15" thickBot="1" x14ac:dyDescent="0.4">
      <c r="A991" s="213" t="s">
        <v>32</v>
      </c>
      <c r="B991" s="326">
        <f t="shared" ref="B991:C991" si="82">B174+B377+B582+B785</f>
        <v>23246</v>
      </c>
      <c r="C991" s="326">
        <f t="shared" si="82"/>
        <v>48638</v>
      </c>
      <c r="D991" s="301">
        <f t="shared" si="80"/>
        <v>0.47793905999424319</v>
      </c>
      <c r="E991" s="325"/>
      <c r="F991" s="127"/>
      <c r="G991" s="127"/>
    </row>
    <row r="992" spans="1:7" ht="15" thickBot="1" x14ac:dyDescent="0.4">
      <c r="A992" s="322"/>
      <c r="B992" s="342"/>
      <c r="C992" s="325"/>
      <c r="D992" s="325"/>
      <c r="E992" s="325"/>
      <c r="F992" s="127"/>
      <c r="G992" s="127"/>
    </row>
    <row r="993" spans="1:7" ht="15" thickBot="1" x14ac:dyDescent="0.4">
      <c r="A993" s="347" t="s">
        <v>497</v>
      </c>
      <c r="B993" s="339" t="s">
        <v>498</v>
      </c>
      <c r="C993" s="331" t="s">
        <v>484</v>
      </c>
      <c r="D993" s="333" t="s">
        <v>499</v>
      </c>
      <c r="E993" s="325"/>
      <c r="F993" s="127"/>
      <c r="G993" s="127"/>
    </row>
    <row r="994" spans="1:7" ht="15" thickBot="1" x14ac:dyDescent="0.4">
      <c r="A994" s="207" t="s">
        <v>398</v>
      </c>
      <c r="B994" s="326">
        <f>B177+B585+B788</f>
        <v>4391</v>
      </c>
      <c r="C994" s="326">
        <f>C177+C585+C788</f>
        <v>334723</v>
      </c>
      <c r="D994" s="301">
        <f t="shared" ref="D994:D996" si="83">B994/C994</f>
        <v>1.3118309766583115E-2</v>
      </c>
      <c r="E994" s="325" t="s">
        <v>1050</v>
      </c>
      <c r="F994" s="127"/>
      <c r="G994" s="127"/>
    </row>
    <row r="995" spans="1:7" x14ac:dyDescent="0.35">
      <c r="A995" s="208" t="s">
        <v>29</v>
      </c>
      <c r="B995" s="326">
        <f t="shared" ref="B995:B996" si="84">B178+B586+B789</f>
        <v>34</v>
      </c>
      <c r="C995" s="326">
        <f t="shared" ref="C995:C996" si="85">C178+C586+C789</f>
        <v>50460</v>
      </c>
      <c r="D995" s="301">
        <f t="shared" si="83"/>
        <v>6.7380103051922313E-4</v>
      </c>
      <c r="E995" s="325" t="s">
        <v>1050</v>
      </c>
      <c r="F995" s="127"/>
      <c r="G995" s="127"/>
    </row>
    <row r="996" spans="1:7" ht="15" thickBot="1" x14ac:dyDescent="0.4">
      <c r="A996" s="210" t="s">
        <v>32</v>
      </c>
      <c r="B996" s="326">
        <f t="shared" si="84"/>
        <v>1085</v>
      </c>
      <c r="C996" s="326">
        <f t="shared" si="85"/>
        <v>45120</v>
      </c>
      <c r="D996" s="301">
        <f t="shared" si="83"/>
        <v>2.4046985815602835E-2</v>
      </c>
      <c r="E996" s="325" t="s">
        <v>1050</v>
      </c>
      <c r="F996" s="127"/>
      <c r="G996" s="127"/>
    </row>
    <row r="997" spans="1:7" ht="15" thickBot="1" x14ac:dyDescent="0.4">
      <c r="A997" s="322"/>
      <c r="B997" s="342"/>
      <c r="C997" s="325"/>
      <c r="D997" s="325"/>
      <c r="E997" s="325"/>
      <c r="F997" s="127"/>
      <c r="G997" s="127"/>
    </row>
    <row r="998" spans="1:7" ht="15" thickBot="1" x14ac:dyDescent="0.4">
      <c r="A998" s="347" t="s">
        <v>500</v>
      </c>
      <c r="B998" s="339" t="s">
        <v>501</v>
      </c>
      <c r="C998" s="331" t="s">
        <v>484</v>
      </c>
      <c r="D998" s="333" t="s">
        <v>502</v>
      </c>
      <c r="E998" s="325"/>
      <c r="F998" s="127"/>
      <c r="G998" s="127"/>
    </row>
    <row r="999" spans="1:7" ht="15" thickBot="1" x14ac:dyDescent="0.4">
      <c r="A999" s="207" t="s">
        <v>398</v>
      </c>
      <c r="B999" s="326">
        <f>B182+B590+B793</f>
        <v>27940</v>
      </c>
      <c r="C999" s="326">
        <f>C182+C590+C793</f>
        <v>334723</v>
      </c>
      <c r="D999" s="301">
        <f t="shared" ref="D999:D1000" si="86">B999/C999</f>
        <v>8.3472005210278352E-2</v>
      </c>
      <c r="E999" s="325" t="s">
        <v>1050</v>
      </c>
      <c r="F999" s="127"/>
      <c r="G999" s="127"/>
    </row>
    <row r="1000" spans="1:7" ht="15" thickBot="1" x14ac:dyDescent="0.4">
      <c r="A1000" s="210" t="s">
        <v>32</v>
      </c>
      <c r="B1000" s="326">
        <f>B183+B591+B794</f>
        <v>11488</v>
      </c>
      <c r="C1000" s="326">
        <f>C183+C591+C794</f>
        <v>45120</v>
      </c>
      <c r="D1000" s="301">
        <f t="shared" si="86"/>
        <v>0.25460992907801416</v>
      </c>
      <c r="E1000" s="325" t="s">
        <v>1050</v>
      </c>
      <c r="F1000" s="127"/>
      <c r="G1000" s="127"/>
    </row>
    <row r="1001" spans="1:7" ht="15" thickBot="1" x14ac:dyDescent="0.4">
      <c r="A1001" s="322"/>
      <c r="B1001" s="342"/>
      <c r="C1001" s="325"/>
      <c r="D1001" s="325"/>
      <c r="E1001" s="325"/>
      <c r="F1001" s="127"/>
      <c r="G1001" s="127"/>
    </row>
    <row r="1002" spans="1:7" ht="15" thickBot="1" x14ac:dyDescent="0.4">
      <c r="A1002" s="347" t="s">
        <v>503</v>
      </c>
      <c r="B1002" s="339" t="s">
        <v>504</v>
      </c>
      <c r="C1002" s="331" t="s">
        <v>484</v>
      </c>
      <c r="D1002" s="333" t="s">
        <v>505</v>
      </c>
      <c r="E1002" s="325"/>
      <c r="F1002" s="127"/>
      <c r="G1002" s="127"/>
    </row>
    <row r="1003" spans="1:7" ht="15" thickBot="1" x14ac:dyDescent="0.4">
      <c r="A1003" s="207" t="s">
        <v>398</v>
      </c>
      <c r="B1003" s="326">
        <f>B186+B594+B797</f>
        <v>30837</v>
      </c>
      <c r="C1003" s="326">
        <f>C186+C594+C797</f>
        <v>334723</v>
      </c>
      <c r="D1003" s="301">
        <f t="shared" ref="D1003" si="87">B1003/C1003</f>
        <v>9.2126922858602481E-2</v>
      </c>
      <c r="E1003" s="325" t="s">
        <v>1050</v>
      </c>
      <c r="F1003" s="127"/>
      <c r="G1003" s="127"/>
    </row>
    <row r="1004" spans="1:7" ht="15" thickBot="1" x14ac:dyDescent="0.4">
      <c r="A1004" s="322"/>
      <c r="B1004" s="342"/>
      <c r="C1004" s="325"/>
      <c r="D1004" s="325"/>
      <c r="E1004" s="127"/>
      <c r="F1004" s="127"/>
      <c r="G1004" s="127"/>
    </row>
    <row r="1005" spans="1:7" ht="15" thickBot="1" x14ac:dyDescent="0.4">
      <c r="A1005" s="350" t="s">
        <v>533</v>
      </c>
      <c r="B1005" s="357" t="s">
        <v>510</v>
      </c>
      <c r="C1005" s="356" t="s">
        <v>511</v>
      </c>
      <c r="D1005" s="333" t="s">
        <v>509</v>
      </c>
      <c r="E1005" s="325"/>
      <c r="F1005" s="127"/>
      <c r="G1005" s="127"/>
    </row>
    <row r="1006" spans="1:7" x14ac:dyDescent="0.35">
      <c r="A1006" s="302" t="s">
        <v>483</v>
      </c>
      <c r="B1006" s="326">
        <f>B189+B392+B597+B800</f>
        <v>3553</v>
      </c>
      <c r="C1006" s="326">
        <f>C189+C392+C597+C800</f>
        <v>3740</v>
      </c>
      <c r="D1006" s="301">
        <f t="shared" ref="D1006:D1011" si="88">B1006/C1006</f>
        <v>0.95</v>
      </c>
      <c r="E1006" s="325"/>
      <c r="F1006" s="127"/>
      <c r="G1006" s="127"/>
    </row>
    <row r="1007" spans="1:7" x14ac:dyDescent="0.35">
      <c r="A1007" s="302" t="s">
        <v>587</v>
      </c>
      <c r="B1007" s="326">
        <f t="shared" ref="B1007:C1007" si="89">B190+B393+B598+B801</f>
        <v>90083</v>
      </c>
      <c r="C1007" s="326">
        <f t="shared" si="89"/>
        <v>95900</v>
      </c>
      <c r="D1007" s="301">
        <f t="shared" si="88"/>
        <v>0.93934306569343062</v>
      </c>
      <c r="E1007" s="325"/>
      <c r="F1007" s="127"/>
      <c r="G1007" s="127"/>
    </row>
    <row r="1008" spans="1:7" x14ac:dyDescent="0.35">
      <c r="A1008" s="302" t="s">
        <v>479</v>
      </c>
      <c r="B1008" s="326">
        <f t="shared" ref="B1008:C1008" si="90">B191+B394+B599+B802</f>
        <v>1400</v>
      </c>
      <c r="C1008" s="326">
        <f t="shared" si="90"/>
        <v>6035</v>
      </c>
      <c r="D1008" s="301">
        <f t="shared" si="88"/>
        <v>0.23198011599005799</v>
      </c>
      <c r="E1008" s="325"/>
      <c r="F1008" s="127"/>
      <c r="G1008" s="127"/>
    </row>
    <row r="1009" spans="1:7" x14ac:dyDescent="0.35">
      <c r="A1009" s="302" t="s">
        <v>480</v>
      </c>
      <c r="B1009" s="326">
        <f t="shared" ref="B1009:C1009" si="91">B192+B395+B600+B803</f>
        <v>1564</v>
      </c>
      <c r="C1009" s="326">
        <f t="shared" si="91"/>
        <v>36382</v>
      </c>
      <c r="D1009" s="301">
        <f t="shared" si="88"/>
        <v>4.2988290913088888E-2</v>
      </c>
      <c r="E1009" s="325"/>
      <c r="F1009" s="127"/>
      <c r="G1009" s="127"/>
    </row>
    <row r="1010" spans="1:7" x14ac:dyDescent="0.35">
      <c r="A1010" s="302" t="s">
        <v>481</v>
      </c>
      <c r="B1010" s="326">
        <f t="shared" ref="B1010:C1010" si="92">B193+B396+B601+B804</f>
        <v>5797</v>
      </c>
      <c r="C1010" s="326">
        <f t="shared" si="92"/>
        <v>22478</v>
      </c>
      <c r="D1010" s="301">
        <f t="shared" si="88"/>
        <v>0.25789661001868491</v>
      </c>
      <c r="E1010" s="325"/>
      <c r="F1010" s="127"/>
      <c r="G1010" s="127"/>
    </row>
    <row r="1011" spans="1:7" ht="15" thickBot="1" x14ac:dyDescent="0.4">
      <c r="A1011" s="303" t="s">
        <v>482</v>
      </c>
      <c r="B1011" s="326">
        <f t="shared" ref="B1011:C1011" si="93">B194+B397+B602+B805</f>
        <v>26732</v>
      </c>
      <c r="C1011" s="326">
        <f t="shared" si="93"/>
        <v>32648</v>
      </c>
      <c r="D1011" s="301">
        <f t="shared" si="88"/>
        <v>0.81879441313403578</v>
      </c>
      <c r="E1011" s="325"/>
      <c r="F1011" s="127"/>
      <c r="G1011" s="127"/>
    </row>
    <row r="1012" spans="1:7" ht="15" thickBot="1" x14ac:dyDescent="0.4">
      <c r="A1012" s="322"/>
      <c r="B1012" s="342"/>
      <c r="C1012" s="325"/>
      <c r="D1012" s="325"/>
      <c r="E1012" s="325"/>
      <c r="F1012" s="127"/>
      <c r="G1012" s="127"/>
    </row>
    <row r="1013" spans="1:7" ht="15" thickBot="1" x14ac:dyDescent="0.4">
      <c r="A1013" s="205" t="s">
        <v>469</v>
      </c>
      <c r="B1013" s="351"/>
      <c r="C1013" s="351"/>
      <c r="D1013" s="351"/>
      <c r="E1013" s="325"/>
      <c r="F1013" s="127"/>
      <c r="G1013" s="127"/>
    </row>
    <row r="1014" spans="1:7" ht="28.5" thickBot="1" x14ac:dyDescent="0.4">
      <c r="A1014" s="350" t="s">
        <v>640</v>
      </c>
      <c r="B1014" s="339" t="s">
        <v>510</v>
      </c>
      <c r="C1014" s="331" t="s">
        <v>512</v>
      </c>
      <c r="D1014" s="333" t="s">
        <v>513</v>
      </c>
      <c r="E1014" s="325"/>
      <c r="F1014" s="127"/>
      <c r="G1014" s="127"/>
    </row>
    <row r="1015" spans="1:7" x14ac:dyDescent="0.35">
      <c r="A1015" s="215" t="s">
        <v>470</v>
      </c>
      <c r="B1015" s="326">
        <f>B198+B401+B606+B809</f>
        <v>178681</v>
      </c>
      <c r="C1015" s="326">
        <f>C198+C401+C606+C809</f>
        <v>178955</v>
      </c>
      <c r="D1015" s="301">
        <f t="shared" ref="D1015:D1017" si="94">B1015/C1015</f>
        <v>0.99846888882680007</v>
      </c>
      <c r="E1015" s="325"/>
      <c r="F1015" s="127"/>
      <c r="G1015" s="127"/>
    </row>
    <row r="1016" spans="1:7" x14ac:dyDescent="0.35">
      <c r="A1016" s="215" t="s">
        <v>471</v>
      </c>
      <c r="B1016" s="326">
        <f t="shared" ref="B1016:C1016" si="95">B199+B402+B607+B810</f>
        <v>178931</v>
      </c>
      <c r="C1016" s="326">
        <f t="shared" si="95"/>
        <v>178955</v>
      </c>
      <c r="D1016" s="301">
        <f t="shared" si="94"/>
        <v>0.99986588807242049</v>
      </c>
      <c r="E1016" s="325"/>
      <c r="F1016" s="127"/>
      <c r="G1016" s="127"/>
    </row>
    <row r="1017" spans="1:7" ht="15" thickBot="1" x14ac:dyDescent="0.4">
      <c r="A1017" s="215" t="s">
        <v>472</v>
      </c>
      <c r="B1017" s="326">
        <f>B200+B608+B811</f>
        <v>166022</v>
      </c>
      <c r="C1017" s="326">
        <f>C200+C608+C811</f>
        <v>166022</v>
      </c>
      <c r="D1017" s="301">
        <f t="shared" si="94"/>
        <v>1</v>
      </c>
      <c r="E1017" s="325" t="s">
        <v>1050</v>
      </c>
      <c r="F1017" s="127"/>
      <c r="G1017" s="127"/>
    </row>
    <row r="1018" spans="1:7" ht="28.5" thickBot="1" x14ac:dyDescent="0.4">
      <c r="A1018" s="350" t="s">
        <v>641</v>
      </c>
      <c r="B1018" s="1211" t="s">
        <v>510</v>
      </c>
      <c r="C1018" s="1212" t="s">
        <v>514</v>
      </c>
      <c r="D1018" s="333" t="s">
        <v>513</v>
      </c>
      <c r="E1018" s="325"/>
      <c r="F1018" s="127"/>
      <c r="G1018" s="127"/>
    </row>
    <row r="1019" spans="1:7" x14ac:dyDescent="0.35">
      <c r="A1019" s="215" t="s">
        <v>473</v>
      </c>
      <c r="B1019" s="326">
        <f>B202+B610+B813</f>
        <v>66990</v>
      </c>
      <c r="C1019" s="326">
        <f>C202+C610+C813</f>
        <v>66998</v>
      </c>
      <c r="D1019" s="301">
        <f t="shared" ref="D1019:D1021" si="96">B1019/C1019</f>
        <v>0.9998805934505508</v>
      </c>
      <c r="E1019" s="325" t="s">
        <v>1050</v>
      </c>
      <c r="F1019" s="127"/>
      <c r="G1019" s="127"/>
    </row>
    <row r="1020" spans="1:7" x14ac:dyDescent="0.35">
      <c r="A1020" s="215" t="s">
        <v>474</v>
      </c>
      <c r="B1020" s="326">
        <f t="shared" ref="B1020:C1021" si="97">B203+B611+B814</f>
        <v>66994</v>
      </c>
      <c r="C1020" s="326">
        <f t="shared" si="97"/>
        <v>66998</v>
      </c>
      <c r="D1020" s="301">
        <f t="shared" si="96"/>
        <v>0.9999402967252754</v>
      </c>
      <c r="E1020" s="325" t="s">
        <v>1050</v>
      </c>
      <c r="F1020" s="127"/>
      <c r="G1020" s="127"/>
    </row>
    <row r="1021" spans="1:7" ht="15" thickBot="1" x14ac:dyDescent="0.4">
      <c r="A1021" s="215" t="s">
        <v>475</v>
      </c>
      <c r="B1021" s="326">
        <f t="shared" si="97"/>
        <v>60968</v>
      </c>
      <c r="C1021" s="326">
        <f t="shared" si="97"/>
        <v>63852</v>
      </c>
      <c r="D1021" s="301">
        <f t="shared" si="96"/>
        <v>0.95483305143143515</v>
      </c>
      <c r="E1021" s="325" t="s">
        <v>1050</v>
      </c>
      <c r="F1021" s="127"/>
      <c r="G1021" s="127"/>
    </row>
    <row r="1022" spans="1:7" ht="42.5" thickBot="1" x14ac:dyDescent="0.4">
      <c r="A1022" s="350" t="s">
        <v>642</v>
      </c>
      <c r="B1022" s="1213" t="s">
        <v>510</v>
      </c>
      <c r="C1022" s="1214" t="s">
        <v>637</v>
      </c>
      <c r="D1022" s="333" t="s">
        <v>513</v>
      </c>
      <c r="E1022" s="325"/>
      <c r="F1022" s="127"/>
      <c r="G1022" s="127"/>
    </row>
    <row r="1023" spans="1:7" x14ac:dyDescent="0.35">
      <c r="A1023" s="215" t="s">
        <v>476</v>
      </c>
      <c r="B1023" s="326">
        <f t="shared" ref="B1023:C1023" si="98">B206+B409+B614+B817</f>
        <v>100478</v>
      </c>
      <c r="C1023" s="326">
        <f t="shared" si="98"/>
        <v>100518</v>
      </c>
      <c r="D1023" s="301">
        <f t="shared" ref="D1023:D1025" si="99">B1023/C1023</f>
        <v>0.99960206132235019</v>
      </c>
      <c r="E1023" s="325"/>
      <c r="F1023" s="127"/>
      <c r="G1023" s="127"/>
    </row>
    <row r="1024" spans="1:7" x14ac:dyDescent="0.35">
      <c r="A1024" s="215" t="s">
        <v>477</v>
      </c>
      <c r="B1024" s="326">
        <f t="shared" ref="B1024:C1024" si="100">B207+B410+B615+B818</f>
        <v>100399</v>
      </c>
      <c r="C1024" s="326">
        <f t="shared" si="100"/>
        <v>100518</v>
      </c>
      <c r="D1024" s="301">
        <f t="shared" si="99"/>
        <v>0.99881613243399192</v>
      </c>
      <c r="E1024" s="325"/>
      <c r="F1024" s="127"/>
      <c r="G1024" s="127"/>
    </row>
    <row r="1025" spans="1:7" ht="15" thickBot="1" x14ac:dyDescent="0.4">
      <c r="A1025" s="215" t="s">
        <v>478</v>
      </c>
      <c r="B1025" s="326">
        <f>B208+B616+B819</f>
        <v>72310</v>
      </c>
      <c r="C1025" s="326">
        <f>C208+C616+C819</f>
        <v>92583</v>
      </c>
      <c r="D1025" s="301">
        <f t="shared" si="99"/>
        <v>0.78102891459555213</v>
      </c>
      <c r="E1025" s="325" t="s">
        <v>1050</v>
      </c>
      <c r="F1025" s="127"/>
      <c r="G1025" s="127"/>
    </row>
    <row r="1026" spans="1:7" ht="42.5" thickBot="1" x14ac:dyDescent="0.4">
      <c r="A1026" s="350" t="s">
        <v>643</v>
      </c>
      <c r="B1026" s="1215" t="s">
        <v>510</v>
      </c>
      <c r="C1026" s="1216" t="s">
        <v>638</v>
      </c>
      <c r="D1026" s="333" t="s">
        <v>513</v>
      </c>
      <c r="E1026" s="325"/>
      <c r="F1026" s="127"/>
      <c r="G1026" s="127"/>
    </row>
    <row r="1027" spans="1:7" x14ac:dyDescent="0.35">
      <c r="A1027" s="215" t="s">
        <v>635</v>
      </c>
      <c r="B1027" s="326">
        <f t="shared" ref="B1027:C1027" si="101">B210+B413+B618+B821</f>
        <v>76754</v>
      </c>
      <c r="C1027" s="326">
        <f t="shared" si="101"/>
        <v>76766</v>
      </c>
      <c r="D1027" s="301">
        <f t="shared" ref="D1027:D1028" si="102">B1027/C1027</f>
        <v>0.9998436807961858</v>
      </c>
      <c r="E1027" s="325"/>
      <c r="F1027" s="127"/>
      <c r="G1027" s="127"/>
    </row>
    <row r="1028" spans="1:7" x14ac:dyDescent="0.35">
      <c r="A1028" s="215" t="s">
        <v>636</v>
      </c>
      <c r="B1028" s="326">
        <f t="shared" ref="B1028:C1028" si="103">B211+B414+B619+B822</f>
        <v>76760</v>
      </c>
      <c r="C1028" s="326">
        <f t="shared" si="103"/>
        <v>76766</v>
      </c>
      <c r="D1028" s="301">
        <f t="shared" si="102"/>
        <v>0.99992184039809295</v>
      </c>
      <c r="E1028" s="325"/>
      <c r="F1028" s="127"/>
      <c r="G1028" s="127"/>
    </row>
    <row r="1029" spans="1:7" x14ac:dyDescent="0.35">
      <c r="A1029" s="322"/>
      <c r="B1029" s="342"/>
      <c r="C1029" s="342"/>
      <c r="D1029" s="342"/>
      <c r="E1029" s="342"/>
      <c r="F1029" s="206"/>
      <c r="G1029" s="206"/>
    </row>
    <row r="1030" spans="1:7" x14ac:dyDescent="0.35"/>
    <row r="1031" spans="1:7" x14ac:dyDescent="0.35"/>
    <row r="1032" spans="1:7" x14ac:dyDescent="0.35"/>
    <row r="1033" spans="1:7" x14ac:dyDescent="0.35"/>
    <row r="1034" spans="1:7" x14ac:dyDescent="0.35"/>
    <row r="1035" spans="1:7" x14ac:dyDescent="0.35"/>
    <row r="1036" spans="1:7" x14ac:dyDescent="0.35"/>
    <row r="1037" spans="1:7" x14ac:dyDescent="0.35"/>
    <row r="1038" spans="1:7" x14ac:dyDescent="0.35"/>
    <row r="1039" spans="1:7" x14ac:dyDescent="0.35"/>
    <row r="1040" spans="1:7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</sheetData>
  <mergeCells count="5">
    <mergeCell ref="A1:G2"/>
    <mergeCell ref="A10:B10"/>
    <mergeCell ref="A215:B215"/>
    <mergeCell ref="A623:B623"/>
    <mergeCell ref="A418:B418"/>
  </mergeCells>
  <pageMargins left="0.33" right="0.37" top="0.33" bottom="0.32" header="0.31496062992125984" footer="0.31496062992125984"/>
  <pageSetup paperSize="9" scale="45" fitToHeight="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FD245"/>
  <sheetViews>
    <sheetView showGridLines="0" zoomScale="80" zoomScaleNormal="80" workbookViewId="0">
      <pane xSplit="1" ySplit="2" topLeftCell="B195" activePane="bottomRight" state="frozen"/>
      <selection pane="topRight" activeCell="B1" sqref="B1"/>
      <selection pane="bottomLeft" activeCell="A3" sqref="A3"/>
      <selection pane="bottomRight" activeCell="B215" sqref="B215"/>
    </sheetView>
  </sheetViews>
  <sheetFormatPr defaultColWidth="0" defaultRowHeight="14.5" x14ac:dyDescent="0.35"/>
  <cols>
    <col min="1" max="1" width="39.453125" style="314" bestFit="1" customWidth="1"/>
    <col min="2" max="26" width="39.453125" style="406" customWidth="1"/>
    <col min="27" max="27" width="42.26953125" style="406" customWidth="1"/>
    <col min="28" max="29" width="39.453125" style="406" customWidth="1"/>
    <col min="30" max="30" width="42.26953125" style="406" customWidth="1"/>
    <col min="31" max="32" width="0" style="275" hidden="1" customWidth="1"/>
    <col min="33" max="16384" width="9.1796875" style="275" hidden="1"/>
  </cols>
  <sheetData>
    <row r="1" spans="1:45" ht="15" customHeight="1" x14ac:dyDescent="0.35">
      <c r="A1" s="1744" t="s">
        <v>392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Z1" s="358"/>
      <c r="AA1" s="358"/>
      <c r="AB1" s="358"/>
      <c r="AC1" s="358"/>
      <c r="AD1" s="358"/>
    </row>
    <row r="2" spans="1:45" ht="42" customHeight="1" x14ac:dyDescent="0.35">
      <c r="A2" s="1745"/>
      <c r="B2" s="359" t="s">
        <v>398</v>
      </c>
      <c r="C2" s="359" t="s">
        <v>400</v>
      </c>
      <c r="D2" s="359" t="s">
        <v>401</v>
      </c>
      <c r="E2" s="359" t="s">
        <v>402</v>
      </c>
      <c r="F2" s="359" t="s">
        <v>403</v>
      </c>
      <c r="G2" s="359" t="s">
        <v>399</v>
      </c>
      <c r="H2" s="359" t="s">
        <v>6</v>
      </c>
      <c r="I2" s="359" t="s">
        <v>404</v>
      </c>
      <c r="J2" s="359" t="s">
        <v>586</v>
      </c>
      <c r="K2" s="359" t="s">
        <v>406</v>
      </c>
      <c r="L2" s="359" t="s">
        <v>407</v>
      </c>
      <c r="M2" s="359" t="s">
        <v>632</v>
      </c>
      <c r="N2" s="359" t="s">
        <v>774</v>
      </c>
      <c r="O2" s="359" t="s">
        <v>29</v>
      </c>
      <c r="P2" s="359" t="s">
        <v>40</v>
      </c>
      <c r="Q2" s="359" t="s">
        <v>539</v>
      </c>
      <c r="R2" s="359" t="s">
        <v>32</v>
      </c>
      <c r="S2" s="359" t="s">
        <v>409</v>
      </c>
      <c r="T2" s="359" t="s">
        <v>220</v>
      </c>
      <c r="U2" s="359" t="s">
        <v>546</v>
      </c>
      <c r="V2" s="359" t="s">
        <v>588</v>
      </c>
      <c r="W2" s="359" t="s">
        <v>456</v>
      </c>
      <c r="X2" s="359" t="s">
        <v>457</v>
      </c>
      <c r="Y2" s="359" t="s">
        <v>414</v>
      </c>
      <c r="Z2" s="359" t="s">
        <v>415</v>
      </c>
      <c r="AA2" s="359" t="s">
        <v>540</v>
      </c>
      <c r="AB2" s="359" t="s">
        <v>654</v>
      </c>
      <c r="AC2" s="359" t="s">
        <v>651</v>
      </c>
      <c r="AD2" s="359" t="s">
        <v>652</v>
      </c>
      <c r="AF2" s="276"/>
    </row>
    <row r="3" spans="1:45" s="277" customFormat="1" ht="9.75" customHeight="1" thickBot="1" x14ac:dyDescent="0.4">
      <c r="A3" s="360"/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F3" s="278"/>
    </row>
    <row r="4" spans="1:45" s="280" customFormat="1" ht="21.75" customHeight="1" thickBot="1" x14ac:dyDescent="0.55000000000000004">
      <c r="A4" s="362" t="s">
        <v>348</v>
      </c>
      <c r="B4" s="363"/>
      <c r="C4" s="364"/>
      <c r="D4" s="364"/>
      <c r="E4" s="364"/>
      <c r="F4" s="364"/>
      <c r="G4" s="364"/>
      <c r="H4" s="361"/>
      <c r="I4" s="365"/>
      <c r="J4" s="365"/>
      <c r="K4" s="365"/>
      <c r="L4" s="365"/>
      <c r="M4" s="365"/>
      <c r="N4" s="349"/>
      <c r="O4" s="349"/>
      <c r="P4" s="349"/>
      <c r="Q4" s="349"/>
      <c r="R4" s="349"/>
      <c r="S4" s="366"/>
      <c r="T4" s="349"/>
      <c r="U4" s="367"/>
      <c r="V4" s="367"/>
      <c r="W4" s="367"/>
      <c r="X4" s="367"/>
      <c r="Y4" s="367"/>
      <c r="Z4" s="367"/>
      <c r="AA4" s="367"/>
      <c r="AB4" s="349"/>
      <c r="AC4" s="349"/>
      <c r="AD4" s="367"/>
      <c r="AE4" s="279"/>
      <c r="AF4" s="200"/>
      <c r="AG4" s="200"/>
      <c r="AH4" s="200"/>
      <c r="AI4" s="201"/>
      <c r="AJ4" s="201"/>
      <c r="AK4" s="201"/>
      <c r="AL4" s="180"/>
      <c r="AM4" s="199"/>
      <c r="AN4" s="199"/>
      <c r="AO4" s="199"/>
      <c r="AP4" s="199"/>
      <c r="AQ4" s="199"/>
      <c r="AR4" s="199"/>
      <c r="AS4" s="199"/>
    </row>
    <row r="5" spans="1:45" s="280" customFormat="1" ht="21.75" customHeight="1" x14ac:dyDescent="0.5">
      <c r="A5" s="368" t="s">
        <v>529</v>
      </c>
      <c r="B5" s="369"/>
      <c r="C5" s="364"/>
      <c r="D5" s="364"/>
      <c r="E5" s="364"/>
      <c r="F5" s="364"/>
      <c r="G5" s="364"/>
      <c r="H5" s="361"/>
      <c r="I5" s="365"/>
      <c r="J5" s="365"/>
      <c r="K5" s="365"/>
      <c r="L5" s="365"/>
      <c r="M5" s="365"/>
      <c r="N5" s="349"/>
      <c r="O5" s="349"/>
      <c r="P5" s="349"/>
      <c r="Q5" s="349"/>
      <c r="R5" s="349"/>
      <c r="S5" s="366"/>
      <c r="T5" s="349"/>
      <c r="U5" s="367"/>
      <c r="V5" s="367"/>
      <c r="W5" s="367"/>
      <c r="X5" s="367"/>
      <c r="Y5" s="367"/>
      <c r="Z5" s="367"/>
      <c r="AA5" s="367"/>
      <c r="AB5" s="349"/>
      <c r="AC5" s="349"/>
      <c r="AD5" s="367"/>
      <c r="AE5" s="279"/>
      <c r="AF5" s="200"/>
      <c r="AG5" s="200"/>
      <c r="AH5" s="200"/>
      <c r="AI5" s="201"/>
      <c r="AJ5" s="201"/>
      <c r="AK5" s="201"/>
      <c r="AL5" s="180"/>
      <c r="AM5" s="199"/>
      <c r="AN5" s="199"/>
      <c r="AO5" s="199"/>
      <c r="AP5" s="199"/>
      <c r="AQ5" s="199"/>
      <c r="AR5" s="199"/>
      <c r="AS5" s="199"/>
    </row>
    <row r="6" spans="1:45" s="280" customFormat="1" ht="21.75" customHeight="1" thickBot="1" x14ac:dyDescent="0.55000000000000004">
      <c r="A6" s="370" t="s">
        <v>530</v>
      </c>
      <c r="B6" s="371"/>
      <c r="C6" s="364"/>
      <c r="D6" s="364"/>
      <c r="E6" s="364"/>
      <c r="F6" s="364"/>
      <c r="G6" s="364"/>
      <c r="H6" s="361"/>
      <c r="I6" s="365"/>
      <c r="J6" s="365"/>
      <c r="K6" s="365"/>
      <c r="L6" s="365"/>
      <c r="M6" s="365"/>
      <c r="N6" s="349"/>
      <c r="O6" s="349"/>
      <c r="P6" s="349"/>
      <c r="Q6" s="349"/>
      <c r="R6" s="349"/>
      <c r="S6" s="366"/>
      <c r="T6" s="349"/>
      <c r="U6" s="367"/>
      <c r="V6" s="367"/>
      <c r="W6" s="367"/>
      <c r="X6" s="367"/>
      <c r="Y6" s="367"/>
      <c r="Z6" s="367"/>
      <c r="AA6" s="367"/>
      <c r="AB6" s="349"/>
      <c r="AC6" s="349"/>
      <c r="AD6" s="367"/>
      <c r="AE6" s="279"/>
      <c r="AF6" s="200"/>
      <c r="AG6" s="200"/>
      <c r="AH6" s="200"/>
      <c r="AI6" s="201"/>
      <c r="AJ6" s="201"/>
      <c r="AK6" s="201"/>
      <c r="AL6" s="180"/>
      <c r="AM6" s="199"/>
      <c r="AN6" s="199"/>
      <c r="AO6" s="199"/>
      <c r="AP6" s="199"/>
      <c r="AQ6" s="199"/>
      <c r="AR6" s="199"/>
      <c r="AS6" s="199"/>
    </row>
    <row r="7" spans="1:45" s="280" customFormat="1" ht="9.75" customHeight="1" thickBot="1" x14ac:dyDescent="0.55000000000000004">
      <c r="A7" s="317"/>
      <c r="B7" s="364"/>
      <c r="C7" s="364"/>
      <c r="D7" s="364"/>
      <c r="E7" s="364"/>
      <c r="F7" s="364"/>
      <c r="G7" s="364"/>
      <c r="H7" s="365"/>
      <c r="I7" s="365"/>
      <c r="J7" s="365"/>
      <c r="K7" s="365"/>
      <c r="L7" s="365"/>
      <c r="M7" s="365"/>
      <c r="N7" s="349"/>
      <c r="O7" s="349"/>
      <c r="P7" s="349"/>
      <c r="Q7" s="349"/>
      <c r="R7" s="349"/>
      <c r="S7" s="366"/>
      <c r="T7" s="349"/>
      <c r="U7" s="367"/>
      <c r="V7" s="367"/>
      <c r="W7" s="367"/>
      <c r="X7" s="367"/>
      <c r="Y7" s="367"/>
      <c r="Z7" s="367"/>
      <c r="AA7" s="367"/>
      <c r="AB7" s="349"/>
      <c r="AC7" s="349"/>
      <c r="AD7" s="367"/>
      <c r="AE7" s="279"/>
      <c r="AF7" s="200"/>
      <c r="AG7" s="200"/>
      <c r="AH7" s="200"/>
      <c r="AI7" s="201"/>
      <c r="AJ7" s="201"/>
      <c r="AK7" s="201"/>
      <c r="AL7" s="180"/>
      <c r="AM7" s="199"/>
      <c r="AN7" s="199"/>
      <c r="AO7" s="199"/>
      <c r="AP7" s="199"/>
      <c r="AQ7" s="199"/>
      <c r="AR7" s="199"/>
      <c r="AS7" s="199"/>
    </row>
    <row r="8" spans="1:45" ht="29.25" customHeight="1" thickBot="1" x14ac:dyDescent="0.4">
      <c r="A8" s="320" t="s">
        <v>1</v>
      </c>
      <c r="B8" s="372"/>
      <c r="C8" s="372"/>
      <c r="D8" s="372"/>
      <c r="E8" s="372"/>
      <c r="F8" s="372"/>
      <c r="G8" s="372"/>
      <c r="H8" s="373"/>
      <c r="I8" s="373"/>
      <c r="J8" s="372"/>
      <c r="K8" s="372"/>
      <c r="L8" s="372"/>
      <c r="M8" s="372"/>
      <c r="N8" s="372"/>
      <c r="O8" s="372"/>
      <c r="P8" s="372"/>
      <c r="Q8" s="372"/>
      <c r="R8" s="372"/>
      <c r="S8" s="372"/>
      <c r="T8" s="372"/>
      <c r="U8" s="372"/>
      <c r="V8" s="372"/>
      <c r="W8" s="372"/>
      <c r="X8" s="372"/>
      <c r="Y8" s="372"/>
      <c r="Z8" s="372"/>
      <c r="AA8" s="372"/>
      <c r="AB8" s="372"/>
      <c r="AC8" s="372"/>
      <c r="AD8" s="372"/>
    </row>
    <row r="9" spans="1:45" s="281" customFormat="1" ht="15.5" x14ac:dyDescent="0.35">
      <c r="A9" s="1230" t="s">
        <v>236</v>
      </c>
      <c r="B9" s="1236"/>
      <c r="C9" s="1236"/>
      <c r="D9" s="1236"/>
      <c r="E9" s="1236"/>
      <c r="F9" s="1236"/>
      <c r="G9" s="1237"/>
      <c r="H9" s="1236"/>
      <c r="I9" s="1236"/>
      <c r="J9" s="1236"/>
      <c r="K9" s="1236"/>
      <c r="L9" s="1236"/>
      <c r="M9" s="1236"/>
      <c r="N9" s="1236"/>
      <c r="O9" s="1236"/>
      <c r="P9" s="1236"/>
      <c r="Q9" s="1236"/>
      <c r="R9" s="1236"/>
      <c r="S9" s="1236"/>
      <c r="T9" s="1236"/>
      <c r="U9" s="1236"/>
      <c r="V9" s="1236"/>
      <c r="W9" s="1236"/>
      <c r="X9" s="1236"/>
      <c r="Y9" s="1236"/>
      <c r="Z9" s="1236"/>
      <c r="AA9" s="1236"/>
      <c r="AB9" s="1236"/>
      <c r="AC9" s="1236"/>
      <c r="AD9" s="1236"/>
      <c r="AE9" s="1231"/>
      <c r="AF9" s="1231"/>
      <c r="AG9" s="1231"/>
      <c r="AH9" s="1231"/>
      <c r="AI9" s="1231"/>
      <c r="AJ9" s="1231"/>
      <c r="AK9" s="1231"/>
      <c r="AL9" s="1231"/>
      <c r="AM9" s="1231"/>
      <c r="AN9" s="1231"/>
      <c r="AO9" s="1231"/>
      <c r="AP9" s="1231"/>
      <c r="AQ9" s="1231"/>
      <c r="AR9" s="1231"/>
      <c r="AS9" s="1231"/>
    </row>
    <row r="10" spans="1:45" s="282" customFormat="1" ht="13" x14ac:dyDescent="0.3">
      <c r="A10" s="1220" t="s">
        <v>237</v>
      </c>
      <c r="B10" s="1238">
        <v>4.1442197014107266E-3</v>
      </c>
      <c r="C10" s="1238">
        <v>-5.9564719358533788E-2</v>
      </c>
      <c r="D10" s="1238">
        <v>1.290390633240744E-2</v>
      </c>
      <c r="E10" s="1238">
        <v>8.904703219223974E-3</v>
      </c>
      <c r="F10" s="1238">
        <v>-1.2448493993384017E-2</v>
      </c>
      <c r="G10" s="1239">
        <v>5.3202178998335613E-3</v>
      </c>
      <c r="H10" s="1238">
        <v>1.2077091398754456E-2</v>
      </c>
      <c r="I10" s="1238">
        <v>2.2876467077779943E-2</v>
      </c>
      <c r="J10" s="1238">
        <v>7.7088212334113972E-3</v>
      </c>
      <c r="K10" s="1238">
        <v>-5.474732006125505E-3</v>
      </c>
      <c r="L10" s="1238">
        <v>3.7322155495546253E-2</v>
      </c>
      <c r="M10" s="1238">
        <v>-1.0944644420663488E-2</v>
      </c>
      <c r="N10" s="1238">
        <v>3.5707210776545123E-2</v>
      </c>
      <c r="O10" s="1238">
        <v>5.2521008403361947E-3</v>
      </c>
      <c r="P10" s="1238" t="s">
        <v>320</v>
      </c>
      <c r="Q10" s="1238" t="s">
        <v>320</v>
      </c>
      <c r="R10" s="1238">
        <v>3.9800833380715869E-3</v>
      </c>
      <c r="S10" s="1238">
        <v>-2.5285763768617898E-2</v>
      </c>
      <c r="T10" s="1238">
        <v>9.305540784855848E-3</v>
      </c>
      <c r="U10" s="1238">
        <v>2.6933101650738547E-2</v>
      </c>
      <c r="V10" s="1238">
        <v>5.6049213943950744E-2</v>
      </c>
      <c r="W10" s="1238">
        <v>-5.6198974748433682E-2</v>
      </c>
      <c r="X10" s="1238">
        <v>-1.6666666666666666E-2</v>
      </c>
      <c r="Y10" s="1238">
        <v>0.59090909090909094</v>
      </c>
      <c r="Z10" s="1238" t="s">
        <v>320</v>
      </c>
      <c r="AA10" s="1238">
        <v>4.5466217543011092E-3</v>
      </c>
      <c r="AB10" s="1238">
        <v>9.9032882011605469E-2</v>
      </c>
      <c r="AC10" s="1238">
        <v>-1.6805599745466162E-2</v>
      </c>
      <c r="AD10" s="1238">
        <v>7.6968073062117975E-2</v>
      </c>
      <c r="AE10" s="1221"/>
      <c r="AF10" s="1221"/>
      <c r="AG10" s="1221"/>
      <c r="AH10" s="1221"/>
      <c r="AI10" s="1221"/>
      <c r="AJ10" s="1221"/>
      <c r="AK10" s="1221"/>
      <c r="AL10" s="1221"/>
      <c r="AM10" s="1221"/>
      <c r="AN10" s="1221"/>
      <c r="AO10" s="1221"/>
      <c r="AP10" s="1221"/>
      <c r="AQ10" s="1221"/>
      <c r="AR10" s="1221"/>
      <c r="AS10" s="1221"/>
    </row>
    <row r="11" spans="1:45" s="283" customFormat="1" ht="13" x14ac:dyDescent="0.3">
      <c r="A11" s="1222" t="s">
        <v>436</v>
      </c>
      <c r="B11" s="1240">
        <v>153877</v>
      </c>
      <c r="C11" s="1240">
        <v>1789</v>
      </c>
      <c r="D11" s="1240">
        <v>28074</v>
      </c>
      <c r="E11" s="1240">
        <v>89382</v>
      </c>
      <c r="F11" s="1240">
        <v>34632</v>
      </c>
      <c r="G11" s="1241">
        <v>243429</v>
      </c>
      <c r="H11" s="1240">
        <v>15751</v>
      </c>
      <c r="I11" s="1240">
        <v>6462</v>
      </c>
      <c r="J11" s="1240">
        <v>20036</v>
      </c>
      <c r="K11" s="1240">
        <v>8492</v>
      </c>
      <c r="L11" s="1240">
        <v>8026</v>
      </c>
      <c r="M11" s="1242">
        <v>20423</v>
      </c>
      <c r="N11" s="1242">
        <v>6544</v>
      </c>
      <c r="O11" s="1240">
        <v>331</v>
      </c>
      <c r="P11" s="1240"/>
      <c r="Q11" s="1240"/>
      <c r="R11" s="1243">
        <v>40696</v>
      </c>
      <c r="S11" s="1240">
        <v>6692</v>
      </c>
      <c r="T11" s="1240">
        <v>6369</v>
      </c>
      <c r="U11" s="1240">
        <v>2558</v>
      </c>
      <c r="V11" s="1240">
        <v>966</v>
      </c>
      <c r="W11" s="1240">
        <v>3518</v>
      </c>
      <c r="X11" s="1240">
        <v>7013</v>
      </c>
      <c r="Y11" s="1240">
        <v>27</v>
      </c>
      <c r="Z11" s="1240"/>
      <c r="AA11" s="1240">
        <v>21661</v>
      </c>
      <c r="AB11" s="1240">
        <v>812</v>
      </c>
      <c r="AC11" s="1240">
        <v>50427</v>
      </c>
      <c r="AD11" s="1240">
        <v>16625</v>
      </c>
      <c r="AE11" s="1219"/>
      <c r="AF11" s="1219"/>
      <c r="AG11" s="1219"/>
      <c r="AH11" s="1219"/>
      <c r="AI11" s="1219"/>
      <c r="AJ11" s="1219"/>
      <c r="AK11" s="1219"/>
      <c r="AL11" s="1219"/>
      <c r="AM11" s="1219"/>
      <c r="AN11" s="1219"/>
      <c r="AO11" s="1219"/>
      <c r="AP11" s="1219"/>
      <c r="AQ11" s="1219"/>
      <c r="AR11" s="1219"/>
      <c r="AS11" s="1219"/>
    </row>
    <row r="12" spans="1:45" s="283" customFormat="1" ht="13" x14ac:dyDescent="0.3">
      <c r="A12" s="1223" t="s">
        <v>655</v>
      </c>
      <c r="B12" s="1244">
        <v>156009</v>
      </c>
      <c r="C12" s="1244">
        <v>1799</v>
      </c>
      <c r="D12" s="1244">
        <v>28232</v>
      </c>
      <c r="E12" s="1244">
        <v>91811</v>
      </c>
      <c r="F12" s="1244">
        <v>34167</v>
      </c>
      <c r="G12" s="1245">
        <v>249279</v>
      </c>
      <c r="H12" s="1244">
        <v>15895</v>
      </c>
      <c r="I12" s="1244">
        <v>6793</v>
      </c>
      <c r="J12" s="1244">
        <v>20500</v>
      </c>
      <c r="K12" s="1244">
        <v>8832</v>
      </c>
      <c r="L12" s="1244">
        <v>8161</v>
      </c>
      <c r="M12" s="1246">
        <v>20351</v>
      </c>
      <c r="N12" s="1242">
        <v>6861</v>
      </c>
      <c r="O12" s="1244">
        <v>317</v>
      </c>
      <c r="P12" s="1244"/>
      <c r="Q12" s="1244"/>
      <c r="R12" s="1243">
        <v>41256</v>
      </c>
      <c r="S12" s="1244">
        <v>6693</v>
      </c>
      <c r="T12" s="1244">
        <v>6257</v>
      </c>
      <c r="U12" s="1244">
        <v>2749</v>
      </c>
      <c r="V12" s="1244">
        <v>986</v>
      </c>
      <c r="W12" s="1244">
        <v>3434</v>
      </c>
      <c r="X12" s="1244">
        <v>6924</v>
      </c>
      <c r="Y12" s="1244">
        <v>22</v>
      </c>
      <c r="Z12" s="1244"/>
      <c r="AA12" s="1244">
        <v>22329</v>
      </c>
      <c r="AB12" s="1244">
        <v>900</v>
      </c>
      <c r="AC12" s="1244">
        <v>52043</v>
      </c>
      <c r="AD12" s="1244">
        <v>17976</v>
      </c>
      <c r="AE12" s="1219"/>
      <c r="AF12" s="1219"/>
      <c r="AG12" s="1219"/>
      <c r="AH12" s="1219"/>
      <c r="AI12" s="1219"/>
      <c r="AJ12" s="1219"/>
      <c r="AK12" s="1219"/>
      <c r="AL12" s="1219"/>
      <c r="AM12" s="1219"/>
      <c r="AN12" s="1219"/>
      <c r="AO12" s="1219"/>
      <c r="AP12" s="1219"/>
      <c r="AQ12" s="1219"/>
      <c r="AR12" s="1219"/>
      <c r="AS12" s="1219"/>
    </row>
    <row r="13" spans="1:45" s="283" customFormat="1" ht="13" x14ac:dyDescent="0.3">
      <c r="A13" s="1223" t="s">
        <v>762</v>
      </c>
      <c r="B13" s="1244">
        <v>157512</v>
      </c>
      <c r="C13" s="1244">
        <v>1650</v>
      </c>
      <c r="D13" s="1244">
        <v>29017</v>
      </c>
      <c r="E13" s="1244">
        <v>92258</v>
      </c>
      <c r="F13" s="1244">
        <v>34587</v>
      </c>
      <c r="G13" s="1245">
        <v>253690</v>
      </c>
      <c r="H13" s="1244">
        <v>15882</v>
      </c>
      <c r="I13" s="1244">
        <v>6853</v>
      </c>
      <c r="J13" s="1244">
        <v>20952</v>
      </c>
      <c r="K13" s="1244">
        <v>8796</v>
      </c>
      <c r="L13" s="1244">
        <v>8624</v>
      </c>
      <c r="M13" s="1246">
        <v>20900</v>
      </c>
      <c r="N13" s="1242">
        <v>6787</v>
      </c>
      <c r="O13" s="1244">
        <v>304</v>
      </c>
      <c r="P13" s="1244"/>
      <c r="Q13" s="1244"/>
      <c r="R13" s="1243">
        <v>41161</v>
      </c>
      <c r="S13" s="1244">
        <v>6824</v>
      </c>
      <c r="T13" s="1244">
        <v>6180</v>
      </c>
      <c r="U13" s="1244">
        <v>2750</v>
      </c>
      <c r="V13" s="1244">
        <v>974</v>
      </c>
      <c r="W13" s="1244">
        <v>3582</v>
      </c>
      <c r="X13" s="1244">
        <v>6943</v>
      </c>
      <c r="Y13" s="1244">
        <v>17</v>
      </c>
      <c r="Z13" s="1244"/>
      <c r="AA13" s="1244">
        <v>22213</v>
      </c>
      <c r="AB13" s="1244">
        <v>873</v>
      </c>
      <c r="AC13" s="1244">
        <v>54680</v>
      </c>
      <c r="AD13" s="1244">
        <v>18395</v>
      </c>
      <c r="AE13" s="1219"/>
      <c r="AF13" s="1219"/>
      <c r="AG13" s="1219"/>
      <c r="AH13" s="1219"/>
      <c r="AI13" s="1219"/>
      <c r="AJ13" s="1219"/>
      <c r="AK13" s="1219"/>
      <c r="AL13" s="1219"/>
      <c r="AM13" s="1219"/>
      <c r="AN13" s="1219"/>
      <c r="AO13" s="1219"/>
      <c r="AP13" s="1219"/>
      <c r="AQ13" s="1219"/>
      <c r="AR13" s="1219"/>
      <c r="AS13" s="1219"/>
    </row>
    <row r="14" spans="1:45" s="283" customFormat="1" ht="13" x14ac:dyDescent="0.3">
      <c r="A14" s="1223" t="s">
        <v>806</v>
      </c>
      <c r="B14" s="1244">
        <v>156445</v>
      </c>
      <c r="C14" s="1244">
        <v>1642</v>
      </c>
      <c r="D14" s="1244">
        <v>28808</v>
      </c>
      <c r="E14" s="1244">
        <v>91962</v>
      </c>
      <c r="F14" s="1244">
        <v>34033</v>
      </c>
      <c r="G14" s="1245">
        <v>250123</v>
      </c>
      <c r="H14" s="1244">
        <v>16034</v>
      </c>
      <c r="I14" s="1244">
        <v>6856</v>
      </c>
      <c r="J14" s="1244">
        <v>20654</v>
      </c>
      <c r="K14" s="1244">
        <v>8659</v>
      </c>
      <c r="L14" s="1244">
        <v>8579</v>
      </c>
      <c r="M14" s="1246">
        <v>20333</v>
      </c>
      <c r="N14" s="1242">
        <v>6971</v>
      </c>
      <c r="O14" s="1244">
        <v>319</v>
      </c>
      <c r="P14" s="1244"/>
      <c r="Q14" s="1244"/>
      <c r="R14" s="1243">
        <v>41201</v>
      </c>
      <c r="S14" s="1244">
        <v>6566</v>
      </c>
      <c r="T14" s="1244">
        <v>6327</v>
      </c>
      <c r="U14" s="1244">
        <v>2758</v>
      </c>
      <c r="V14" s="1244">
        <v>1030</v>
      </c>
      <c r="W14" s="1244">
        <v>3314</v>
      </c>
      <c r="X14" s="1244">
        <v>6844</v>
      </c>
      <c r="Y14" s="1244">
        <v>35</v>
      </c>
      <c r="Z14" s="1244"/>
      <c r="AA14" s="1244">
        <v>22168</v>
      </c>
      <c r="AB14" s="1244">
        <v>947</v>
      </c>
      <c r="AC14" s="1244">
        <v>51503</v>
      </c>
      <c r="AD14" s="1244">
        <v>19025</v>
      </c>
      <c r="AE14" s="1219"/>
      <c r="AF14" s="1219"/>
      <c r="AG14" s="1219"/>
      <c r="AH14" s="1219"/>
      <c r="AI14" s="1219"/>
      <c r="AJ14" s="1219"/>
      <c r="AK14" s="1219"/>
      <c r="AL14" s="1219"/>
      <c r="AM14" s="1219"/>
      <c r="AN14" s="1219"/>
      <c r="AO14" s="1219"/>
      <c r="AP14" s="1219"/>
      <c r="AQ14" s="1219"/>
      <c r="AR14" s="1219"/>
      <c r="AS14" s="1219"/>
    </row>
    <row r="15" spans="1:45" s="283" customFormat="1" ht="13" x14ac:dyDescent="0.3">
      <c r="A15" s="1224" t="s">
        <v>426</v>
      </c>
      <c r="B15" s="1247" t="s">
        <v>807</v>
      </c>
      <c r="C15" s="1247" t="s">
        <v>808</v>
      </c>
      <c r="D15" s="1247" t="s">
        <v>809</v>
      </c>
      <c r="E15" s="1247" t="s">
        <v>810</v>
      </c>
      <c r="F15" s="1247" t="s">
        <v>811</v>
      </c>
      <c r="G15" s="1248" t="s">
        <v>812</v>
      </c>
      <c r="H15" s="1247" t="s">
        <v>813</v>
      </c>
      <c r="I15" s="1247" t="s">
        <v>814</v>
      </c>
      <c r="J15" s="1247" t="s">
        <v>815</v>
      </c>
      <c r="K15" s="1247" t="s">
        <v>816</v>
      </c>
      <c r="L15" s="1247" t="s">
        <v>817</v>
      </c>
      <c r="M15" s="1247" t="s">
        <v>818</v>
      </c>
      <c r="N15" s="1247" t="s">
        <v>819</v>
      </c>
      <c r="O15" s="1247" t="s">
        <v>820</v>
      </c>
      <c r="P15" s="1247" t="s">
        <v>320</v>
      </c>
      <c r="Q15" s="1247" t="s">
        <v>320</v>
      </c>
      <c r="R15" s="1247" t="s">
        <v>821</v>
      </c>
      <c r="S15" s="1247" t="s">
        <v>822</v>
      </c>
      <c r="T15" s="1247" t="s">
        <v>823</v>
      </c>
      <c r="U15" s="1247" t="s">
        <v>824</v>
      </c>
      <c r="V15" s="1247" t="s">
        <v>825</v>
      </c>
      <c r="W15" s="1247" t="s">
        <v>826</v>
      </c>
      <c r="X15" s="1247" t="s">
        <v>827</v>
      </c>
      <c r="Y15" s="1247" t="s">
        <v>828</v>
      </c>
      <c r="Z15" s="1247" t="s">
        <v>320</v>
      </c>
      <c r="AA15" s="1247" t="s">
        <v>829</v>
      </c>
      <c r="AB15" s="1247" t="s">
        <v>830</v>
      </c>
      <c r="AC15" s="1247" t="s">
        <v>831</v>
      </c>
      <c r="AD15" s="1247" t="s">
        <v>832</v>
      </c>
      <c r="AE15" s="1219"/>
      <c r="AF15" s="1219"/>
      <c r="AG15" s="1219"/>
      <c r="AH15" s="1219"/>
      <c r="AI15" s="1219"/>
      <c r="AJ15" s="1219"/>
      <c r="AK15" s="1219"/>
      <c r="AL15" s="1219"/>
      <c r="AM15" s="1219"/>
      <c r="AN15" s="1219"/>
      <c r="AO15" s="1219"/>
      <c r="AP15" s="1219"/>
      <c r="AQ15" s="1219"/>
      <c r="AR15" s="1219"/>
      <c r="AS15" s="1219"/>
    </row>
    <row r="16" spans="1:45" s="283" customFormat="1" ht="13" x14ac:dyDescent="0.3">
      <c r="A16" s="1224" t="s">
        <v>238</v>
      </c>
      <c r="B16" s="1225" t="s">
        <v>362</v>
      </c>
      <c r="C16" s="1225" t="s">
        <v>363</v>
      </c>
      <c r="D16" s="1225" t="s">
        <v>362</v>
      </c>
      <c r="E16" s="1225" t="s">
        <v>363</v>
      </c>
      <c r="F16" s="1225" t="s">
        <v>363</v>
      </c>
      <c r="G16" s="1225" t="s">
        <v>363</v>
      </c>
      <c r="H16" s="1225" t="s">
        <v>362</v>
      </c>
      <c r="I16" s="1225" t="s">
        <v>362</v>
      </c>
      <c r="J16" s="1225" t="s">
        <v>362</v>
      </c>
      <c r="K16" s="1225" t="s">
        <v>362</v>
      </c>
      <c r="L16" s="1225" t="s">
        <v>363</v>
      </c>
      <c r="M16" s="1225" t="s">
        <v>362</v>
      </c>
      <c r="N16" s="1225" t="s">
        <v>363</v>
      </c>
      <c r="O16" s="1225" t="s">
        <v>362</v>
      </c>
      <c r="P16" s="1225" t="s">
        <v>320</v>
      </c>
      <c r="Q16" s="1225" t="s">
        <v>320</v>
      </c>
      <c r="R16" s="1225" t="s">
        <v>362</v>
      </c>
      <c r="S16" s="1225" t="s">
        <v>362</v>
      </c>
      <c r="T16" s="1225" t="s">
        <v>362</v>
      </c>
      <c r="U16" s="1225" t="s">
        <v>362</v>
      </c>
      <c r="V16" s="1225" t="s">
        <v>362</v>
      </c>
      <c r="W16" s="1225" t="s">
        <v>363</v>
      </c>
      <c r="X16" s="1225" t="s">
        <v>362</v>
      </c>
      <c r="Y16" s="1225" t="s">
        <v>363</v>
      </c>
      <c r="Z16" s="1225" t="s">
        <v>320</v>
      </c>
      <c r="AA16" s="1225" t="s">
        <v>362</v>
      </c>
      <c r="AB16" s="1225" t="s">
        <v>363</v>
      </c>
      <c r="AC16" s="1225" t="s">
        <v>363</v>
      </c>
      <c r="AD16" s="1225" t="s">
        <v>363</v>
      </c>
      <c r="AE16" s="1219"/>
      <c r="AF16" s="1219"/>
      <c r="AG16" s="1219"/>
      <c r="AH16" s="1219"/>
      <c r="AI16" s="1219"/>
      <c r="AJ16" s="1219"/>
      <c r="AK16" s="1219"/>
      <c r="AL16" s="1219"/>
      <c r="AM16" s="1219"/>
      <c r="AN16" s="1219"/>
      <c r="AO16" s="1219"/>
      <c r="AP16" s="1219"/>
      <c r="AQ16" s="1219"/>
      <c r="AR16" s="1219"/>
      <c r="AS16" s="1219"/>
    </row>
    <row r="17" spans="1:32" s="282" customFormat="1" ht="13" x14ac:dyDescent="0.3">
      <c r="A17" s="1220" t="s">
        <v>239</v>
      </c>
      <c r="B17" s="1238">
        <v>2.5392133812514694E-3</v>
      </c>
      <c r="C17" s="1238">
        <v>-7.9195979899497448E-2</v>
      </c>
      <c r="D17" s="1238">
        <v>1.0754203061895369E-2</v>
      </c>
      <c r="E17" s="1238">
        <v>1.3651001738436547E-2</v>
      </c>
      <c r="F17" s="1238">
        <v>-2.6325467954549785E-2</v>
      </c>
      <c r="G17" s="1239">
        <v>-9.4582186711454855E-3</v>
      </c>
      <c r="H17" s="1238">
        <v>4.7976519726815534E-3</v>
      </c>
      <c r="I17" s="1238">
        <v>3.0687124749833223E-2</v>
      </c>
      <c r="J17" s="1238">
        <v>-8.6190009794320007E-3</v>
      </c>
      <c r="K17" s="1238">
        <v>-4.9335418295543325E-2</v>
      </c>
      <c r="L17" s="1238">
        <v>1.721244666059361E-2</v>
      </c>
      <c r="M17" s="1238">
        <v>3.5880942200078016E-2</v>
      </c>
      <c r="N17" s="1238">
        <v>9.4949294094253782E-3</v>
      </c>
      <c r="O17" s="1238">
        <v>-4.052809778944292E-3</v>
      </c>
      <c r="P17" s="1238">
        <v>2.8383434395562453E-3</v>
      </c>
      <c r="Q17" s="1238">
        <v>-6.6902624309396193E-4</v>
      </c>
      <c r="R17" s="1238" t="s">
        <v>320</v>
      </c>
      <c r="S17" s="1238">
        <v>-7.4571215510812821E-4</v>
      </c>
      <c r="T17" s="1238">
        <v>5.2556818181818832E-3</v>
      </c>
      <c r="U17" s="1238">
        <v>-4.7838997030683313E-3</v>
      </c>
      <c r="V17" s="1238">
        <v>4.4563531236779086E-2</v>
      </c>
      <c r="W17" s="1238">
        <v>-4.7052556818181782E-2</v>
      </c>
      <c r="X17" s="1238">
        <v>7.7277826249532019E-3</v>
      </c>
      <c r="Y17" s="1238">
        <v>2.6088652655190864E-2</v>
      </c>
      <c r="Z17" s="1238">
        <v>-0.14023415620431978</v>
      </c>
      <c r="AA17" s="1238">
        <v>4.642857142857143E-2</v>
      </c>
      <c r="AB17" s="1238">
        <v>7.9310344827586213E-2</v>
      </c>
      <c r="AC17" s="1238">
        <v>-2.0013437917575684E-2</v>
      </c>
      <c r="AD17" s="1238">
        <v>5.823209049015507E-2</v>
      </c>
    </row>
    <row r="18" spans="1:32" s="283" customFormat="1" ht="13" x14ac:dyDescent="0.3">
      <c r="A18" s="1222" t="s">
        <v>436</v>
      </c>
      <c r="B18" s="1240">
        <v>148020</v>
      </c>
      <c r="C18" s="1240">
        <v>1655</v>
      </c>
      <c r="D18" s="1240">
        <v>42137</v>
      </c>
      <c r="E18" s="1240">
        <v>69473</v>
      </c>
      <c r="F18" s="1240">
        <v>34755</v>
      </c>
      <c r="G18" s="1241">
        <v>249260</v>
      </c>
      <c r="H18" s="1240">
        <v>11730</v>
      </c>
      <c r="I18" s="1240">
        <v>2890</v>
      </c>
      <c r="J18" s="1240">
        <v>16742</v>
      </c>
      <c r="K18" s="1240">
        <v>4252</v>
      </c>
      <c r="L18" s="1240">
        <v>6799</v>
      </c>
      <c r="M18" s="1242">
        <v>17652</v>
      </c>
      <c r="N18" s="1242">
        <v>6555</v>
      </c>
      <c r="O18" s="1240">
        <v>46233</v>
      </c>
      <c r="P18" s="1240">
        <v>2611</v>
      </c>
      <c r="Q18" s="1240">
        <v>15445</v>
      </c>
      <c r="R18" s="1243"/>
      <c r="S18" s="1240">
        <v>4049</v>
      </c>
      <c r="T18" s="1240">
        <v>2309</v>
      </c>
      <c r="U18" s="1240">
        <v>1954</v>
      </c>
      <c r="V18" s="1240">
        <v>2272</v>
      </c>
      <c r="W18" s="1240">
        <v>3758</v>
      </c>
      <c r="X18" s="1240">
        <v>2769</v>
      </c>
      <c r="Y18" s="1240">
        <v>6814</v>
      </c>
      <c r="Z18" s="1240">
        <v>26053</v>
      </c>
      <c r="AA18" s="1240">
        <v>15333</v>
      </c>
      <c r="AB18" s="1240">
        <v>560</v>
      </c>
      <c r="AC18" s="1240">
        <v>42567</v>
      </c>
      <c r="AD18" s="1240">
        <v>9913</v>
      </c>
      <c r="AE18" s="260"/>
      <c r="AF18" s="260"/>
    </row>
    <row r="19" spans="1:32" s="283" customFormat="1" ht="13" x14ac:dyDescent="0.3">
      <c r="A19" s="1223" t="s">
        <v>655</v>
      </c>
      <c r="B19" s="1244">
        <v>148775</v>
      </c>
      <c r="C19" s="1244">
        <v>1699</v>
      </c>
      <c r="D19" s="1244">
        <v>42484</v>
      </c>
      <c r="E19" s="1244">
        <v>70017</v>
      </c>
      <c r="F19" s="1244">
        <v>34575</v>
      </c>
      <c r="G19" s="1245">
        <v>251502</v>
      </c>
      <c r="H19" s="1244">
        <v>11871</v>
      </c>
      <c r="I19" s="1244">
        <v>3033</v>
      </c>
      <c r="J19" s="1244">
        <v>17274</v>
      </c>
      <c r="K19" s="1244">
        <v>4374</v>
      </c>
      <c r="L19" s="1244">
        <v>7031</v>
      </c>
      <c r="M19" s="1246">
        <v>17960</v>
      </c>
      <c r="N19" s="1242">
        <v>6555</v>
      </c>
      <c r="O19" s="1244">
        <v>45921</v>
      </c>
      <c r="P19" s="1244">
        <v>2533</v>
      </c>
      <c r="Q19" s="1244">
        <v>15084</v>
      </c>
      <c r="R19" s="1243"/>
      <c r="S19" s="1244">
        <v>3992</v>
      </c>
      <c r="T19" s="1244">
        <v>2369</v>
      </c>
      <c r="U19" s="1244">
        <v>2044</v>
      </c>
      <c r="V19" s="1244">
        <v>2394</v>
      </c>
      <c r="W19" s="1244">
        <v>3701</v>
      </c>
      <c r="X19" s="1244">
        <v>2639</v>
      </c>
      <c r="Y19" s="1244">
        <v>6843</v>
      </c>
      <c r="Z19" s="1244">
        <v>25090</v>
      </c>
      <c r="AA19" s="1244">
        <v>15782</v>
      </c>
      <c r="AB19" s="1244">
        <v>594</v>
      </c>
      <c r="AC19" s="1244">
        <v>43977</v>
      </c>
      <c r="AD19" s="1244">
        <v>10441</v>
      </c>
      <c r="AE19" s="261"/>
      <c r="AF19" s="261"/>
    </row>
    <row r="20" spans="1:32" s="283" customFormat="1" ht="13" x14ac:dyDescent="0.3">
      <c r="A20" s="1223" t="s">
        <v>762</v>
      </c>
      <c r="B20" s="1244">
        <v>149800</v>
      </c>
      <c r="C20" s="1244">
        <v>1621</v>
      </c>
      <c r="D20" s="1244">
        <v>43143</v>
      </c>
      <c r="E20" s="1244">
        <v>71044</v>
      </c>
      <c r="F20" s="1244">
        <v>33992</v>
      </c>
      <c r="G20" s="1245">
        <v>251811</v>
      </c>
      <c r="H20" s="1244">
        <v>11833</v>
      </c>
      <c r="I20" s="1244">
        <v>3071</v>
      </c>
      <c r="J20" s="1244">
        <v>17034</v>
      </c>
      <c r="K20" s="1244">
        <v>4164</v>
      </c>
      <c r="L20" s="1244">
        <v>7027</v>
      </c>
      <c r="M20" s="1246">
        <v>18177</v>
      </c>
      <c r="N20" s="1242">
        <v>7006</v>
      </c>
      <c r="O20" s="1244">
        <v>45775</v>
      </c>
      <c r="P20" s="1244">
        <v>2607</v>
      </c>
      <c r="Q20" s="1244">
        <v>15807</v>
      </c>
      <c r="R20" s="1243"/>
      <c r="S20" s="1244">
        <v>4028</v>
      </c>
      <c r="T20" s="1244">
        <v>2362</v>
      </c>
      <c r="U20" s="1244">
        <v>2064</v>
      </c>
      <c r="V20" s="1244">
        <v>2425</v>
      </c>
      <c r="W20" s="1244">
        <v>3805</v>
      </c>
      <c r="X20" s="1244">
        <v>2615</v>
      </c>
      <c r="Y20" s="1244">
        <v>6850</v>
      </c>
      <c r="Z20" s="1244">
        <v>22056</v>
      </c>
      <c r="AA20" s="1244">
        <v>15925</v>
      </c>
      <c r="AB20" s="1244">
        <v>586</v>
      </c>
      <c r="AC20" s="1244">
        <v>45917</v>
      </c>
      <c r="AD20" s="1244">
        <v>10677</v>
      </c>
      <c r="AE20" s="261"/>
      <c r="AF20" s="261"/>
    </row>
    <row r="21" spans="1:32" s="283" customFormat="1" ht="13" x14ac:dyDescent="0.3">
      <c r="A21" s="1223" t="s">
        <v>806</v>
      </c>
      <c r="B21" s="1244">
        <v>149243</v>
      </c>
      <c r="C21" s="1244">
        <v>1527</v>
      </c>
      <c r="D21" s="1244">
        <v>43046</v>
      </c>
      <c r="E21" s="1244">
        <v>71136</v>
      </c>
      <c r="F21" s="1244">
        <v>33534</v>
      </c>
      <c r="G21" s="1245">
        <v>248485</v>
      </c>
      <c r="H21" s="1244">
        <v>11868</v>
      </c>
      <c r="I21" s="1244">
        <v>3090</v>
      </c>
      <c r="J21" s="1244">
        <v>16870</v>
      </c>
      <c r="K21" s="1244">
        <v>4053</v>
      </c>
      <c r="L21" s="1244">
        <v>7072</v>
      </c>
      <c r="M21" s="1246">
        <v>18573</v>
      </c>
      <c r="N21" s="1242">
        <v>6769</v>
      </c>
      <c r="O21" s="1244">
        <v>45790</v>
      </c>
      <c r="P21" s="1244">
        <v>2591</v>
      </c>
      <c r="Q21" s="1244">
        <v>15435</v>
      </c>
      <c r="R21" s="1243"/>
      <c r="S21" s="1244">
        <v>4020</v>
      </c>
      <c r="T21" s="1244">
        <v>2359</v>
      </c>
      <c r="U21" s="1244">
        <v>2011</v>
      </c>
      <c r="V21" s="1244">
        <v>2469</v>
      </c>
      <c r="W21" s="1244">
        <v>3578</v>
      </c>
      <c r="X21" s="1244">
        <v>2695</v>
      </c>
      <c r="Y21" s="1244">
        <v>7014</v>
      </c>
      <c r="Z21" s="1244">
        <v>20978</v>
      </c>
      <c r="AA21" s="1244">
        <v>16408</v>
      </c>
      <c r="AB21" s="1244">
        <v>626</v>
      </c>
      <c r="AC21" s="1244">
        <v>43270</v>
      </c>
      <c r="AD21" s="1244">
        <v>10946</v>
      </c>
      <c r="AE21" s="261"/>
      <c r="AF21" s="261"/>
    </row>
    <row r="22" spans="1:32" s="283" customFormat="1" ht="13" x14ac:dyDescent="0.3">
      <c r="A22" s="1224" t="s">
        <v>426</v>
      </c>
      <c r="B22" s="1247" t="s">
        <v>833</v>
      </c>
      <c r="C22" s="1247" t="s">
        <v>834</v>
      </c>
      <c r="D22" s="1247" t="s">
        <v>835</v>
      </c>
      <c r="E22" s="1247" t="s">
        <v>836</v>
      </c>
      <c r="F22" s="1247" t="s">
        <v>837</v>
      </c>
      <c r="G22" s="1248" t="s">
        <v>838</v>
      </c>
      <c r="H22" s="1247" t="s">
        <v>839</v>
      </c>
      <c r="I22" s="1247" t="s">
        <v>840</v>
      </c>
      <c r="J22" s="1247" t="s">
        <v>841</v>
      </c>
      <c r="K22" s="1247" t="s">
        <v>842</v>
      </c>
      <c r="L22" s="1247" t="s">
        <v>843</v>
      </c>
      <c r="M22" s="1247" t="s">
        <v>844</v>
      </c>
      <c r="N22" s="1247" t="s">
        <v>845</v>
      </c>
      <c r="O22" s="1247" t="s">
        <v>846</v>
      </c>
      <c r="P22" s="1247" t="s">
        <v>847</v>
      </c>
      <c r="Q22" s="1247" t="s">
        <v>848</v>
      </c>
      <c r="R22" s="1247" t="s">
        <v>320</v>
      </c>
      <c r="S22" s="1247" t="s">
        <v>849</v>
      </c>
      <c r="T22" s="1247" t="s">
        <v>850</v>
      </c>
      <c r="U22" s="1247" t="s">
        <v>851</v>
      </c>
      <c r="V22" s="1247" t="s">
        <v>852</v>
      </c>
      <c r="W22" s="1247" t="s">
        <v>853</v>
      </c>
      <c r="X22" s="1247" t="s">
        <v>854</v>
      </c>
      <c r="Y22" s="1247" t="s">
        <v>855</v>
      </c>
      <c r="Z22" s="1247" t="s">
        <v>856</v>
      </c>
      <c r="AA22" s="1247" t="s">
        <v>857</v>
      </c>
      <c r="AB22" s="1247" t="s">
        <v>858</v>
      </c>
      <c r="AC22" s="1247" t="s">
        <v>859</v>
      </c>
      <c r="AD22" s="1247" t="s">
        <v>860</v>
      </c>
    </row>
    <row r="23" spans="1:32" s="283" customFormat="1" ht="13" x14ac:dyDescent="0.3">
      <c r="A23" s="1224" t="s">
        <v>238</v>
      </c>
      <c r="B23" s="1225" t="s">
        <v>362</v>
      </c>
      <c r="C23" s="1225" t="s">
        <v>363</v>
      </c>
      <c r="D23" s="1225" t="s">
        <v>362</v>
      </c>
      <c r="E23" s="1225" t="s">
        <v>363</v>
      </c>
      <c r="F23" s="1225" t="s">
        <v>363</v>
      </c>
      <c r="G23" s="1225" t="s">
        <v>363</v>
      </c>
      <c r="H23" s="1225" t="s">
        <v>362</v>
      </c>
      <c r="I23" s="1225" t="s">
        <v>362</v>
      </c>
      <c r="J23" s="1225" t="s">
        <v>362</v>
      </c>
      <c r="K23" s="1225" t="s">
        <v>363</v>
      </c>
      <c r="L23" s="1225" t="s">
        <v>362</v>
      </c>
      <c r="M23" s="1225" t="s">
        <v>363</v>
      </c>
      <c r="N23" s="1225" t="s">
        <v>362</v>
      </c>
      <c r="O23" s="1225" t="s">
        <v>362</v>
      </c>
      <c r="P23" s="1225" t="s">
        <v>362</v>
      </c>
      <c r="Q23" s="1225" t="s">
        <v>362</v>
      </c>
      <c r="R23" s="1225" t="s">
        <v>320</v>
      </c>
      <c r="S23" s="1225" t="s">
        <v>362</v>
      </c>
      <c r="T23" s="1225" t="s">
        <v>362</v>
      </c>
      <c r="U23" s="1225" t="s">
        <v>362</v>
      </c>
      <c r="V23" s="1225" t="s">
        <v>362</v>
      </c>
      <c r="W23" s="1225" t="s">
        <v>363</v>
      </c>
      <c r="X23" s="1225" t="s">
        <v>362</v>
      </c>
      <c r="Y23" s="1225" t="s">
        <v>362</v>
      </c>
      <c r="Z23" s="1225" t="s">
        <v>363</v>
      </c>
      <c r="AA23" s="1225" t="s">
        <v>363</v>
      </c>
      <c r="AB23" s="1225" t="s">
        <v>362</v>
      </c>
      <c r="AC23" s="1225" t="s">
        <v>363</v>
      </c>
      <c r="AD23" s="1225" t="s">
        <v>363</v>
      </c>
    </row>
    <row r="24" spans="1:32" s="283" customFormat="1" ht="13" x14ac:dyDescent="0.3">
      <c r="A24" s="1220" t="s">
        <v>444</v>
      </c>
      <c r="B24" s="1238">
        <v>3.3599819692273995E-3</v>
      </c>
      <c r="C24" s="1238">
        <v>-6.9127582492901241E-2</v>
      </c>
      <c r="D24" s="1238">
        <v>1.1614974165481705E-2</v>
      </c>
      <c r="E24" s="1238">
        <v>1.096934822360191E-2</v>
      </c>
      <c r="F24" s="1238">
        <v>-1.9384832710877247E-2</v>
      </c>
      <c r="G24" s="1239">
        <v>-2.099440215988168E-3</v>
      </c>
      <c r="H24" s="1238">
        <v>8.9679612352643375E-3</v>
      </c>
      <c r="I24" s="1238">
        <v>2.5290358050993122E-2</v>
      </c>
      <c r="J24" s="1238">
        <v>3.021201727417164E-4</v>
      </c>
      <c r="K24" s="1238">
        <v>-1.9892058596761759E-2</v>
      </c>
      <c r="L24" s="1238">
        <v>2.8137864587895287E-2</v>
      </c>
      <c r="M24" s="1238">
        <v>1.0869282800550889E-2</v>
      </c>
      <c r="N24" s="1238">
        <v>2.2625781482584102E-2</v>
      </c>
      <c r="O24" s="1238">
        <v>-3.9890265767095054E-3</v>
      </c>
      <c r="P24" s="1238">
        <v>2.8383434395562453E-3</v>
      </c>
      <c r="Q24" s="1238">
        <v>-6.6902624309396193E-4</v>
      </c>
      <c r="R24" s="1238">
        <v>3.9800833380715869E-3</v>
      </c>
      <c r="S24" s="1238">
        <v>-1.6110043992812496E-2</v>
      </c>
      <c r="T24" s="1238">
        <v>8.2024297763676462E-3</v>
      </c>
      <c r="U24" s="1238">
        <v>1.3315390608400094E-2</v>
      </c>
      <c r="V24" s="1238">
        <v>4.7918538484576223E-2</v>
      </c>
      <c r="W24" s="1238">
        <v>-5.1472612166253782E-2</v>
      </c>
      <c r="X24" s="1238">
        <v>-9.8951665917033464E-3</v>
      </c>
      <c r="Y24" s="1238">
        <v>2.7900646478393965E-2</v>
      </c>
      <c r="Z24" s="1238">
        <v>-0.14023415620431978</v>
      </c>
      <c r="AA24" s="1238">
        <v>2.1943961216145877E-2</v>
      </c>
      <c r="AB24" s="1238">
        <v>9.1098265895953698E-2</v>
      </c>
      <c r="AC24" s="1238">
        <v>-1.8272786599956493E-2</v>
      </c>
      <c r="AD24" s="1238">
        <v>7.0048912849441244E-2</v>
      </c>
    </row>
    <row r="25" spans="1:32" s="283" customFormat="1" ht="13" x14ac:dyDescent="0.3">
      <c r="A25" s="1227" t="s">
        <v>445</v>
      </c>
      <c r="B25" s="1225">
        <v>301897</v>
      </c>
      <c r="C25" s="1225">
        <v>3444</v>
      </c>
      <c r="D25" s="1225">
        <v>70211</v>
      </c>
      <c r="E25" s="1225">
        <v>158855</v>
      </c>
      <c r="F25" s="1225">
        <v>69387</v>
      </c>
      <c r="G25" s="1226">
        <v>492689</v>
      </c>
      <c r="H25" s="1225">
        <v>27481</v>
      </c>
      <c r="I25" s="1225">
        <v>9352</v>
      </c>
      <c r="J25" s="1225">
        <v>36778</v>
      </c>
      <c r="K25" s="1225">
        <v>12744</v>
      </c>
      <c r="L25" s="1225">
        <v>14825</v>
      </c>
      <c r="M25" s="1225">
        <v>38075</v>
      </c>
      <c r="N25" s="1225">
        <v>13099</v>
      </c>
      <c r="O25" s="1225">
        <v>46564</v>
      </c>
      <c r="P25" s="1225">
        <v>2611</v>
      </c>
      <c r="Q25" s="1225">
        <v>15445</v>
      </c>
      <c r="R25" s="1225">
        <v>40696</v>
      </c>
      <c r="S25" s="1225">
        <v>10741</v>
      </c>
      <c r="T25" s="1225">
        <v>8678</v>
      </c>
      <c r="U25" s="1225">
        <v>4512</v>
      </c>
      <c r="V25" s="1225">
        <v>3238</v>
      </c>
      <c r="W25" s="1225">
        <v>7276</v>
      </c>
      <c r="X25" s="1225">
        <v>9782</v>
      </c>
      <c r="Y25" s="1225">
        <v>6841</v>
      </c>
      <c r="Z25" s="1225">
        <v>26053</v>
      </c>
      <c r="AA25" s="1225">
        <v>36994</v>
      </c>
      <c r="AB25" s="1225">
        <v>1372</v>
      </c>
      <c r="AC25" s="1225">
        <v>92994</v>
      </c>
      <c r="AD25" s="1225">
        <v>26538</v>
      </c>
    </row>
    <row r="26" spans="1:32" s="283" customFormat="1" ht="13" x14ac:dyDescent="0.3">
      <c r="A26" s="1224" t="s">
        <v>656</v>
      </c>
      <c r="B26" s="1225">
        <v>304784</v>
      </c>
      <c r="C26" s="1225">
        <v>3498</v>
      </c>
      <c r="D26" s="1225">
        <v>70716</v>
      </c>
      <c r="E26" s="1225">
        <v>161828</v>
      </c>
      <c r="F26" s="1225">
        <v>68742</v>
      </c>
      <c r="G26" s="1226">
        <v>500781</v>
      </c>
      <c r="H26" s="1225">
        <v>27766</v>
      </c>
      <c r="I26" s="1225">
        <v>9826</v>
      </c>
      <c r="J26" s="1225">
        <v>37774</v>
      </c>
      <c r="K26" s="1225">
        <v>13206</v>
      </c>
      <c r="L26" s="1225">
        <v>15192</v>
      </c>
      <c r="M26" s="1225">
        <v>38311</v>
      </c>
      <c r="N26" s="1225">
        <v>13416</v>
      </c>
      <c r="O26" s="1225">
        <v>46238</v>
      </c>
      <c r="P26" s="1225">
        <v>2533</v>
      </c>
      <c r="Q26" s="1225">
        <v>15084</v>
      </c>
      <c r="R26" s="1225">
        <v>41256</v>
      </c>
      <c r="S26" s="1225">
        <v>10685</v>
      </c>
      <c r="T26" s="1225">
        <v>8626</v>
      </c>
      <c r="U26" s="1225">
        <v>4793</v>
      </c>
      <c r="V26" s="1225">
        <v>3380</v>
      </c>
      <c r="W26" s="1225">
        <v>7135</v>
      </c>
      <c r="X26" s="1225">
        <v>9563</v>
      </c>
      <c r="Y26" s="1225">
        <v>6865</v>
      </c>
      <c r="Z26" s="1225">
        <v>25090</v>
      </c>
      <c r="AA26" s="1225">
        <v>38111</v>
      </c>
      <c r="AB26" s="1225">
        <v>1494</v>
      </c>
      <c r="AC26" s="1225">
        <v>96020</v>
      </c>
      <c r="AD26" s="1225">
        <v>28417</v>
      </c>
    </row>
    <row r="27" spans="1:32" s="283" customFormat="1" ht="13" x14ac:dyDescent="0.3">
      <c r="A27" s="1224" t="s">
        <v>763</v>
      </c>
      <c r="B27" s="1225">
        <v>307312</v>
      </c>
      <c r="C27" s="1225">
        <v>3271</v>
      </c>
      <c r="D27" s="1225">
        <v>72160</v>
      </c>
      <c r="E27" s="1225">
        <v>163302</v>
      </c>
      <c r="F27" s="1225">
        <v>68579</v>
      </c>
      <c r="G27" s="1226">
        <v>505501</v>
      </c>
      <c r="H27" s="1225">
        <v>27715</v>
      </c>
      <c r="I27" s="1225">
        <v>9924</v>
      </c>
      <c r="J27" s="1225">
        <v>37986</v>
      </c>
      <c r="K27" s="1225">
        <v>12960</v>
      </c>
      <c r="L27" s="1225">
        <v>15651</v>
      </c>
      <c r="M27" s="1225">
        <v>39077</v>
      </c>
      <c r="N27" s="1225">
        <v>13793</v>
      </c>
      <c r="O27" s="1225">
        <v>46079</v>
      </c>
      <c r="P27" s="1225">
        <v>2607</v>
      </c>
      <c r="Q27" s="1225">
        <v>15807</v>
      </c>
      <c r="R27" s="1225">
        <v>41161</v>
      </c>
      <c r="S27" s="1225">
        <v>10852</v>
      </c>
      <c r="T27" s="1225">
        <v>8542</v>
      </c>
      <c r="U27" s="1225">
        <v>4814</v>
      </c>
      <c r="V27" s="1225">
        <v>3399</v>
      </c>
      <c r="W27" s="1225">
        <v>7387</v>
      </c>
      <c r="X27" s="1225">
        <v>9558</v>
      </c>
      <c r="Y27" s="1225">
        <v>6867</v>
      </c>
      <c r="Z27" s="1225">
        <v>22056</v>
      </c>
      <c r="AA27" s="1225">
        <v>38138</v>
      </c>
      <c r="AB27" s="1225">
        <v>1459</v>
      </c>
      <c r="AC27" s="1225">
        <v>100597</v>
      </c>
      <c r="AD27" s="1225">
        <v>29072</v>
      </c>
    </row>
    <row r="28" spans="1:32" s="283" customFormat="1" ht="13" x14ac:dyDescent="0.3">
      <c r="A28" s="1224" t="s">
        <v>861</v>
      </c>
      <c r="B28" s="1225">
        <v>305688</v>
      </c>
      <c r="C28" s="1225">
        <v>3169</v>
      </c>
      <c r="D28" s="1225">
        <v>71854</v>
      </c>
      <c r="E28" s="1225">
        <v>163098</v>
      </c>
      <c r="F28" s="1225">
        <v>67567</v>
      </c>
      <c r="G28" s="1226">
        <v>498608</v>
      </c>
      <c r="H28" s="1225">
        <v>27902</v>
      </c>
      <c r="I28" s="1225">
        <v>9946</v>
      </c>
      <c r="J28" s="1225">
        <v>37524</v>
      </c>
      <c r="K28" s="1225">
        <v>12712</v>
      </c>
      <c r="L28" s="1225">
        <v>15651</v>
      </c>
      <c r="M28" s="1225">
        <v>38906</v>
      </c>
      <c r="N28" s="1225">
        <v>13740</v>
      </c>
      <c r="O28" s="1225">
        <v>46109</v>
      </c>
      <c r="P28" s="1225">
        <v>2591</v>
      </c>
      <c r="Q28" s="1225">
        <v>15435</v>
      </c>
      <c r="R28" s="1225">
        <v>41201</v>
      </c>
      <c r="S28" s="1225">
        <v>10586</v>
      </c>
      <c r="T28" s="1225">
        <v>8686</v>
      </c>
      <c r="U28" s="1225">
        <v>4769</v>
      </c>
      <c r="V28" s="1225">
        <v>3499</v>
      </c>
      <c r="W28" s="1225">
        <v>6892</v>
      </c>
      <c r="X28" s="1225">
        <v>9539</v>
      </c>
      <c r="Y28" s="1225">
        <v>7049</v>
      </c>
      <c r="Z28" s="1225">
        <v>20978</v>
      </c>
      <c r="AA28" s="1225">
        <v>38576</v>
      </c>
      <c r="AB28" s="1225">
        <v>1573</v>
      </c>
      <c r="AC28" s="1225">
        <v>94773</v>
      </c>
      <c r="AD28" s="1225">
        <v>29971</v>
      </c>
    </row>
    <row r="29" spans="1:32" s="283" customFormat="1" ht="13" x14ac:dyDescent="0.3">
      <c r="A29" s="1224" t="s">
        <v>426</v>
      </c>
      <c r="B29" s="1247" t="s">
        <v>862</v>
      </c>
      <c r="C29" s="1247" t="s">
        <v>863</v>
      </c>
      <c r="D29" s="1247" t="s">
        <v>864</v>
      </c>
      <c r="E29" s="1247" t="s">
        <v>865</v>
      </c>
      <c r="F29" s="1247" t="s">
        <v>866</v>
      </c>
      <c r="G29" s="1248" t="s">
        <v>867</v>
      </c>
      <c r="H29" s="1247" t="s">
        <v>868</v>
      </c>
      <c r="I29" s="1247" t="s">
        <v>869</v>
      </c>
      <c r="J29" s="1247" t="s">
        <v>870</v>
      </c>
      <c r="K29" s="1247" t="s">
        <v>871</v>
      </c>
      <c r="L29" s="1247" t="s">
        <v>872</v>
      </c>
      <c r="M29" s="1247" t="s">
        <v>873</v>
      </c>
      <c r="N29" s="1247" t="s">
        <v>874</v>
      </c>
      <c r="O29" s="1247" t="s">
        <v>875</v>
      </c>
      <c r="P29" s="1247" t="s">
        <v>847</v>
      </c>
      <c r="Q29" s="1247" t="s">
        <v>848</v>
      </c>
      <c r="R29" s="1247" t="s">
        <v>821</v>
      </c>
      <c r="S29" s="1247" t="s">
        <v>876</v>
      </c>
      <c r="T29" s="1247" t="s">
        <v>877</v>
      </c>
      <c r="U29" s="1247" t="s">
        <v>878</v>
      </c>
      <c r="V29" s="1247" t="s">
        <v>879</v>
      </c>
      <c r="W29" s="1247" t="s">
        <v>880</v>
      </c>
      <c r="X29" s="1247" t="s">
        <v>881</v>
      </c>
      <c r="Y29" s="1247" t="s">
        <v>882</v>
      </c>
      <c r="Z29" s="1247" t="s">
        <v>856</v>
      </c>
      <c r="AA29" s="1247" t="s">
        <v>883</v>
      </c>
      <c r="AB29" s="1247" t="s">
        <v>884</v>
      </c>
      <c r="AC29" s="1247" t="s">
        <v>885</v>
      </c>
      <c r="AD29" s="1247" t="s">
        <v>886</v>
      </c>
    </row>
    <row r="30" spans="1:32" s="283" customFormat="1" ht="13.5" thickBot="1" x14ac:dyDescent="0.35">
      <c r="A30" s="1228" t="s">
        <v>238</v>
      </c>
      <c r="B30" s="1225" t="s">
        <v>362</v>
      </c>
      <c r="C30" s="1225" t="s">
        <v>363</v>
      </c>
      <c r="D30" s="1225" t="s">
        <v>363</v>
      </c>
      <c r="E30" s="1225" t="s">
        <v>363</v>
      </c>
      <c r="F30" s="1225" t="s">
        <v>363</v>
      </c>
      <c r="G30" s="1225" t="s">
        <v>362</v>
      </c>
      <c r="H30" s="1225" t="s">
        <v>362</v>
      </c>
      <c r="I30" s="1225" t="s">
        <v>363</v>
      </c>
      <c r="J30" s="1225" t="s">
        <v>362</v>
      </c>
      <c r="K30" s="1225" t="s">
        <v>363</v>
      </c>
      <c r="L30" s="1225" t="s">
        <v>363</v>
      </c>
      <c r="M30" s="1225" t="s">
        <v>362</v>
      </c>
      <c r="N30" s="1225" t="s">
        <v>363</v>
      </c>
      <c r="O30" s="1225" t="s">
        <v>362</v>
      </c>
      <c r="P30" s="1225" t="s">
        <v>362</v>
      </c>
      <c r="Q30" s="1225" t="s">
        <v>362</v>
      </c>
      <c r="R30" s="1225" t="s">
        <v>362</v>
      </c>
      <c r="S30" s="1225" t="s">
        <v>362</v>
      </c>
      <c r="T30" s="1225" t="s">
        <v>362</v>
      </c>
      <c r="U30" s="1225" t="s">
        <v>362</v>
      </c>
      <c r="V30" s="1225" t="s">
        <v>363</v>
      </c>
      <c r="W30" s="1225" t="s">
        <v>363</v>
      </c>
      <c r="X30" s="1225" t="s">
        <v>362</v>
      </c>
      <c r="Y30" s="1225" t="s">
        <v>363</v>
      </c>
      <c r="Z30" s="1225" t="s">
        <v>363</v>
      </c>
      <c r="AA30" s="1225" t="s">
        <v>363</v>
      </c>
      <c r="AB30" s="1225" t="s">
        <v>363</v>
      </c>
      <c r="AC30" s="1225" t="s">
        <v>363</v>
      </c>
      <c r="AD30" s="1225" t="s">
        <v>363</v>
      </c>
    </row>
    <row r="31" spans="1:32" s="281" customFormat="1" ht="15.5" x14ac:dyDescent="0.35">
      <c r="A31" s="1230" t="s">
        <v>248</v>
      </c>
      <c r="B31" s="1236"/>
      <c r="C31" s="1236"/>
      <c r="D31" s="1236"/>
      <c r="E31" s="1236"/>
      <c r="F31" s="1236"/>
      <c r="G31" s="1237"/>
      <c r="H31" s="1236"/>
      <c r="I31" s="1236"/>
      <c r="J31" s="1236"/>
      <c r="K31" s="1236"/>
      <c r="L31" s="1236"/>
      <c r="M31" s="1236"/>
      <c r="N31" s="1236"/>
      <c r="O31" s="1236"/>
      <c r="P31" s="1236"/>
      <c r="Q31" s="1236"/>
      <c r="R31" s="1236"/>
      <c r="S31" s="1236"/>
      <c r="T31" s="1236"/>
      <c r="U31" s="1236"/>
      <c r="V31" s="1236"/>
      <c r="W31" s="1236"/>
      <c r="X31" s="1236"/>
      <c r="Y31" s="1236"/>
      <c r="Z31" s="1236"/>
      <c r="AA31" s="1236"/>
      <c r="AB31" s="1236"/>
      <c r="AC31" s="1236"/>
      <c r="AD31" s="1236"/>
    </row>
    <row r="32" spans="1:32" s="283" customFormat="1" ht="13" x14ac:dyDescent="0.3">
      <c r="A32" s="1222" t="s">
        <v>463</v>
      </c>
      <c r="B32" s="1249">
        <v>1717</v>
      </c>
      <c r="C32" s="1249">
        <v>0</v>
      </c>
      <c r="D32" s="1249">
        <v>53</v>
      </c>
      <c r="E32" s="1249">
        <v>438</v>
      </c>
      <c r="F32" s="1249">
        <v>1226</v>
      </c>
      <c r="G32" s="1249">
        <v>1956</v>
      </c>
      <c r="H32" s="1249">
        <v>233</v>
      </c>
      <c r="I32" s="1249">
        <v>23</v>
      </c>
      <c r="J32" s="1249">
        <v>162</v>
      </c>
      <c r="K32" s="1249">
        <v>56</v>
      </c>
      <c r="L32" s="1249">
        <v>152</v>
      </c>
      <c r="M32" s="1249">
        <v>208</v>
      </c>
      <c r="N32" s="1249">
        <v>11</v>
      </c>
      <c r="O32" s="1249">
        <v>109</v>
      </c>
      <c r="P32" s="1249">
        <v>7</v>
      </c>
      <c r="Q32" s="1249">
        <v>64</v>
      </c>
      <c r="R32" s="1249">
        <v>203</v>
      </c>
      <c r="S32" s="1249">
        <v>40</v>
      </c>
      <c r="T32" s="1249">
        <v>58</v>
      </c>
      <c r="U32" s="1249">
        <v>19</v>
      </c>
      <c r="V32" s="1249">
        <v>8</v>
      </c>
      <c r="W32" s="1249">
        <v>267</v>
      </c>
      <c r="X32" s="1249">
        <v>97</v>
      </c>
      <c r="Y32" s="1249">
        <v>0</v>
      </c>
      <c r="Z32" s="1249">
        <v>1</v>
      </c>
      <c r="AA32" s="1249">
        <v>217</v>
      </c>
      <c r="AB32" s="1250">
        <v>21</v>
      </c>
      <c r="AC32" s="1250"/>
      <c r="AD32" s="1250"/>
    </row>
    <row r="33" spans="1:30" s="284" customFormat="1" ht="13" x14ac:dyDescent="0.3">
      <c r="A33" s="1227" t="s">
        <v>249</v>
      </c>
      <c r="B33" s="1251">
        <v>5.6168380832744497E-3</v>
      </c>
      <c r="C33" s="1251">
        <v>0</v>
      </c>
      <c r="D33" s="1251">
        <v>7.3760681381690647E-4</v>
      </c>
      <c r="E33" s="1251">
        <v>2.6855019681418534E-3</v>
      </c>
      <c r="F33" s="1251">
        <v>1.8144952417600307E-2</v>
      </c>
      <c r="G33" s="1251">
        <v>3.9229214132143891E-3</v>
      </c>
      <c r="H33" s="1251">
        <v>8.3506558669629409E-3</v>
      </c>
      <c r="I33" s="1251">
        <v>2.312487432133521E-3</v>
      </c>
      <c r="J33" s="1251">
        <v>4.3172369683402625E-3</v>
      </c>
      <c r="K33" s="1251">
        <v>4.4052863436123352E-3</v>
      </c>
      <c r="L33" s="1251">
        <v>9.7118394990735411E-3</v>
      </c>
      <c r="M33" s="1251">
        <v>5.3462190921708735E-3</v>
      </c>
      <c r="N33" s="1251">
        <v>8.0058224163027654E-4</v>
      </c>
      <c r="O33" s="1251">
        <v>2.3639636513478929E-3</v>
      </c>
      <c r="P33" s="1251">
        <v>2.7016595908915478E-3</v>
      </c>
      <c r="Q33" s="1251">
        <v>4.146420472951085E-3</v>
      </c>
      <c r="R33" s="1251">
        <v>4.9270648770660909E-3</v>
      </c>
      <c r="S33" s="1251">
        <v>3.778575477045154E-3</v>
      </c>
      <c r="T33" s="1251">
        <v>6.6774119272392353E-3</v>
      </c>
      <c r="U33" s="1251">
        <v>3.9840637450199202E-3</v>
      </c>
      <c r="V33" s="1251">
        <v>2.2863675335810232E-3</v>
      </c>
      <c r="W33" s="1251">
        <v>3.8740568775391761E-2</v>
      </c>
      <c r="X33" s="1251">
        <v>1.0168780794632562E-2</v>
      </c>
      <c r="Y33" s="1251">
        <v>0</v>
      </c>
      <c r="Z33" s="1251">
        <v>4.7668986557345791E-5</v>
      </c>
      <c r="AA33" s="1251">
        <v>5.6252592285358774E-3</v>
      </c>
      <c r="AB33" s="1250"/>
      <c r="AC33" s="1250"/>
      <c r="AD33" s="1250"/>
    </row>
    <row r="34" spans="1:30" s="283" customFormat="1" ht="13" x14ac:dyDescent="0.3">
      <c r="A34" s="1222" t="s">
        <v>462</v>
      </c>
      <c r="B34" s="1249">
        <v>3849</v>
      </c>
      <c r="C34" s="1249">
        <v>7</v>
      </c>
      <c r="D34" s="1249">
        <v>240</v>
      </c>
      <c r="E34" s="1249">
        <v>1422</v>
      </c>
      <c r="F34" s="1249">
        <v>2180</v>
      </c>
      <c r="G34" s="1249">
        <v>4234</v>
      </c>
      <c r="H34" s="1249">
        <v>427</v>
      </c>
      <c r="I34" s="1249">
        <v>38</v>
      </c>
      <c r="J34" s="1249">
        <v>430</v>
      </c>
      <c r="K34" s="1249">
        <v>177</v>
      </c>
      <c r="L34" s="1249">
        <v>394</v>
      </c>
      <c r="M34" s="1249">
        <v>806</v>
      </c>
      <c r="N34" s="1249">
        <v>12</v>
      </c>
      <c r="O34" s="1249">
        <v>153</v>
      </c>
      <c r="P34" s="1249">
        <v>8</v>
      </c>
      <c r="Q34" s="1249">
        <v>145</v>
      </c>
      <c r="R34" s="1249">
        <v>284</v>
      </c>
      <c r="S34" s="1249">
        <v>139</v>
      </c>
      <c r="T34" s="1249">
        <v>112</v>
      </c>
      <c r="U34" s="1249">
        <v>31</v>
      </c>
      <c r="V34" s="1249">
        <v>18</v>
      </c>
      <c r="W34" s="1249">
        <v>480</v>
      </c>
      <c r="X34" s="1249">
        <v>195</v>
      </c>
      <c r="Y34" s="1249">
        <v>0</v>
      </c>
      <c r="Z34" s="1249">
        <v>1</v>
      </c>
      <c r="AA34" s="1249">
        <v>355</v>
      </c>
      <c r="AB34" s="1250">
        <v>29</v>
      </c>
      <c r="AC34" s="1250"/>
      <c r="AD34" s="1250"/>
    </row>
    <row r="35" spans="1:30" s="285" customFormat="1" ht="13.5" thickBot="1" x14ac:dyDescent="0.35">
      <c r="A35" s="1227" t="s">
        <v>251</v>
      </c>
      <c r="B35" s="1251">
        <v>1.2591269529716573E-2</v>
      </c>
      <c r="C35" s="1251">
        <v>2.208898706216472E-3</v>
      </c>
      <c r="D35" s="1251">
        <v>3.3401063267180673E-3</v>
      </c>
      <c r="E35" s="1251">
        <v>8.7186844719125932E-3</v>
      </c>
      <c r="F35" s="1251">
        <v>3.226427101987657E-2</v>
      </c>
      <c r="G35" s="1251">
        <v>8.4916407277861559E-3</v>
      </c>
      <c r="H35" s="1251">
        <v>1.5303562468640241E-2</v>
      </c>
      <c r="I35" s="1251">
        <v>3.8206314096119044E-3</v>
      </c>
      <c r="J35" s="1251">
        <v>1.1459332693742672E-2</v>
      </c>
      <c r="K35" s="1251">
        <v>1.3923851478917558E-2</v>
      </c>
      <c r="L35" s="1251">
        <v>2.517411028049326E-2</v>
      </c>
      <c r="M35" s="1251">
        <v>2.0716598982162136E-2</v>
      </c>
      <c r="N35" s="1251">
        <v>8.7336244541484718E-4</v>
      </c>
      <c r="O35" s="1251">
        <v>3.3182242078552992E-3</v>
      </c>
      <c r="P35" s="1251">
        <v>3.0876109610189118E-3</v>
      </c>
      <c r="Q35" s="1251">
        <v>9.3942338840298026E-3</v>
      </c>
      <c r="R35" s="1251">
        <v>6.8930365767821168E-3</v>
      </c>
      <c r="S35" s="1251">
        <v>1.3130549782731911E-2</v>
      </c>
      <c r="T35" s="1251">
        <v>1.2894312687082661E-2</v>
      </c>
      <c r="U35" s="1251">
        <v>6.500314531348291E-3</v>
      </c>
      <c r="V35" s="1251">
        <v>5.1443269505573024E-3</v>
      </c>
      <c r="W35" s="1251">
        <v>6.964596633778293E-2</v>
      </c>
      <c r="X35" s="1251">
        <v>2.0442394380962365E-2</v>
      </c>
      <c r="Y35" s="1251">
        <v>0</v>
      </c>
      <c r="Z35" s="1251">
        <v>4.7668986557345791E-5</v>
      </c>
      <c r="AA35" s="1251">
        <v>9.2026130236416426E-3</v>
      </c>
      <c r="AB35" s="1253"/>
      <c r="AC35" s="1253"/>
      <c r="AD35" s="1253"/>
    </row>
    <row r="36" spans="1:30" s="281" customFormat="1" ht="15.5" x14ac:dyDescent="0.35">
      <c r="A36" s="1230" t="s">
        <v>252</v>
      </c>
      <c r="B36" s="1236"/>
      <c r="C36" s="1236"/>
      <c r="D36" s="1236"/>
      <c r="E36" s="1236"/>
      <c r="F36" s="1236"/>
      <c r="G36" s="1237"/>
      <c r="H36" s="1236"/>
      <c r="I36" s="1236"/>
      <c r="J36" s="1236"/>
      <c r="K36" s="1236"/>
      <c r="L36" s="1236"/>
      <c r="M36" s="1236"/>
      <c r="N36" s="1236"/>
      <c r="O36" s="1236"/>
      <c r="P36" s="1236"/>
      <c r="Q36" s="1236"/>
      <c r="R36" s="1236"/>
      <c r="S36" s="1236"/>
      <c r="T36" s="1236"/>
      <c r="U36" s="1236"/>
      <c r="V36" s="1236"/>
      <c r="W36" s="1236"/>
      <c r="X36" s="1236"/>
      <c r="Y36" s="1236"/>
      <c r="Z36" s="1236"/>
      <c r="AA36" s="1236"/>
      <c r="AB36" s="1254"/>
      <c r="AC36" s="1254"/>
      <c r="AD36" s="1254"/>
    </row>
    <row r="37" spans="1:30" s="283" customFormat="1" ht="13" x14ac:dyDescent="0.3">
      <c r="A37" s="1232" t="s">
        <v>464</v>
      </c>
      <c r="B37" s="1249">
        <v>260263</v>
      </c>
      <c r="C37" s="1249">
        <v>2967</v>
      </c>
      <c r="D37" s="1249">
        <v>69192</v>
      </c>
      <c r="E37" s="1249">
        <v>145172</v>
      </c>
      <c r="F37" s="1249">
        <v>42932</v>
      </c>
      <c r="G37" s="1249">
        <v>447407</v>
      </c>
      <c r="H37" s="1249">
        <v>24240</v>
      </c>
      <c r="I37" s="1249">
        <v>9704</v>
      </c>
      <c r="J37" s="1249">
        <v>33304</v>
      </c>
      <c r="K37" s="1249">
        <v>11842</v>
      </c>
      <c r="L37" s="1249">
        <v>8331</v>
      </c>
      <c r="M37" s="1249">
        <v>27111</v>
      </c>
      <c r="N37" s="1249">
        <v>13691</v>
      </c>
      <c r="O37" s="1249">
        <v>45490</v>
      </c>
      <c r="P37" s="1249">
        <v>2534</v>
      </c>
      <c r="Q37" s="1249">
        <v>14650</v>
      </c>
      <c r="R37" s="1249">
        <v>35364</v>
      </c>
      <c r="S37" s="1249">
        <v>7889</v>
      </c>
      <c r="T37" s="1249">
        <v>7845</v>
      </c>
      <c r="U37" s="1249">
        <v>3390</v>
      </c>
      <c r="V37" s="1249">
        <v>3406</v>
      </c>
      <c r="W37" s="1249">
        <v>3181</v>
      </c>
      <c r="X37" s="1249">
        <v>8291</v>
      </c>
      <c r="Y37" s="1249">
        <v>7042</v>
      </c>
      <c r="Z37" s="1249">
        <v>20971</v>
      </c>
      <c r="AA37" s="1249">
        <v>33713</v>
      </c>
      <c r="AB37" s="1250">
        <v>125418</v>
      </c>
      <c r="AC37" s="1250"/>
      <c r="AD37" s="1250"/>
    </row>
    <row r="38" spans="1:30" s="284" customFormat="1" ht="13.5" thickBot="1" x14ac:dyDescent="0.35">
      <c r="A38" s="1234" t="s">
        <v>253</v>
      </c>
      <c r="B38" s="1251">
        <v>0.85140077464604436</v>
      </c>
      <c r="C38" s="1251">
        <v>0.93625749447775319</v>
      </c>
      <c r="D38" s="1251">
        <v>0.96295265399281882</v>
      </c>
      <c r="E38" s="1251">
        <v>0.89009062036321718</v>
      </c>
      <c r="F38" s="1251">
        <v>0.63539893735107378</v>
      </c>
      <c r="G38" s="1251">
        <v>0.89731211693354296</v>
      </c>
      <c r="H38" s="1251">
        <v>0.86875492796215326</v>
      </c>
      <c r="I38" s="1251">
        <v>0.97566861049668208</v>
      </c>
      <c r="J38" s="1251">
        <v>0.88753864193582777</v>
      </c>
      <c r="K38" s="1251">
        <v>0.93156073001887985</v>
      </c>
      <c r="L38" s="1251">
        <v>0.53229825570251099</v>
      </c>
      <c r="M38" s="1251">
        <v>0.69683339330694494</v>
      </c>
      <c r="N38" s="1251">
        <v>0.99643377001455602</v>
      </c>
      <c r="O38" s="1251">
        <v>0.98657528898913449</v>
      </c>
      <c r="P38" s="1251">
        <v>0.97800077190274026</v>
      </c>
      <c r="Q38" s="1251">
        <v>0.94914156138645933</v>
      </c>
      <c r="R38" s="1251">
        <v>0.85832868134268581</v>
      </c>
      <c r="S38" s="1251">
        <v>0.74522954846023048</v>
      </c>
      <c r="T38" s="1251">
        <v>0.90317752705503107</v>
      </c>
      <c r="U38" s="1251">
        <v>0.71084084713776474</v>
      </c>
      <c r="V38" s="1251">
        <v>0.97342097742212064</v>
      </c>
      <c r="W38" s="1251">
        <v>0.46154962275101569</v>
      </c>
      <c r="X38" s="1251">
        <v>0.86916867596184089</v>
      </c>
      <c r="Y38" s="1251">
        <v>0.99900695134061568</v>
      </c>
      <c r="Z38" s="1251">
        <v>0.99966631709409859</v>
      </c>
      <c r="AA38" s="1251">
        <v>0.87393716300290336</v>
      </c>
      <c r="AB38" s="1253"/>
      <c r="AC38" s="1253"/>
      <c r="AD38" s="1253"/>
    </row>
    <row r="39" spans="1:30" s="281" customFormat="1" ht="15.5" x14ac:dyDescent="0.35">
      <c r="A39" s="1230" t="s">
        <v>254</v>
      </c>
      <c r="B39" s="1236"/>
      <c r="C39" s="1236"/>
      <c r="D39" s="1236"/>
      <c r="E39" s="1236"/>
      <c r="F39" s="1236"/>
      <c r="G39" s="1237"/>
      <c r="H39" s="1236"/>
      <c r="I39" s="1236"/>
      <c r="J39" s="1236"/>
      <c r="K39" s="1236"/>
      <c r="L39" s="1236"/>
      <c r="M39" s="1236"/>
      <c r="N39" s="1236"/>
      <c r="O39" s="1236"/>
      <c r="P39" s="1236"/>
      <c r="Q39" s="1236"/>
      <c r="R39" s="1236"/>
      <c r="S39" s="1236"/>
      <c r="T39" s="1236"/>
      <c r="U39" s="1236"/>
      <c r="V39" s="1236"/>
      <c r="W39" s="1236"/>
      <c r="X39" s="1236"/>
      <c r="Y39" s="1236"/>
      <c r="Z39" s="1236"/>
      <c r="AA39" s="1236"/>
      <c r="AB39" s="1254"/>
      <c r="AC39" s="1254"/>
      <c r="AD39" s="1254"/>
    </row>
    <row r="40" spans="1:30" s="283" customFormat="1" ht="13" x14ac:dyDescent="0.3">
      <c r="A40" s="1233" t="s">
        <v>468</v>
      </c>
      <c r="B40" s="1249">
        <v>3186</v>
      </c>
      <c r="C40" s="1249">
        <v>12</v>
      </c>
      <c r="D40" s="1249">
        <v>575</v>
      </c>
      <c r="E40" s="1249">
        <v>1577</v>
      </c>
      <c r="F40" s="1249">
        <v>1022</v>
      </c>
      <c r="G40" s="1249">
        <v>3974</v>
      </c>
      <c r="H40" s="1249">
        <v>197</v>
      </c>
      <c r="I40" s="1249">
        <v>90</v>
      </c>
      <c r="J40" s="1249">
        <v>248</v>
      </c>
      <c r="K40" s="1249">
        <v>133</v>
      </c>
      <c r="L40" s="1249">
        <v>400</v>
      </c>
      <c r="M40" s="1249">
        <v>562</v>
      </c>
      <c r="N40" s="1249">
        <v>0</v>
      </c>
      <c r="O40" s="1249">
        <v>403</v>
      </c>
      <c r="P40" s="1249">
        <v>17</v>
      </c>
      <c r="Q40" s="1249">
        <v>127</v>
      </c>
      <c r="R40" s="1249">
        <v>210</v>
      </c>
      <c r="S40" s="1249">
        <v>88</v>
      </c>
      <c r="T40" s="1249">
        <v>50</v>
      </c>
      <c r="U40" s="1249">
        <v>8</v>
      </c>
      <c r="V40" s="1249">
        <v>61</v>
      </c>
      <c r="W40" s="1249">
        <v>527</v>
      </c>
      <c r="X40" s="1249">
        <v>65</v>
      </c>
      <c r="Y40" s="1249">
        <v>4</v>
      </c>
      <c r="Z40" s="1249">
        <v>30</v>
      </c>
      <c r="AA40" s="1249">
        <v>633</v>
      </c>
      <c r="AB40" s="1250">
        <v>121</v>
      </c>
      <c r="AC40" s="1250"/>
      <c r="AD40" s="1250"/>
    </row>
    <row r="41" spans="1:30" s="284" customFormat="1" ht="13" x14ac:dyDescent="0.3">
      <c r="A41" s="1229" t="s">
        <v>256</v>
      </c>
      <c r="B41" s="1251">
        <v>1.2241463442748297E-2</v>
      </c>
      <c r="C41" s="1251">
        <v>4.0444893832153692E-3</v>
      </c>
      <c r="D41" s="1251">
        <v>8.3102092727482951E-3</v>
      </c>
      <c r="E41" s="1251">
        <v>1.0862976331523985E-2</v>
      </c>
      <c r="F41" s="1251">
        <v>2.380508711450666E-2</v>
      </c>
      <c r="G41" s="1251">
        <v>8.882292856392502E-3</v>
      </c>
      <c r="H41" s="1251">
        <v>8.1270627062706279E-3</v>
      </c>
      <c r="I41" s="1251">
        <v>9.274525968672712E-3</v>
      </c>
      <c r="J41" s="1251">
        <v>7.4465529666106174E-3</v>
      </c>
      <c r="K41" s="1251">
        <v>1.1231210944097281E-2</v>
      </c>
      <c r="L41" s="1251">
        <v>4.8013443764253989E-2</v>
      </c>
      <c r="M41" s="1251">
        <v>2.0729593154070303E-2</v>
      </c>
      <c r="N41" s="1251">
        <v>0</v>
      </c>
      <c r="O41" s="1251">
        <v>8.8590899098703012E-3</v>
      </c>
      <c r="P41" s="1251">
        <v>6.7087608524072613E-3</v>
      </c>
      <c r="Q41" s="1251">
        <v>8.668941979522185E-3</v>
      </c>
      <c r="R41" s="1251">
        <v>5.9382422802850355E-3</v>
      </c>
      <c r="S41" s="1251">
        <v>1.1154772467993408E-2</v>
      </c>
      <c r="T41" s="1251">
        <v>6.3734862970044612E-3</v>
      </c>
      <c r="U41" s="1251">
        <v>2.359882005899705E-3</v>
      </c>
      <c r="V41" s="1251">
        <v>1.7909571344685848E-2</v>
      </c>
      <c r="W41" s="1251">
        <v>0.16567117258723671</v>
      </c>
      <c r="X41" s="1251">
        <v>7.8398263176938845E-3</v>
      </c>
      <c r="Y41" s="1251">
        <v>5.6802044873615449E-4</v>
      </c>
      <c r="Z41" s="1251">
        <v>1.4305469457822708E-3</v>
      </c>
      <c r="AA41" s="1251">
        <v>1.8776139768042002E-2</v>
      </c>
      <c r="AB41" s="1250"/>
      <c r="AC41" s="1250"/>
      <c r="AD41" s="1250"/>
    </row>
    <row r="42" spans="1:30" s="283" customFormat="1" ht="13" x14ac:dyDescent="0.3">
      <c r="A42" s="1222" t="s">
        <v>466</v>
      </c>
      <c r="B42" s="1249">
        <v>12794</v>
      </c>
      <c r="C42" s="1249">
        <v>188</v>
      </c>
      <c r="D42" s="1249">
        <v>1352</v>
      </c>
      <c r="E42" s="1249">
        <v>5734</v>
      </c>
      <c r="F42" s="1249">
        <v>5520</v>
      </c>
      <c r="G42" s="1249">
        <v>17825</v>
      </c>
      <c r="H42" s="1249">
        <v>3354</v>
      </c>
      <c r="I42" s="1249">
        <v>66</v>
      </c>
      <c r="J42" s="1249">
        <v>338</v>
      </c>
      <c r="K42" s="1249">
        <v>107</v>
      </c>
      <c r="L42" s="1249">
        <v>3085</v>
      </c>
      <c r="M42" s="1249">
        <v>816</v>
      </c>
      <c r="N42" s="1249">
        <v>49</v>
      </c>
      <c r="O42" s="1249">
        <v>29</v>
      </c>
      <c r="P42" s="1249">
        <v>7</v>
      </c>
      <c r="Q42" s="1249">
        <v>80</v>
      </c>
      <c r="R42" s="1249">
        <v>1078</v>
      </c>
      <c r="S42" s="1249">
        <v>1638</v>
      </c>
      <c r="T42" s="1249">
        <v>168</v>
      </c>
      <c r="U42" s="1249">
        <v>1081</v>
      </c>
      <c r="V42" s="1249">
        <v>23</v>
      </c>
      <c r="W42" s="1249">
        <v>131</v>
      </c>
      <c r="X42" s="1249">
        <v>744</v>
      </c>
      <c r="Y42" s="1249">
        <v>7</v>
      </c>
      <c r="Z42" s="1249">
        <v>4</v>
      </c>
      <c r="AA42" s="1249">
        <v>4173</v>
      </c>
      <c r="AB42" s="1250">
        <v>847</v>
      </c>
      <c r="AC42" s="1250"/>
      <c r="AD42" s="1250"/>
    </row>
    <row r="43" spans="1:30" s="285" customFormat="1" ht="13.5" thickBot="1" x14ac:dyDescent="0.35">
      <c r="A43" s="1235" t="s">
        <v>467</v>
      </c>
      <c r="B43" s="1252">
        <v>0.28165107319757843</v>
      </c>
      <c r="C43" s="1252">
        <v>0.93069306930693074</v>
      </c>
      <c r="D43" s="1252">
        <v>0.50788880540946657</v>
      </c>
      <c r="E43" s="1252">
        <v>0.31987057904719401</v>
      </c>
      <c r="F43" s="1252">
        <v>0.22407144306880455</v>
      </c>
      <c r="G43" s="1252">
        <v>0.34813773168492801</v>
      </c>
      <c r="H43" s="1252">
        <v>0.91589295466957943</v>
      </c>
      <c r="I43" s="1252">
        <v>0.27272727272727271</v>
      </c>
      <c r="J43" s="1252">
        <v>8.0094786729857814E-2</v>
      </c>
      <c r="K43" s="1252">
        <v>0.12298850574712644</v>
      </c>
      <c r="L43" s="1252">
        <v>0.42144808743169399</v>
      </c>
      <c r="M43" s="1252">
        <v>6.9181856718948706E-2</v>
      </c>
      <c r="N43" s="1252">
        <v>1</v>
      </c>
      <c r="O43" s="1252">
        <v>4.6849757673667204E-2</v>
      </c>
      <c r="P43" s="1252">
        <v>0.12280701754385964</v>
      </c>
      <c r="Q43" s="1252">
        <v>0.10191082802547771</v>
      </c>
      <c r="R43" s="1252">
        <v>0.18468391296899092</v>
      </c>
      <c r="S43" s="1252">
        <v>0.60734149054505004</v>
      </c>
      <c r="T43" s="1252">
        <v>0.19976218787158145</v>
      </c>
      <c r="U43" s="1252">
        <v>0.78390137781000724</v>
      </c>
      <c r="V43" s="1252">
        <v>0.24731182795698925</v>
      </c>
      <c r="W43" s="1252">
        <v>3.5300458097547831E-2</v>
      </c>
      <c r="X43" s="1252">
        <v>0.59615384615384615</v>
      </c>
      <c r="Y43" s="1252">
        <v>1</v>
      </c>
      <c r="Z43" s="1252">
        <v>0.5714285714285714</v>
      </c>
      <c r="AA43" s="1252">
        <v>0.85811227637260945</v>
      </c>
      <c r="AB43" s="1253"/>
      <c r="AC43" s="1253"/>
      <c r="AD43" s="1253"/>
    </row>
    <row r="44" spans="1:30" s="281" customFormat="1" ht="15.5" x14ac:dyDescent="0.35">
      <c r="A44" s="1230" t="s">
        <v>258</v>
      </c>
      <c r="B44" s="1236"/>
      <c r="C44" s="1236"/>
      <c r="D44" s="1236"/>
      <c r="E44" s="1236"/>
      <c r="F44" s="1236"/>
      <c r="G44" s="1237"/>
      <c r="H44" s="1236"/>
      <c r="I44" s="1236"/>
      <c r="J44" s="1236"/>
      <c r="K44" s="1236"/>
      <c r="L44" s="1236"/>
      <c r="M44" s="1236"/>
      <c r="N44" s="1236"/>
      <c r="O44" s="1236"/>
      <c r="P44" s="1236"/>
      <c r="Q44" s="1236"/>
      <c r="R44" s="1236"/>
      <c r="S44" s="1236"/>
      <c r="T44" s="1236"/>
      <c r="U44" s="1236"/>
      <c r="V44" s="1236"/>
      <c r="W44" s="1236"/>
      <c r="X44" s="1236"/>
      <c r="Y44" s="1236"/>
      <c r="Z44" s="1236"/>
      <c r="AA44" s="1236"/>
      <c r="AB44" s="1254"/>
      <c r="AC44" s="1254"/>
      <c r="AD44" s="1254"/>
    </row>
    <row r="45" spans="1:30" s="283" customFormat="1" ht="13" x14ac:dyDescent="0.3">
      <c r="A45" s="1233" t="s">
        <v>465</v>
      </c>
      <c r="B45" s="1249">
        <v>135886</v>
      </c>
      <c r="C45" s="1249">
        <v>409</v>
      </c>
      <c r="D45" s="1249">
        <v>16328</v>
      </c>
      <c r="E45" s="1249">
        <v>66907</v>
      </c>
      <c r="F45" s="1249">
        <v>52242</v>
      </c>
      <c r="G45" s="1249">
        <v>140105</v>
      </c>
      <c r="H45" s="1249">
        <v>11180</v>
      </c>
      <c r="I45" s="1249">
        <v>3206</v>
      </c>
      <c r="J45" s="1249">
        <v>14369</v>
      </c>
      <c r="K45" s="1249">
        <v>9934</v>
      </c>
      <c r="L45" s="1249">
        <v>13296</v>
      </c>
      <c r="M45" s="1249">
        <v>28188</v>
      </c>
      <c r="N45" s="1249">
        <v>1984</v>
      </c>
      <c r="O45" s="1249">
        <v>9569</v>
      </c>
      <c r="P45" s="1249">
        <v>674</v>
      </c>
      <c r="Q45" s="1249">
        <v>5868</v>
      </c>
      <c r="R45" s="1249">
        <v>10146</v>
      </c>
      <c r="S45" s="1249">
        <v>3579</v>
      </c>
      <c r="T45" s="1249">
        <v>4736</v>
      </c>
      <c r="U45" s="1249">
        <v>3637</v>
      </c>
      <c r="V45" s="1249">
        <v>467</v>
      </c>
      <c r="W45" s="1249">
        <v>7614</v>
      </c>
      <c r="X45" s="1249">
        <v>7439</v>
      </c>
      <c r="Y45" s="1249"/>
      <c r="Z45" s="1249"/>
      <c r="AA45" s="1249">
        <v>3137</v>
      </c>
      <c r="AB45" s="1250">
        <v>1082</v>
      </c>
      <c r="AC45" s="1250"/>
      <c r="AD45" s="1250"/>
    </row>
    <row r="46" spans="1:30" s="283" customFormat="1" ht="13.5" thickBot="1" x14ac:dyDescent="0.35">
      <c r="A46" s="1235" t="s">
        <v>259</v>
      </c>
      <c r="B46" s="1255">
        <v>0.44452513674072913</v>
      </c>
      <c r="C46" s="1255">
        <v>0.12906279583464816</v>
      </c>
      <c r="D46" s="1255">
        <v>0.22723856709438583</v>
      </c>
      <c r="E46" s="1255">
        <v>0.41022575384124882</v>
      </c>
      <c r="F46" s="1255">
        <v>0.77318809477999617</v>
      </c>
      <c r="G46" s="1255">
        <v>0.28099228251452041</v>
      </c>
      <c r="H46" s="1255">
        <v>0.40068812271521753</v>
      </c>
      <c r="I46" s="1255">
        <v>0.32234063945304647</v>
      </c>
      <c r="J46" s="1255">
        <v>0.38292825924741497</v>
      </c>
      <c r="K46" s="1255">
        <v>0.78146633102580243</v>
      </c>
      <c r="L46" s="1255">
        <v>0.84953038144527504</v>
      </c>
      <c r="M46" s="1255">
        <v>0.72451549889477207</v>
      </c>
      <c r="N46" s="1255">
        <v>0.14439592430858805</v>
      </c>
      <c r="O46" s="1255">
        <v>0.20752998330044026</v>
      </c>
      <c r="P46" s="1255">
        <v>0.26013122346584333</v>
      </c>
      <c r="Q46" s="1255">
        <v>0.3801749271137026</v>
      </c>
      <c r="R46" s="1255">
        <v>0.24625615883109633</v>
      </c>
      <c r="S46" s="1255">
        <v>0.33808804080861515</v>
      </c>
      <c r="T46" s="1255">
        <v>0.54524522219663829</v>
      </c>
      <c r="U46" s="1255">
        <v>0.76263367582302366</v>
      </c>
      <c r="V46" s="1255">
        <v>0.13346670477279224</v>
      </c>
      <c r="W46" s="1255">
        <v>1.1047591410330819</v>
      </c>
      <c r="X46" s="1255">
        <v>0.77985113743578993</v>
      </c>
      <c r="Y46" s="1255">
        <v>0</v>
      </c>
      <c r="Z46" s="1255">
        <v>0</v>
      </c>
      <c r="AA46" s="1255">
        <v>8.1319991704686859E-2</v>
      </c>
      <c r="AB46" s="1255"/>
      <c r="AC46" s="1253"/>
      <c r="AD46" s="1253"/>
    </row>
    <row r="47" spans="1:30" s="283" customFormat="1" ht="15.5" x14ac:dyDescent="0.35">
      <c r="A47" s="1257" t="s">
        <v>678</v>
      </c>
      <c r="B47" s="1259"/>
      <c r="C47" s="1259"/>
      <c r="D47" s="1259"/>
      <c r="E47" s="1259"/>
      <c r="F47" s="1259"/>
      <c r="G47" s="1259"/>
      <c r="H47" s="1259"/>
      <c r="I47" s="1259"/>
      <c r="J47" s="1259"/>
      <c r="K47" s="1259"/>
      <c r="L47" s="1259"/>
      <c r="M47" s="1259"/>
      <c r="N47" s="1259"/>
      <c r="O47" s="1259"/>
      <c r="P47" s="1259"/>
      <c r="Q47" s="1259"/>
      <c r="R47" s="1259"/>
      <c r="S47" s="1259"/>
      <c r="T47" s="1259"/>
      <c r="U47" s="1259"/>
      <c r="V47" s="1259"/>
      <c r="W47" s="1259"/>
      <c r="X47" s="1259"/>
      <c r="Y47" s="1259"/>
      <c r="Z47" s="1259"/>
      <c r="AA47" s="1259"/>
      <c r="AB47" s="1259"/>
      <c r="AC47" s="1254"/>
      <c r="AD47" s="1254"/>
    </row>
    <row r="48" spans="1:30" s="283" customFormat="1" ht="13" x14ac:dyDescent="0.3">
      <c r="A48" s="1258" t="s">
        <v>679</v>
      </c>
      <c r="B48" s="1249">
        <v>181493</v>
      </c>
      <c r="C48" s="1249">
        <v>906</v>
      </c>
      <c r="D48" s="1249">
        <v>48021</v>
      </c>
      <c r="E48" s="1249">
        <v>104190</v>
      </c>
      <c r="F48" s="1249">
        <v>28376</v>
      </c>
      <c r="G48" s="1249">
        <v>221897</v>
      </c>
      <c r="H48" s="1249">
        <v>3303</v>
      </c>
      <c r="I48" s="1249">
        <v>7966</v>
      </c>
      <c r="J48" s="1249">
        <v>29949</v>
      </c>
      <c r="K48" s="1249">
        <v>10024</v>
      </c>
      <c r="L48" s="1249">
        <v>4665</v>
      </c>
      <c r="M48" s="1249">
        <v>10613</v>
      </c>
      <c r="N48" s="1249">
        <v>105</v>
      </c>
      <c r="O48" s="1249">
        <v>44525</v>
      </c>
      <c r="P48" s="1249">
        <v>2093</v>
      </c>
      <c r="Q48" s="1249">
        <v>11697</v>
      </c>
      <c r="R48" s="1249">
        <v>34047</v>
      </c>
      <c r="S48" s="1249">
        <v>6437</v>
      </c>
      <c r="T48" s="1249">
        <v>7426</v>
      </c>
      <c r="U48" s="1249">
        <v>3321</v>
      </c>
      <c r="V48" s="1249">
        <v>757</v>
      </c>
      <c r="W48" s="1249">
        <v>1518</v>
      </c>
      <c r="X48" s="1249">
        <v>3047</v>
      </c>
      <c r="Y48" s="1249">
        <v>6313</v>
      </c>
      <c r="Z48" s="1249">
        <v>671</v>
      </c>
      <c r="AA48" s="1249">
        <v>14983</v>
      </c>
      <c r="AB48" s="1249">
        <v>451</v>
      </c>
      <c r="AC48" s="1249">
        <v>202</v>
      </c>
      <c r="AD48" s="1249">
        <v>17784</v>
      </c>
    </row>
    <row r="49" spans="1:30" s="283" customFormat="1" ht="13" x14ac:dyDescent="0.3">
      <c r="A49" s="1256" t="s">
        <v>680</v>
      </c>
      <c r="B49" s="1260">
        <v>0.5937197403888933</v>
      </c>
      <c r="C49" s="1260">
        <v>0.28589460397601768</v>
      </c>
      <c r="D49" s="1260">
        <v>0.66831352464720128</v>
      </c>
      <c r="E49" s="1260">
        <v>0.63881837913401762</v>
      </c>
      <c r="F49" s="1260">
        <v>0.41996832773395298</v>
      </c>
      <c r="G49" s="1260">
        <v>0.44503297179347301</v>
      </c>
      <c r="H49" s="1260">
        <v>0.11837861085226865</v>
      </c>
      <c r="I49" s="1260">
        <v>0.80092499497285341</v>
      </c>
      <c r="J49" s="1260">
        <v>0.79812919731371923</v>
      </c>
      <c r="K49" s="1260">
        <v>0.78854625550660795</v>
      </c>
      <c r="L49" s="1260">
        <v>0.29806402146827676</v>
      </c>
      <c r="M49" s="1260">
        <v>0.27278568858273788</v>
      </c>
      <c r="N49" s="1260">
        <v>7.6419213973799123E-3</v>
      </c>
      <c r="O49" s="1260">
        <v>0.96564661996573342</v>
      </c>
      <c r="P49" s="1260">
        <v>0.80779621767657273</v>
      </c>
      <c r="Q49" s="1260">
        <v>0.7578231292517007</v>
      </c>
      <c r="R49" s="1260">
        <v>0.82636343778063637</v>
      </c>
      <c r="S49" s="1260">
        <v>0.60806725864349143</v>
      </c>
      <c r="T49" s="1260">
        <v>0.85493898227032006</v>
      </c>
      <c r="U49" s="1260">
        <v>0.69637240511637655</v>
      </c>
      <c r="V49" s="1260">
        <v>0.21634752786510431</v>
      </c>
      <c r="W49" s="1260">
        <v>0.22025536854323854</v>
      </c>
      <c r="X49" s="1260">
        <v>0.31942551630149912</v>
      </c>
      <c r="Y49" s="1260">
        <v>0.89558802667044968</v>
      </c>
      <c r="Z49" s="1260">
        <v>3.1985889979979025E-2</v>
      </c>
      <c r="AA49" s="1260">
        <v>0.38840211530485275</v>
      </c>
      <c r="AB49" s="1260">
        <v>0.28671328671328672</v>
      </c>
      <c r="AC49" s="1260">
        <v>2.1314087345552005E-3</v>
      </c>
      <c r="AD49" s="1260">
        <v>0.59337359447465887</v>
      </c>
    </row>
    <row r="50" spans="1:30" ht="11.25" customHeight="1" thickBot="1" x14ac:dyDescent="0.4">
      <c r="A50" s="396"/>
      <c r="B50" s="397"/>
      <c r="C50" s="397"/>
      <c r="D50" s="397"/>
      <c r="E50" s="397"/>
      <c r="F50" s="397"/>
      <c r="G50" s="397"/>
      <c r="H50" s="397"/>
      <c r="I50" s="397"/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</row>
    <row r="51" spans="1:30" ht="25.5" thickBot="1" x14ac:dyDescent="0.4">
      <c r="A51" s="320" t="s">
        <v>2</v>
      </c>
      <c r="B51" s="372"/>
      <c r="C51" s="372"/>
      <c r="D51" s="372"/>
      <c r="E51" s="372"/>
      <c r="F51" s="372"/>
      <c r="G51" s="372"/>
      <c r="H51" s="373"/>
      <c r="I51" s="373"/>
      <c r="J51" s="372"/>
      <c r="K51" s="372"/>
      <c r="L51" s="372"/>
      <c r="M51" s="372"/>
      <c r="N51" s="372"/>
      <c r="O51" s="372"/>
      <c r="P51" s="372"/>
      <c r="Q51" s="372"/>
      <c r="R51" s="372"/>
      <c r="S51" s="372"/>
      <c r="T51" s="372"/>
      <c r="U51" s="372"/>
      <c r="V51" s="372"/>
      <c r="W51" s="372"/>
      <c r="X51" s="372"/>
      <c r="Y51" s="372"/>
      <c r="Z51" s="372"/>
      <c r="AA51" s="372"/>
      <c r="AB51" s="372"/>
      <c r="AC51" s="372"/>
      <c r="AD51" s="372"/>
    </row>
    <row r="52" spans="1:30" s="1275" customFormat="1" ht="15.5" x14ac:dyDescent="0.35">
      <c r="A52" s="1274" t="s">
        <v>236</v>
      </c>
      <c r="B52" s="1281"/>
      <c r="C52" s="1281"/>
      <c r="D52" s="1281"/>
      <c r="E52" s="1281"/>
      <c r="F52" s="1281"/>
      <c r="G52" s="1282"/>
      <c r="H52" s="1281"/>
      <c r="I52" s="1281"/>
      <c r="J52" s="1281"/>
      <c r="K52" s="1281"/>
      <c r="L52" s="1281"/>
      <c r="M52" s="1281"/>
      <c r="N52" s="1281"/>
      <c r="O52" s="1281"/>
      <c r="P52" s="1281"/>
      <c r="Q52" s="1281"/>
      <c r="R52" s="1281"/>
      <c r="S52" s="1281"/>
      <c r="T52" s="1281"/>
      <c r="U52" s="1281"/>
      <c r="V52" s="1281"/>
      <c r="W52" s="1281"/>
      <c r="X52" s="1281"/>
      <c r="Y52" s="1281"/>
      <c r="Z52" s="1281"/>
      <c r="AA52" s="1281"/>
      <c r="AB52" s="1281"/>
      <c r="AC52" s="1281"/>
      <c r="AD52" s="1281"/>
    </row>
    <row r="53" spans="1:30" s="1265" customFormat="1" ht="13" x14ac:dyDescent="0.3">
      <c r="A53" s="1264" t="s">
        <v>237</v>
      </c>
      <c r="B53" s="1283">
        <f t="shared" ref="B53:R53" si="0">IFERROR((B57-AVERAGE(B54:B56))/AVERAGE(B54:B56),"-")</f>
        <v>-3.1621712179594951E-3</v>
      </c>
      <c r="C53" s="1283">
        <f t="shared" si="0"/>
        <v>-7.8350515463917469E-2</v>
      </c>
      <c r="D53" s="1283">
        <f t="shared" si="0"/>
        <v>-1.1451667228022903E-2</v>
      </c>
      <c r="E53" s="1283">
        <f t="shared" si="0"/>
        <v>-2.497658445207618E-3</v>
      </c>
      <c r="F53" s="1283">
        <f t="shared" si="0"/>
        <v>6.3988251337459834E-3</v>
      </c>
      <c r="G53" s="1284">
        <f t="shared" si="0"/>
        <v>-1.9825535289452859E-2</v>
      </c>
      <c r="H53" s="1283">
        <f t="shared" si="0"/>
        <v>-6.4187588820464186E-2</v>
      </c>
      <c r="I53" s="1283">
        <f t="shared" si="0"/>
        <v>3.7319116527037274E-2</v>
      </c>
      <c r="J53" s="1283">
        <f t="shared" si="0"/>
        <v>6.6708035991312517E-2</v>
      </c>
      <c r="K53" s="1283">
        <f t="shared" si="0"/>
        <v>1.7572944297082189E-2</v>
      </c>
      <c r="L53" s="1283">
        <f t="shared" si="0"/>
        <v>-2.607142857142861E-2</v>
      </c>
      <c r="M53" s="1283">
        <f t="shared" si="0"/>
        <v>-2.678347934918654E-2</v>
      </c>
      <c r="N53" s="1283">
        <f t="shared" si="0"/>
        <v>-9.8661378284581117E-2</v>
      </c>
      <c r="O53" s="1283">
        <f t="shared" si="0"/>
        <v>0.19230769230769232</v>
      </c>
      <c r="P53" s="1283" t="str">
        <f t="shared" si="0"/>
        <v>-</v>
      </c>
      <c r="Q53" s="1283" t="str">
        <f t="shared" si="0"/>
        <v>-</v>
      </c>
      <c r="R53" s="1283">
        <f t="shared" si="0"/>
        <v>4.2267430377246645E-2</v>
      </c>
      <c r="S53" s="1283">
        <f>IFERROR((S57-AVERAGE(S54:S56))/AVERAGE(S54:S56),"-")</f>
        <v>-2.9288702928870293E-2</v>
      </c>
      <c r="T53" s="1283">
        <f>IFERROR((T57-AVERAGE(T54:T56))/AVERAGE(T54:T56),"-")</f>
        <v>7.5537478210343486E-3</v>
      </c>
      <c r="U53" s="1283">
        <f t="shared" ref="U53:AD53" si="1">IFERROR((U57-AVERAGE(U54:U56))/AVERAGE(U54:U56),"-")</f>
        <v>5.1587301587301584E-2</v>
      </c>
      <c r="V53" s="1283">
        <f t="shared" si="1"/>
        <v>-0.10759493670886072</v>
      </c>
      <c r="W53" s="1283">
        <f t="shared" si="1"/>
        <v>-0.17158818834796491</v>
      </c>
      <c r="X53" s="1283">
        <f t="shared" si="1"/>
        <v>-7.0725156669650804E-2</v>
      </c>
      <c r="Y53" s="1283">
        <f t="shared" si="1"/>
        <v>-0.1428571428571429</v>
      </c>
      <c r="Z53" s="1283" t="str">
        <f t="shared" si="1"/>
        <v>-</v>
      </c>
      <c r="AA53" s="1283">
        <f t="shared" si="1"/>
        <v>-4.9340449098781637E-2</v>
      </c>
      <c r="AB53" s="1283">
        <f t="shared" si="1"/>
        <v>-6.9306930693069313E-2</v>
      </c>
      <c r="AC53" s="1283">
        <f t="shared" si="1"/>
        <v>-6.8452601198845497E-2</v>
      </c>
      <c r="AD53" s="1283">
        <f t="shared" si="1"/>
        <v>5.6920311563809977E-3</v>
      </c>
    </row>
    <row r="54" spans="1:30" s="1263" customFormat="1" ht="13" x14ac:dyDescent="0.3">
      <c r="A54" s="1266" t="s">
        <v>436</v>
      </c>
      <c r="B54" s="1285">
        <v>16145</v>
      </c>
      <c r="C54" s="1285">
        <v>176</v>
      </c>
      <c r="D54" s="1285">
        <v>2984</v>
      </c>
      <c r="E54" s="1285">
        <v>9805</v>
      </c>
      <c r="F54" s="1285">
        <v>3180</v>
      </c>
      <c r="G54" s="1286">
        <v>25944</v>
      </c>
      <c r="H54" s="1285">
        <v>1418</v>
      </c>
      <c r="I54" s="1285">
        <v>855</v>
      </c>
      <c r="J54" s="1285">
        <v>2204</v>
      </c>
      <c r="K54" s="1285">
        <v>1038</v>
      </c>
      <c r="L54" s="1285">
        <v>913</v>
      </c>
      <c r="M54" s="1287">
        <v>2796</v>
      </c>
      <c r="N54" s="1287">
        <v>648</v>
      </c>
      <c r="O54" s="1285">
        <v>32</v>
      </c>
      <c r="P54" s="1285">
        <v>0</v>
      </c>
      <c r="Q54" s="1285">
        <v>0</v>
      </c>
      <c r="R54" s="1288">
        <v>3427</v>
      </c>
      <c r="S54" s="1285">
        <v>691</v>
      </c>
      <c r="T54" s="1285">
        <v>564</v>
      </c>
      <c r="U54" s="1285">
        <v>269</v>
      </c>
      <c r="V54" s="1285">
        <v>111</v>
      </c>
      <c r="W54" s="1285">
        <v>430</v>
      </c>
      <c r="X54" s="1285">
        <v>749</v>
      </c>
      <c r="Y54" s="1285">
        <v>1</v>
      </c>
      <c r="Z54" s="1285">
        <v>0</v>
      </c>
      <c r="AA54" s="1285">
        <v>3239</v>
      </c>
      <c r="AB54" s="1285">
        <v>89</v>
      </c>
      <c r="AC54" s="1285">
        <v>4362</v>
      </c>
      <c r="AD54" s="1285">
        <v>2108</v>
      </c>
    </row>
    <row r="55" spans="1:30" s="1263" customFormat="1" ht="13" x14ac:dyDescent="0.3">
      <c r="A55" s="1266" t="s">
        <v>655</v>
      </c>
      <c r="B55" s="1289">
        <v>15807</v>
      </c>
      <c r="C55" s="1289">
        <v>157</v>
      </c>
      <c r="D55" s="1289">
        <v>2895</v>
      </c>
      <c r="E55" s="1289">
        <v>9566</v>
      </c>
      <c r="F55" s="1289">
        <v>3189</v>
      </c>
      <c r="G55" s="1290">
        <v>26194</v>
      </c>
      <c r="H55" s="1289">
        <v>1390</v>
      </c>
      <c r="I55" s="1289">
        <v>911</v>
      </c>
      <c r="J55" s="1289">
        <v>2135</v>
      </c>
      <c r="K55" s="1289">
        <v>986</v>
      </c>
      <c r="L55" s="1289">
        <v>946</v>
      </c>
      <c r="M55" s="1291">
        <v>2619</v>
      </c>
      <c r="N55" s="1287">
        <v>680</v>
      </c>
      <c r="O55" s="1289">
        <v>25</v>
      </c>
      <c r="P55" s="1289">
        <v>0</v>
      </c>
      <c r="Q55" s="1289">
        <v>0</v>
      </c>
      <c r="R55" s="1288">
        <v>3328</v>
      </c>
      <c r="S55" s="1289">
        <v>726</v>
      </c>
      <c r="T55" s="1289">
        <v>566</v>
      </c>
      <c r="U55" s="1289">
        <v>244</v>
      </c>
      <c r="V55" s="1289">
        <v>99</v>
      </c>
      <c r="W55" s="1289">
        <v>431</v>
      </c>
      <c r="X55" s="1289">
        <v>721</v>
      </c>
      <c r="Y55" s="1289">
        <v>4</v>
      </c>
      <c r="Z55" s="1289">
        <v>0</v>
      </c>
      <c r="AA55" s="1289">
        <v>3421</v>
      </c>
      <c r="AB55" s="1289">
        <v>108</v>
      </c>
      <c r="AC55" s="1289">
        <v>4639</v>
      </c>
      <c r="AD55" s="1289">
        <v>2215</v>
      </c>
    </row>
    <row r="56" spans="1:30" s="1263" customFormat="1" ht="13" x14ac:dyDescent="0.3">
      <c r="A56" s="1266" t="s">
        <v>762</v>
      </c>
      <c r="B56" s="1289">
        <v>15800</v>
      </c>
      <c r="C56" s="1289">
        <v>152</v>
      </c>
      <c r="D56" s="1289">
        <v>3028</v>
      </c>
      <c r="E56" s="1289">
        <v>9456</v>
      </c>
      <c r="F56" s="1289">
        <v>3164</v>
      </c>
      <c r="G56" s="1290">
        <v>26044</v>
      </c>
      <c r="H56" s="1289">
        <v>1414</v>
      </c>
      <c r="I56" s="1289">
        <v>860</v>
      </c>
      <c r="J56" s="1289">
        <v>2107</v>
      </c>
      <c r="K56" s="1289">
        <v>992</v>
      </c>
      <c r="L56" s="1289">
        <v>941</v>
      </c>
      <c r="M56" s="1291">
        <v>2575</v>
      </c>
      <c r="N56" s="1287">
        <v>689</v>
      </c>
      <c r="O56" s="1289">
        <v>21</v>
      </c>
      <c r="P56" s="1289">
        <v>0</v>
      </c>
      <c r="Q56" s="1289">
        <v>0</v>
      </c>
      <c r="R56" s="1288">
        <v>3371</v>
      </c>
      <c r="S56" s="1289">
        <v>734</v>
      </c>
      <c r="T56" s="1289">
        <v>591</v>
      </c>
      <c r="U56" s="1289">
        <v>243</v>
      </c>
      <c r="V56" s="1289">
        <v>106</v>
      </c>
      <c r="W56" s="1289">
        <v>392</v>
      </c>
      <c r="X56" s="1289">
        <v>764</v>
      </c>
      <c r="Y56" s="1289">
        <v>2</v>
      </c>
      <c r="Z56" s="1289">
        <v>0</v>
      </c>
      <c r="AA56" s="1289">
        <v>3271</v>
      </c>
      <c r="AB56" s="1289">
        <v>106</v>
      </c>
      <c r="AC56" s="1289">
        <v>4512</v>
      </c>
      <c r="AD56" s="1289">
        <v>2353</v>
      </c>
    </row>
    <row r="57" spans="1:30" s="1263" customFormat="1" ht="13" x14ac:dyDescent="0.3">
      <c r="A57" s="1266" t="s">
        <v>806</v>
      </c>
      <c r="B57" s="1289">
        <v>15867</v>
      </c>
      <c r="C57" s="1289">
        <v>149</v>
      </c>
      <c r="D57" s="1289">
        <v>2935</v>
      </c>
      <c r="E57" s="1289">
        <v>9585</v>
      </c>
      <c r="F57" s="1289">
        <v>3198</v>
      </c>
      <c r="G57" s="1290">
        <v>25544</v>
      </c>
      <c r="H57" s="1289">
        <v>1317</v>
      </c>
      <c r="I57" s="1289">
        <v>908</v>
      </c>
      <c r="J57" s="1289">
        <v>2292</v>
      </c>
      <c r="K57" s="1289">
        <v>1023</v>
      </c>
      <c r="L57" s="1289">
        <v>909</v>
      </c>
      <c r="M57" s="1291">
        <v>2592</v>
      </c>
      <c r="N57" s="1287">
        <v>606</v>
      </c>
      <c r="O57" s="1289">
        <v>31</v>
      </c>
      <c r="P57" s="1289">
        <v>0</v>
      </c>
      <c r="Q57" s="1289">
        <v>0</v>
      </c>
      <c r="R57" s="1288">
        <v>3518</v>
      </c>
      <c r="S57" s="1289">
        <v>696</v>
      </c>
      <c r="T57" s="1289">
        <v>578</v>
      </c>
      <c r="U57" s="1289">
        <v>265</v>
      </c>
      <c r="V57" s="1289">
        <v>94</v>
      </c>
      <c r="W57" s="1289">
        <v>346</v>
      </c>
      <c r="X57" s="1289">
        <v>692</v>
      </c>
      <c r="Y57" s="1289">
        <v>2</v>
      </c>
      <c r="Z57" s="1289">
        <v>0</v>
      </c>
      <c r="AA57" s="1289">
        <v>3147</v>
      </c>
      <c r="AB57" s="1289">
        <v>94</v>
      </c>
      <c r="AC57" s="1289">
        <v>4196</v>
      </c>
      <c r="AD57" s="1289">
        <v>2238</v>
      </c>
    </row>
    <row r="58" spans="1:30" s="1263" customFormat="1" ht="13" x14ac:dyDescent="0.3">
      <c r="A58" s="1267" t="s">
        <v>426</v>
      </c>
      <c r="B58" s="1292" t="str">
        <f t="shared" ref="B58:AD58" si="2">IFERROR(CONCATENATE(B57," (",ROUND(B53*100,1),"%)"),"-")</f>
        <v>15867 (-0.3%)</v>
      </c>
      <c r="C58" s="1292" t="str">
        <f t="shared" si="2"/>
        <v>149 (-7.8%)</v>
      </c>
      <c r="D58" s="1292" t="str">
        <f t="shared" si="2"/>
        <v>2935 (-1.1%)</v>
      </c>
      <c r="E58" s="1292" t="str">
        <f t="shared" si="2"/>
        <v>9585 (-0.2%)</v>
      </c>
      <c r="F58" s="1292" t="str">
        <f t="shared" si="2"/>
        <v>3198 (0.6%)</v>
      </c>
      <c r="G58" s="1293" t="str">
        <f t="shared" si="2"/>
        <v>25544 (-2%)</v>
      </c>
      <c r="H58" s="1292" t="str">
        <f t="shared" si="2"/>
        <v>1317 (-6.4%)</v>
      </c>
      <c r="I58" s="1292" t="str">
        <f t="shared" si="2"/>
        <v>908 (3.7%)</v>
      </c>
      <c r="J58" s="1292" t="str">
        <f t="shared" si="2"/>
        <v>2292 (6.7%)</v>
      </c>
      <c r="K58" s="1292" t="str">
        <f t="shared" si="2"/>
        <v>1023 (1.8%)</v>
      </c>
      <c r="L58" s="1292" t="str">
        <f t="shared" si="2"/>
        <v>909 (-2.6%)</v>
      </c>
      <c r="M58" s="1292" t="str">
        <f t="shared" si="2"/>
        <v>2592 (-2.7%)</v>
      </c>
      <c r="N58" s="1292" t="str">
        <f t="shared" si="2"/>
        <v>606 (-9.9%)</v>
      </c>
      <c r="O58" s="1292" t="str">
        <f t="shared" si="2"/>
        <v>31 (19.2%)</v>
      </c>
      <c r="P58" s="1292" t="str">
        <f t="shared" si="2"/>
        <v>-</v>
      </c>
      <c r="Q58" s="1292" t="str">
        <f t="shared" si="2"/>
        <v>-</v>
      </c>
      <c r="R58" s="1292" t="str">
        <f t="shared" si="2"/>
        <v>3518 (4.2%)</v>
      </c>
      <c r="S58" s="1292" t="str">
        <f>IFERROR(CONCATENATE(S57," (",ROUND(S53*100,1),"%)"),"-")</f>
        <v>696 (-2.9%)</v>
      </c>
      <c r="T58" s="1292" t="str">
        <f t="shared" si="2"/>
        <v>578 (0.8%)</v>
      </c>
      <c r="U58" s="1292" t="str">
        <f t="shared" si="2"/>
        <v>265 (5.2%)</v>
      </c>
      <c r="V58" s="1292" t="str">
        <f t="shared" si="2"/>
        <v>94 (-10.8%)</v>
      </c>
      <c r="W58" s="1292" t="str">
        <f t="shared" si="2"/>
        <v>346 (-17.2%)</v>
      </c>
      <c r="X58" s="1292" t="str">
        <f t="shared" si="2"/>
        <v>692 (-7.1%)</v>
      </c>
      <c r="Y58" s="1292" t="str">
        <f t="shared" si="2"/>
        <v>2 (-14.3%)</v>
      </c>
      <c r="Z58" s="1292" t="str">
        <f t="shared" si="2"/>
        <v>-</v>
      </c>
      <c r="AA58" s="1292" t="str">
        <f t="shared" si="2"/>
        <v>3147 (-4.9%)</v>
      </c>
      <c r="AB58" s="1292" t="str">
        <f t="shared" si="2"/>
        <v>94 (-6.9%)</v>
      </c>
      <c r="AC58" s="1292" t="str">
        <f t="shared" si="2"/>
        <v>4196 (-6.8%)</v>
      </c>
      <c r="AD58" s="1292" t="str">
        <f t="shared" si="2"/>
        <v>2238 (0.6%)</v>
      </c>
    </row>
    <row r="59" spans="1:30" s="1263" customFormat="1" ht="13" x14ac:dyDescent="0.3">
      <c r="A59" s="1267" t="s">
        <v>238</v>
      </c>
      <c r="B59" s="1268" t="str">
        <f t="shared" ref="B59:R59" si="3">IFERROR(IF(ABS(AVERAGE(B54:B56)-B57)&gt;1.96*SQRT((AVERAGE(B54:B56)/3)+B57),"Sig","Not Sig"),"-")</f>
        <v>Not Sig</v>
      </c>
      <c r="C59" s="1268" t="str">
        <f t="shared" si="3"/>
        <v>Not Sig</v>
      </c>
      <c r="D59" s="1268" t="str">
        <f t="shared" si="3"/>
        <v>Not Sig</v>
      </c>
      <c r="E59" s="1268" t="str">
        <f t="shared" si="3"/>
        <v>Not Sig</v>
      </c>
      <c r="F59" s="1268" t="str">
        <f t="shared" si="3"/>
        <v>Not Sig</v>
      </c>
      <c r="G59" s="1268" t="str">
        <f t="shared" si="3"/>
        <v>Sig</v>
      </c>
      <c r="H59" s="1268" t="str">
        <f t="shared" si="3"/>
        <v>Sig</v>
      </c>
      <c r="I59" s="1268" t="str">
        <f t="shared" si="3"/>
        <v>Not Sig</v>
      </c>
      <c r="J59" s="1268" t="str">
        <f t="shared" si="3"/>
        <v>Sig</v>
      </c>
      <c r="K59" s="1268" t="str">
        <f t="shared" si="3"/>
        <v>Not Sig</v>
      </c>
      <c r="L59" s="1268" t="str">
        <f t="shared" si="3"/>
        <v>Not Sig</v>
      </c>
      <c r="M59" s="1268" t="str">
        <f t="shared" si="3"/>
        <v>Not Sig</v>
      </c>
      <c r="N59" s="1268" t="str">
        <f t="shared" si="3"/>
        <v>Sig</v>
      </c>
      <c r="O59" s="1268" t="str">
        <f t="shared" si="3"/>
        <v>Not Sig</v>
      </c>
      <c r="P59" s="1268" t="str">
        <f t="shared" si="3"/>
        <v>Not Sig</v>
      </c>
      <c r="Q59" s="1268" t="str">
        <f t="shared" si="3"/>
        <v>Not Sig</v>
      </c>
      <c r="R59" s="1268" t="str">
        <f t="shared" si="3"/>
        <v>Sig</v>
      </c>
      <c r="S59" s="1268" t="str">
        <f>IFERROR(IF(ABS(AVERAGE(S54:S56)-S57)&gt;1.96*SQRT((AVERAGE(S54:S56)/3)+S57),"Sig","Not Sig"),"-")</f>
        <v>Not Sig</v>
      </c>
      <c r="T59" s="1268" t="str">
        <f t="shared" ref="T59:AD59" si="4">IFERROR(IF(ABS(AVERAGE(T54:T56)-T57)&gt;1.96*SQRT((AVERAGE(T54:T56)/3)+T57),"Sig","Not Sig"),"-")</f>
        <v>Not Sig</v>
      </c>
      <c r="U59" s="1268" t="str">
        <f t="shared" si="4"/>
        <v>Not Sig</v>
      </c>
      <c r="V59" s="1268" t="str">
        <f t="shared" si="4"/>
        <v>Not Sig</v>
      </c>
      <c r="W59" s="1268" t="str">
        <f t="shared" si="4"/>
        <v>Sig</v>
      </c>
      <c r="X59" s="1268" t="str">
        <f t="shared" si="4"/>
        <v>Not Sig</v>
      </c>
      <c r="Y59" s="1268" t="str">
        <f t="shared" si="4"/>
        <v>Not Sig</v>
      </c>
      <c r="Z59" s="1268" t="str">
        <f t="shared" si="4"/>
        <v>Not Sig</v>
      </c>
      <c r="AA59" s="1268" t="str">
        <f t="shared" si="4"/>
        <v>Sig</v>
      </c>
      <c r="AB59" s="1268" t="str">
        <f t="shared" si="4"/>
        <v>Not Sig</v>
      </c>
      <c r="AC59" s="1268" t="str">
        <f t="shared" si="4"/>
        <v>Sig</v>
      </c>
      <c r="AD59" s="1268" t="str">
        <f t="shared" si="4"/>
        <v>Not Sig</v>
      </c>
    </row>
    <row r="60" spans="1:30" s="1265" customFormat="1" ht="13" x14ac:dyDescent="0.3">
      <c r="A60" s="1264" t="s">
        <v>239</v>
      </c>
      <c r="B60" s="1283">
        <f t="shared" ref="B60:S60" si="5">IFERROR((B64-AVERAGE(B61:B63))/AVERAGE(B61:B63),"-")</f>
        <v>-1.3104737402769609E-2</v>
      </c>
      <c r="C60" s="1283">
        <f t="shared" si="5"/>
        <v>-5.8064516129032261E-2</v>
      </c>
      <c r="D60" s="1283">
        <f t="shared" si="5"/>
        <v>-2.4453581475871025E-2</v>
      </c>
      <c r="E60" s="1283">
        <f t="shared" si="5"/>
        <v>1.1372064276885044E-2</v>
      </c>
      <c r="F60" s="1283">
        <f t="shared" si="5"/>
        <v>-5.0380995069475611E-2</v>
      </c>
      <c r="G60" s="1284">
        <f t="shared" si="5"/>
        <v>-4.4901610017889088E-2</v>
      </c>
      <c r="H60" s="1283">
        <f t="shared" si="5"/>
        <v>-2.4999999999999932E-2</v>
      </c>
      <c r="I60" s="1283">
        <f t="shared" si="5"/>
        <v>-7.1611253196930943E-2</v>
      </c>
      <c r="J60" s="1283">
        <f t="shared" si="5"/>
        <v>-5.1486199575371552E-2</v>
      </c>
      <c r="K60" s="1283">
        <f t="shared" si="5"/>
        <v>2.8623629719853765E-2</v>
      </c>
      <c r="L60" s="1283">
        <f t="shared" si="5"/>
        <v>-6.4713598600787098E-2</v>
      </c>
      <c r="M60" s="1283">
        <f t="shared" si="5"/>
        <v>3.2545865795426045E-2</v>
      </c>
      <c r="N60" s="1283">
        <f t="shared" si="5"/>
        <v>-6.9069069069069067E-2</v>
      </c>
      <c r="O60" s="1283">
        <f t="shared" si="5"/>
        <v>7.7807123991718956E-3</v>
      </c>
      <c r="P60" s="1283">
        <f t="shared" si="5"/>
        <v>-0.2560646900269542</v>
      </c>
      <c r="Q60" s="1283">
        <f t="shared" si="5"/>
        <v>2.6251526251526252E-2</v>
      </c>
      <c r="R60" s="1283" t="str">
        <f t="shared" si="5"/>
        <v>-</v>
      </c>
      <c r="S60" s="1283">
        <f t="shared" si="5"/>
        <v>4.6887009992313558E-2</v>
      </c>
      <c r="T60" s="1283">
        <f>IFERROR((T64-AVERAGE(T61:T63))/AVERAGE(T61:T63),"-")</f>
        <v>-0.13402061855670103</v>
      </c>
      <c r="U60" s="1283">
        <f t="shared" ref="U60:AD60" si="6">IFERROR((U64-AVERAGE(U61:U63))/AVERAGE(U61:U63),"-")</f>
        <v>4.5534150612959665E-2</v>
      </c>
      <c r="V60" s="1283">
        <f t="shared" si="6"/>
        <v>-3.5384615384615341E-2</v>
      </c>
      <c r="W60" s="1283">
        <f t="shared" si="6"/>
        <v>-6.0790273556231436E-3</v>
      </c>
      <c r="X60" s="1283">
        <f t="shared" si="6"/>
        <v>-0.10531496062992131</v>
      </c>
      <c r="Y60" s="1283">
        <f t="shared" si="6"/>
        <v>-2.1917808219178121E-2</v>
      </c>
      <c r="Z60" s="1283">
        <f t="shared" si="6"/>
        <v>-0.10417203193407154</v>
      </c>
      <c r="AA60" s="1283">
        <f t="shared" si="6"/>
        <v>-0.105440097799511</v>
      </c>
      <c r="AB60" s="1283">
        <f t="shared" si="6"/>
        <v>-0.1388888888888889</v>
      </c>
      <c r="AC60" s="1283">
        <f t="shared" si="6"/>
        <v>-9.2676659528907884E-2</v>
      </c>
      <c r="AD60" s="1283">
        <f t="shared" si="6"/>
        <v>-3.9506953223767453E-2</v>
      </c>
    </row>
    <row r="61" spans="1:30" s="1263" customFormat="1" ht="13" x14ac:dyDescent="0.3">
      <c r="A61" s="1266" t="s">
        <v>436</v>
      </c>
      <c r="B61" s="1285">
        <v>16602</v>
      </c>
      <c r="C61" s="1285">
        <v>145</v>
      </c>
      <c r="D61" s="1285">
        <v>4602</v>
      </c>
      <c r="E61" s="1285">
        <v>8066</v>
      </c>
      <c r="F61" s="1285">
        <v>3789</v>
      </c>
      <c r="G61" s="1286">
        <v>28092</v>
      </c>
      <c r="H61" s="1285">
        <v>1101</v>
      </c>
      <c r="I61" s="1285">
        <v>392</v>
      </c>
      <c r="J61" s="1285">
        <v>1825</v>
      </c>
      <c r="K61" s="1285">
        <v>585</v>
      </c>
      <c r="L61" s="1285">
        <v>750</v>
      </c>
      <c r="M61" s="1287">
        <v>2738</v>
      </c>
      <c r="N61" s="1287">
        <v>609</v>
      </c>
      <c r="O61" s="1285">
        <v>4609</v>
      </c>
      <c r="P61" s="1285">
        <v>388</v>
      </c>
      <c r="Q61" s="1285">
        <v>1654</v>
      </c>
      <c r="R61" s="1288">
        <v>0</v>
      </c>
      <c r="S61" s="1285">
        <v>458</v>
      </c>
      <c r="T61" s="1285">
        <v>293</v>
      </c>
      <c r="U61" s="1285">
        <v>193</v>
      </c>
      <c r="V61" s="1285">
        <v>196</v>
      </c>
      <c r="W61" s="1285">
        <v>468</v>
      </c>
      <c r="X61" s="1285">
        <v>343</v>
      </c>
      <c r="Y61" s="1285">
        <v>463</v>
      </c>
      <c r="Z61" s="1285">
        <v>2726</v>
      </c>
      <c r="AA61" s="1285">
        <v>3306</v>
      </c>
      <c r="AB61" s="1285">
        <v>84</v>
      </c>
      <c r="AC61" s="1285">
        <v>3903</v>
      </c>
      <c r="AD61" s="1285">
        <v>1008</v>
      </c>
    </row>
    <row r="62" spans="1:30" s="1263" customFormat="1" ht="13" x14ac:dyDescent="0.3">
      <c r="A62" s="1266" t="s">
        <v>655</v>
      </c>
      <c r="B62" s="1289">
        <v>16657</v>
      </c>
      <c r="C62" s="1289">
        <v>162</v>
      </c>
      <c r="D62" s="1289">
        <v>4627</v>
      </c>
      <c r="E62" s="1289">
        <v>8111</v>
      </c>
      <c r="F62" s="1289">
        <v>3757</v>
      </c>
      <c r="G62" s="1290">
        <v>28071</v>
      </c>
      <c r="H62" s="1289">
        <v>1126</v>
      </c>
      <c r="I62" s="1289">
        <v>391</v>
      </c>
      <c r="J62" s="1289">
        <v>1865</v>
      </c>
      <c r="K62" s="1289">
        <v>559</v>
      </c>
      <c r="L62" s="1289">
        <v>776</v>
      </c>
      <c r="M62" s="1291">
        <v>2573</v>
      </c>
      <c r="N62" s="1287">
        <v>689</v>
      </c>
      <c r="O62" s="1289">
        <v>4763</v>
      </c>
      <c r="P62" s="1289">
        <v>381</v>
      </c>
      <c r="Q62" s="1289">
        <v>1621</v>
      </c>
      <c r="R62" s="1288">
        <v>0</v>
      </c>
      <c r="S62" s="1289">
        <v>438</v>
      </c>
      <c r="T62" s="1289">
        <v>279</v>
      </c>
      <c r="U62" s="1289">
        <v>188</v>
      </c>
      <c r="V62" s="1289">
        <v>229</v>
      </c>
      <c r="W62" s="1289">
        <v>452</v>
      </c>
      <c r="X62" s="1289">
        <v>327</v>
      </c>
      <c r="Y62" s="1289">
        <v>463</v>
      </c>
      <c r="Z62" s="1289">
        <v>2551</v>
      </c>
      <c r="AA62" s="1289">
        <v>3288</v>
      </c>
      <c r="AB62" s="1289">
        <v>75</v>
      </c>
      <c r="AC62" s="1289">
        <v>3938</v>
      </c>
      <c r="AD62" s="1289">
        <v>1099</v>
      </c>
    </row>
    <row r="63" spans="1:30" s="1263" customFormat="1" ht="13" x14ac:dyDescent="0.3">
      <c r="A63" s="1266" t="s">
        <v>762</v>
      </c>
      <c r="B63" s="1289">
        <v>16494</v>
      </c>
      <c r="C63" s="1289">
        <v>158</v>
      </c>
      <c r="D63" s="1289">
        <v>4634</v>
      </c>
      <c r="E63" s="1289">
        <v>8093</v>
      </c>
      <c r="F63" s="1289">
        <v>3609</v>
      </c>
      <c r="G63" s="1290">
        <v>27687</v>
      </c>
      <c r="H63" s="1289">
        <v>1053</v>
      </c>
      <c r="I63" s="1289">
        <v>390</v>
      </c>
      <c r="J63" s="1289">
        <v>1962</v>
      </c>
      <c r="K63" s="1289">
        <v>498</v>
      </c>
      <c r="L63" s="1289">
        <v>761</v>
      </c>
      <c r="M63" s="1291">
        <v>2647</v>
      </c>
      <c r="N63" s="1287">
        <v>700</v>
      </c>
      <c r="O63" s="1289">
        <v>4637</v>
      </c>
      <c r="P63" s="1289">
        <v>344</v>
      </c>
      <c r="Q63" s="1289">
        <v>1639</v>
      </c>
      <c r="R63" s="1288">
        <v>0</v>
      </c>
      <c r="S63" s="1289">
        <v>405</v>
      </c>
      <c r="T63" s="1289">
        <v>301</v>
      </c>
      <c r="U63" s="1289">
        <v>190</v>
      </c>
      <c r="V63" s="1289">
        <v>225</v>
      </c>
      <c r="W63" s="1289">
        <v>396</v>
      </c>
      <c r="X63" s="1289">
        <v>346</v>
      </c>
      <c r="Y63" s="1289">
        <v>534</v>
      </c>
      <c r="Z63" s="1289">
        <v>2489</v>
      </c>
      <c r="AA63" s="1289">
        <v>3222</v>
      </c>
      <c r="AB63" s="1289">
        <v>57</v>
      </c>
      <c r="AC63" s="1289">
        <v>3834</v>
      </c>
      <c r="AD63" s="1289">
        <v>1057</v>
      </c>
    </row>
    <row r="64" spans="1:30" s="1263" customFormat="1" ht="13" x14ac:dyDescent="0.3">
      <c r="A64" s="1266" t="s">
        <v>806</v>
      </c>
      <c r="B64" s="1289">
        <v>16367</v>
      </c>
      <c r="C64" s="1289">
        <v>146</v>
      </c>
      <c r="D64" s="1289">
        <v>4508</v>
      </c>
      <c r="E64" s="1289">
        <v>8182</v>
      </c>
      <c r="F64" s="1289">
        <v>3531</v>
      </c>
      <c r="G64" s="1290">
        <v>26695</v>
      </c>
      <c r="H64" s="1289">
        <v>1066</v>
      </c>
      <c r="I64" s="1289">
        <v>363</v>
      </c>
      <c r="J64" s="1289">
        <v>1787</v>
      </c>
      <c r="K64" s="1289">
        <v>563</v>
      </c>
      <c r="L64" s="1289">
        <v>713</v>
      </c>
      <c r="M64" s="1291">
        <v>2739</v>
      </c>
      <c r="N64" s="1287">
        <v>620</v>
      </c>
      <c r="O64" s="1289">
        <v>4706</v>
      </c>
      <c r="P64" s="1289">
        <v>276</v>
      </c>
      <c r="Q64" s="1289">
        <v>1681</v>
      </c>
      <c r="R64" s="1288">
        <v>0</v>
      </c>
      <c r="S64" s="1289">
        <v>454</v>
      </c>
      <c r="T64" s="1289">
        <v>252</v>
      </c>
      <c r="U64" s="1289">
        <v>199</v>
      </c>
      <c r="V64" s="1289">
        <v>209</v>
      </c>
      <c r="W64" s="1289">
        <v>436</v>
      </c>
      <c r="X64" s="1289">
        <v>303</v>
      </c>
      <c r="Y64" s="1289">
        <v>476</v>
      </c>
      <c r="Z64" s="1289">
        <v>2319</v>
      </c>
      <c r="AA64" s="1289">
        <v>2927</v>
      </c>
      <c r="AB64" s="1289">
        <v>62</v>
      </c>
      <c r="AC64" s="1289">
        <v>3531</v>
      </c>
      <c r="AD64" s="1289">
        <v>1013</v>
      </c>
    </row>
    <row r="65" spans="1:30" s="1263" customFormat="1" ht="13" x14ac:dyDescent="0.3">
      <c r="A65" s="1267" t="s">
        <v>426</v>
      </c>
      <c r="B65" s="1292" t="str">
        <f t="shared" ref="B65:AD65" si="7">IFERROR(CONCATENATE(B64," (",ROUND(B60*100,1),"%)"),"-")</f>
        <v>16367 (-1.3%)</v>
      </c>
      <c r="C65" s="1292" t="str">
        <f t="shared" si="7"/>
        <v>146 (-5.8%)</v>
      </c>
      <c r="D65" s="1292" t="str">
        <f t="shared" si="7"/>
        <v>4508 (-2.4%)</v>
      </c>
      <c r="E65" s="1292" t="str">
        <f t="shared" si="7"/>
        <v>8182 (1.1%)</v>
      </c>
      <c r="F65" s="1292" t="str">
        <f t="shared" si="7"/>
        <v>3531 (-5%)</v>
      </c>
      <c r="G65" s="1293" t="str">
        <f t="shared" si="7"/>
        <v>26695 (-4.5%)</v>
      </c>
      <c r="H65" s="1292" t="str">
        <f t="shared" si="7"/>
        <v>1066 (-2.5%)</v>
      </c>
      <c r="I65" s="1292" t="str">
        <f t="shared" si="7"/>
        <v>363 (-7.2%)</v>
      </c>
      <c r="J65" s="1292" t="str">
        <f t="shared" si="7"/>
        <v>1787 (-5.1%)</v>
      </c>
      <c r="K65" s="1292" t="str">
        <f t="shared" si="7"/>
        <v>563 (2.9%)</v>
      </c>
      <c r="L65" s="1292" t="str">
        <f t="shared" si="7"/>
        <v>713 (-6.5%)</v>
      </c>
      <c r="M65" s="1292" t="str">
        <f t="shared" si="7"/>
        <v>2739 (3.3%)</v>
      </c>
      <c r="N65" s="1292" t="str">
        <f t="shared" si="7"/>
        <v>620 (-6.9%)</v>
      </c>
      <c r="O65" s="1292" t="str">
        <f t="shared" si="7"/>
        <v>4706 (0.8%)</v>
      </c>
      <c r="P65" s="1292" t="str">
        <f t="shared" si="7"/>
        <v>276 (-25.6%)</v>
      </c>
      <c r="Q65" s="1292" t="str">
        <f t="shared" si="7"/>
        <v>1681 (2.6%)</v>
      </c>
      <c r="R65" s="1292" t="str">
        <f t="shared" si="7"/>
        <v>-</v>
      </c>
      <c r="S65" s="1292" t="str">
        <f>IFERROR(CONCATENATE(S64," (",ROUND(S60*100,1),"%)"),"-")</f>
        <v>454 (4.7%)</v>
      </c>
      <c r="T65" s="1292" t="str">
        <f t="shared" si="7"/>
        <v>252 (-13.4%)</v>
      </c>
      <c r="U65" s="1292" t="str">
        <f t="shared" si="7"/>
        <v>199 (4.6%)</v>
      </c>
      <c r="V65" s="1292" t="str">
        <f t="shared" si="7"/>
        <v>209 (-3.5%)</v>
      </c>
      <c r="W65" s="1292" t="str">
        <f t="shared" si="7"/>
        <v>436 (-0.6%)</v>
      </c>
      <c r="X65" s="1292" t="str">
        <f t="shared" si="7"/>
        <v>303 (-10.5%)</v>
      </c>
      <c r="Y65" s="1292" t="str">
        <f t="shared" si="7"/>
        <v>476 (-2.2%)</v>
      </c>
      <c r="Z65" s="1292" t="str">
        <f t="shared" si="7"/>
        <v>2319 (-10.4%)</v>
      </c>
      <c r="AA65" s="1292" t="str">
        <f t="shared" si="7"/>
        <v>2927 (-10.5%)</v>
      </c>
      <c r="AB65" s="1292" t="str">
        <f t="shared" si="7"/>
        <v>62 (-13.9%)</v>
      </c>
      <c r="AC65" s="1292" t="str">
        <f t="shared" si="7"/>
        <v>3531 (-9.3%)</v>
      </c>
      <c r="AD65" s="1292" t="str">
        <f t="shared" si="7"/>
        <v>1013 (-4%)</v>
      </c>
    </row>
    <row r="66" spans="1:30" s="1263" customFormat="1" ht="13" x14ac:dyDescent="0.3">
      <c r="A66" s="1267" t="s">
        <v>238</v>
      </c>
      <c r="B66" s="1268" t="str">
        <f t="shared" ref="B66:R66" si="8">IFERROR(IF(ABS(AVERAGE(B61:B63)-B64)&gt;1.96*SQRT((AVERAGE(B61:B63)/3)+B64),"Sig","Not Sig"),"-")</f>
        <v>Not Sig</v>
      </c>
      <c r="C66" s="1268" t="str">
        <f t="shared" si="8"/>
        <v>Not Sig</v>
      </c>
      <c r="D66" s="1268" t="str">
        <f t="shared" si="8"/>
        <v>Not Sig</v>
      </c>
      <c r="E66" s="1268" t="str">
        <f t="shared" si="8"/>
        <v>Not Sig</v>
      </c>
      <c r="F66" s="1268" t="str">
        <f t="shared" si="8"/>
        <v>Sig</v>
      </c>
      <c r="G66" s="1268" t="str">
        <f t="shared" si="8"/>
        <v>Sig</v>
      </c>
      <c r="H66" s="1268" t="str">
        <f t="shared" si="8"/>
        <v>Not Sig</v>
      </c>
      <c r="I66" s="1268" t="str">
        <f t="shared" si="8"/>
        <v>Not Sig</v>
      </c>
      <c r="J66" s="1268" t="str">
        <f t="shared" si="8"/>
        <v>Sig</v>
      </c>
      <c r="K66" s="1268" t="str">
        <f t="shared" si="8"/>
        <v>Not Sig</v>
      </c>
      <c r="L66" s="1268" t="str">
        <f t="shared" si="8"/>
        <v>Not Sig</v>
      </c>
      <c r="M66" s="1268" t="str">
        <f t="shared" si="8"/>
        <v>Not Sig</v>
      </c>
      <c r="N66" s="1268" t="str">
        <f t="shared" si="8"/>
        <v>Not Sig</v>
      </c>
      <c r="O66" s="1268" t="str">
        <f t="shared" si="8"/>
        <v>Not Sig</v>
      </c>
      <c r="P66" s="1268" t="str">
        <f t="shared" si="8"/>
        <v>Sig</v>
      </c>
      <c r="Q66" s="1268" t="str">
        <f t="shared" si="8"/>
        <v>Not Sig</v>
      </c>
      <c r="R66" s="1268" t="str">
        <f t="shared" si="8"/>
        <v>Not Sig</v>
      </c>
      <c r="S66" s="1268" t="str">
        <f>IFERROR(IF(ABS(AVERAGE(S61:S63)-S64)&gt;1.96*SQRT((AVERAGE(S61:S63)/3)+S64),"Sig","Not Sig"),"-")</f>
        <v>Not Sig</v>
      </c>
      <c r="T66" s="1268" t="str">
        <f t="shared" ref="T66:AD66" si="9">IFERROR(IF(ABS(AVERAGE(T61:T63)-T64)&gt;1.96*SQRT((AVERAGE(T61:T63)/3)+T64),"Sig","Not Sig"),"-")</f>
        <v>Sig</v>
      </c>
      <c r="U66" s="1268" t="str">
        <f t="shared" si="9"/>
        <v>Not Sig</v>
      </c>
      <c r="V66" s="1268" t="str">
        <f t="shared" si="9"/>
        <v>Not Sig</v>
      </c>
      <c r="W66" s="1268" t="str">
        <f t="shared" si="9"/>
        <v>Not Sig</v>
      </c>
      <c r="X66" s="1268" t="str">
        <f t="shared" si="9"/>
        <v>Not Sig</v>
      </c>
      <c r="Y66" s="1268" t="str">
        <f t="shared" si="9"/>
        <v>Not Sig</v>
      </c>
      <c r="Z66" s="1268" t="str">
        <f t="shared" si="9"/>
        <v>Sig</v>
      </c>
      <c r="AA66" s="1268" t="str">
        <f t="shared" si="9"/>
        <v>Sig</v>
      </c>
      <c r="AB66" s="1268" t="str">
        <f t="shared" si="9"/>
        <v>Not Sig</v>
      </c>
      <c r="AC66" s="1268" t="str">
        <f t="shared" si="9"/>
        <v>Sig</v>
      </c>
      <c r="AD66" s="1268" t="str">
        <f t="shared" si="9"/>
        <v>Not Sig</v>
      </c>
    </row>
    <row r="67" spans="1:30" s="1263" customFormat="1" ht="13" x14ac:dyDescent="0.3">
      <c r="A67" s="1264" t="s">
        <v>444</v>
      </c>
      <c r="B67" s="1283">
        <f t="shared" ref="B67:AD67" si="10">IFERROR((B71-AVERAGE(B68:B70))/AVERAGE(B68:B70),"-")</f>
        <v>-8.2354751038408655E-3</v>
      </c>
      <c r="C67" s="1283">
        <f t="shared" si="10"/>
        <v>-6.8421052631579007E-2</v>
      </c>
      <c r="D67" s="1283">
        <f t="shared" si="10"/>
        <v>-1.9367588932806323E-2</v>
      </c>
      <c r="E67" s="1283">
        <f t="shared" si="10"/>
        <v>3.8420249731623258E-3</v>
      </c>
      <c r="F67" s="1283">
        <f t="shared" si="10"/>
        <v>-2.4216937354988401E-2</v>
      </c>
      <c r="G67" s="1284">
        <f t="shared" si="10"/>
        <v>-3.2802162535795355E-2</v>
      </c>
      <c r="H67" s="1283">
        <f t="shared" si="10"/>
        <v>-4.7054118901626175E-2</v>
      </c>
      <c r="I67" s="1283">
        <f t="shared" si="10"/>
        <v>3.6851803106081149E-3</v>
      </c>
      <c r="J67" s="1283">
        <f t="shared" si="10"/>
        <v>1.1489502397090467E-2</v>
      </c>
      <c r="K67" s="1283">
        <f t="shared" si="10"/>
        <v>2.1468441391154953E-2</v>
      </c>
      <c r="L67" s="1283">
        <f t="shared" si="10"/>
        <v>-4.3444073127580148E-2</v>
      </c>
      <c r="M67" s="1283">
        <f t="shared" si="10"/>
        <v>2.8216704288939053E-3</v>
      </c>
      <c r="N67" s="1283">
        <f t="shared" si="10"/>
        <v>-8.3935242839352373E-2</v>
      </c>
      <c r="O67" s="1283">
        <f t="shared" si="10"/>
        <v>8.80244196777164E-3</v>
      </c>
      <c r="P67" s="1283">
        <f t="shared" si="10"/>
        <v>-0.2560646900269542</v>
      </c>
      <c r="Q67" s="1283">
        <f t="shared" si="10"/>
        <v>2.6251526251526252E-2</v>
      </c>
      <c r="R67" s="1283">
        <f t="shared" si="10"/>
        <v>4.2267430377246645E-2</v>
      </c>
      <c r="S67" s="1283">
        <f>IFERROR((S71-AVERAGE(S68:S70))/AVERAGE(S68:S70),"-")</f>
        <v>-5.7937427578222107E-4</v>
      </c>
      <c r="T67" s="1283">
        <f t="shared" si="10"/>
        <v>-4.0092521202775594E-2</v>
      </c>
      <c r="U67" s="1283">
        <f t="shared" si="10"/>
        <v>4.8982667671439384E-2</v>
      </c>
      <c r="V67" s="1283">
        <f t="shared" si="10"/>
        <v>-5.9006211180124224E-2</v>
      </c>
      <c r="W67" s="1283">
        <f t="shared" si="10"/>
        <v>-8.6804203970416549E-2</v>
      </c>
      <c r="X67" s="1283">
        <f t="shared" si="10"/>
        <v>-8.1538461538461476E-2</v>
      </c>
      <c r="Y67" s="1283">
        <f t="shared" si="10"/>
        <v>-2.2494887525562373E-2</v>
      </c>
      <c r="Z67" s="1283">
        <f t="shared" si="10"/>
        <v>-0.10417203193407154</v>
      </c>
      <c r="AA67" s="1283">
        <f t="shared" si="10"/>
        <v>-7.7226920544892858E-2</v>
      </c>
      <c r="AB67" s="1283">
        <f t="shared" si="10"/>
        <v>-9.8265895953757232E-2</v>
      </c>
      <c r="AC67" s="1283">
        <f t="shared" si="10"/>
        <v>-7.9680800381133871E-2</v>
      </c>
      <c r="AD67" s="1283">
        <f t="shared" si="10"/>
        <v>-8.8414634146341455E-3</v>
      </c>
    </row>
    <row r="68" spans="1:30" s="1263" customFormat="1" ht="13" x14ac:dyDescent="0.3">
      <c r="A68" s="1270" t="s">
        <v>445</v>
      </c>
      <c r="B68" s="1268">
        <f t="shared" ref="B68:AD71" si="11">IFERROR(SUM(B61,B54),"-")</f>
        <v>32747</v>
      </c>
      <c r="C68" s="1268">
        <f t="shared" si="11"/>
        <v>321</v>
      </c>
      <c r="D68" s="1268">
        <f t="shared" si="11"/>
        <v>7586</v>
      </c>
      <c r="E68" s="1268">
        <f t="shared" si="11"/>
        <v>17871</v>
      </c>
      <c r="F68" s="1268">
        <f t="shared" si="11"/>
        <v>6969</v>
      </c>
      <c r="G68" s="1269">
        <f t="shared" si="11"/>
        <v>54036</v>
      </c>
      <c r="H68" s="1268">
        <f t="shared" si="11"/>
        <v>2519</v>
      </c>
      <c r="I68" s="1268">
        <f t="shared" si="11"/>
        <v>1247</v>
      </c>
      <c r="J68" s="1268">
        <f t="shared" si="11"/>
        <v>4029</v>
      </c>
      <c r="K68" s="1268">
        <f t="shared" si="11"/>
        <v>1623</v>
      </c>
      <c r="L68" s="1268">
        <f t="shared" si="11"/>
        <v>1663</v>
      </c>
      <c r="M68" s="1268">
        <f t="shared" si="11"/>
        <v>5534</v>
      </c>
      <c r="N68" s="1268">
        <f t="shared" si="11"/>
        <v>1257</v>
      </c>
      <c r="O68" s="1268">
        <f t="shared" si="11"/>
        <v>4641</v>
      </c>
      <c r="P68" s="1268">
        <f t="shared" si="11"/>
        <v>388</v>
      </c>
      <c r="Q68" s="1268">
        <f t="shared" si="11"/>
        <v>1654</v>
      </c>
      <c r="R68" s="1268">
        <f t="shared" si="11"/>
        <v>3427</v>
      </c>
      <c r="S68" s="1268">
        <f>IFERROR(SUM(S61,S54),"-")</f>
        <v>1149</v>
      </c>
      <c r="T68" s="1268">
        <f t="shared" si="11"/>
        <v>857</v>
      </c>
      <c r="U68" s="1268">
        <f t="shared" si="11"/>
        <v>462</v>
      </c>
      <c r="V68" s="1268">
        <f t="shared" si="11"/>
        <v>307</v>
      </c>
      <c r="W68" s="1268">
        <f t="shared" si="11"/>
        <v>898</v>
      </c>
      <c r="X68" s="1268">
        <f t="shared" si="11"/>
        <v>1092</v>
      </c>
      <c r="Y68" s="1268">
        <f t="shared" si="11"/>
        <v>464</v>
      </c>
      <c r="Z68" s="1268">
        <f t="shared" si="11"/>
        <v>2726</v>
      </c>
      <c r="AA68" s="1268">
        <f t="shared" si="11"/>
        <v>6545</v>
      </c>
      <c r="AB68" s="1268">
        <f t="shared" si="11"/>
        <v>173</v>
      </c>
      <c r="AC68" s="1268">
        <f t="shared" si="11"/>
        <v>8265</v>
      </c>
      <c r="AD68" s="1268">
        <f t="shared" si="11"/>
        <v>3116</v>
      </c>
    </row>
    <row r="69" spans="1:30" s="1263" customFormat="1" ht="13" x14ac:dyDescent="0.3">
      <c r="A69" s="1270" t="s">
        <v>656</v>
      </c>
      <c r="B69" s="1268">
        <f t="shared" si="11"/>
        <v>32464</v>
      </c>
      <c r="C69" s="1268">
        <f t="shared" si="11"/>
        <v>319</v>
      </c>
      <c r="D69" s="1268">
        <f t="shared" si="11"/>
        <v>7522</v>
      </c>
      <c r="E69" s="1268">
        <f t="shared" si="11"/>
        <v>17677</v>
      </c>
      <c r="F69" s="1268">
        <f t="shared" si="11"/>
        <v>6946</v>
      </c>
      <c r="G69" s="1269">
        <f t="shared" si="11"/>
        <v>54265</v>
      </c>
      <c r="H69" s="1268">
        <f t="shared" si="11"/>
        <v>2516</v>
      </c>
      <c r="I69" s="1268">
        <f t="shared" si="11"/>
        <v>1302</v>
      </c>
      <c r="J69" s="1268">
        <f t="shared" si="11"/>
        <v>4000</v>
      </c>
      <c r="K69" s="1268">
        <f t="shared" si="11"/>
        <v>1545</v>
      </c>
      <c r="L69" s="1268">
        <f t="shared" si="11"/>
        <v>1722</v>
      </c>
      <c r="M69" s="1268">
        <f t="shared" si="11"/>
        <v>5192</v>
      </c>
      <c r="N69" s="1268">
        <f t="shared" si="11"/>
        <v>1369</v>
      </c>
      <c r="O69" s="1268">
        <f t="shared" si="11"/>
        <v>4788</v>
      </c>
      <c r="P69" s="1268">
        <f t="shared" si="11"/>
        <v>381</v>
      </c>
      <c r="Q69" s="1268">
        <f t="shared" si="11"/>
        <v>1621</v>
      </c>
      <c r="R69" s="1268">
        <f t="shared" si="11"/>
        <v>3328</v>
      </c>
      <c r="S69" s="1268">
        <f>IFERROR(SUM(S62,S55),"-")</f>
        <v>1164</v>
      </c>
      <c r="T69" s="1268">
        <f t="shared" si="11"/>
        <v>845</v>
      </c>
      <c r="U69" s="1268">
        <f t="shared" si="11"/>
        <v>432</v>
      </c>
      <c r="V69" s="1268">
        <f t="shared" si="11"/>
        <v>328</v>
      </c>
      <c r="W69" s="1268">
        <f t="shared" si="11"/>
        <v>883</v>
      </c>
      <c r="X69" s="1268">
        <f t="shared" si="11"/>
        <v>1048</v>
      </c>
      <c r="Y69" s="1268">
        <f t="shared" si="11"/>
        <v>467</v>
      </c>
      <c r="Z69" s="1268">
        <f t="shared" si="11"/>
        <v>2551</v>
      </c>
      <c r="AA69" s="1268">
        <f t="shared" si="11"/>
        <v>6709</v>
      </c>
      <c r="AB69" s="1268">
        <f t="shared" si="11"/>
        <v>183</v>
      </c>
      <c r="AC69" s="1268">
        <f t="shared" si="11"/>
        <v>8577</v>
      </c>
      <c r="AD69" s="1268">
        <f t="shared" si="11"/>
        <v>3314</v>
      </c>
    </row>
    <row r="70" spans="1:30" s="1263" customFormat="1" ht="13" x14ac:dyDescent="0.3">
      <c r="A70" s="1270" t="s">
        <v>763</v>
      </c>
      <c r="B70" s="1268">
        <f t="shared" si="11"/>
        <v>32294</v>
      </c>
      <c r="C70" s="1268">
        <f t="shared" si="11"/>
        <v>310</v>
      </c>
      <c r="D70" s="1268">
        <f t="shared" si="11"/>
        <v>7662</v>
      </c>
      <c r="E70" s="1268">
        <f t="shared" si="11"/>
        <v>17549</v>
      </c>
      <c r="F70" s="1268">
        <f t="shared" si="11"/>
        <v>6773</v>
      </c>
      <c r="G70" s="1269">
        <f t="shared" si="11"/>
        <v>53731</v>
      </c>
      <c r="H70" s="1268">
        <f t="shared" si="11"/>
        <v>2467</v>
      </c>
      <c r="I70" s="1268">
        <f t="shared" si="11"/>
        <v>1250</v>
      </c>
      <c r="J70" s="1268">
        <f t="shared" si="11"/>
        <v>4069</v>
      </c>
      <c r="K70" s="1268">
        <f t="shared" si="11"/>
        <v>1490</v>
      </c>
      <c r="L70" s="1268">
        <f t="shared" si="11"/>
        <v>1702</v>
      </c>
      <c r="M70" s="1268">
        <f t="shared" si="11"/>
        <v>5222</v>
      </c>
      <c r="N70" s="1268">
        <f t="shared" si="11"/>
        <v>1389</v>
      </c>
      <c r="O70" s="1268">
        <f t="shared" si="11"/>
        <v>4658</v>
      </c>
      <c r="P70" s="1268">
        <f t="shared" si="11"/>
        <v>344</v>
      </c>
      <c r="Q70" s="1268">
        <f t="shared" si="11"/>
        <v>1639</v>
      </c>
      <c r="R70" s="1268">
        <f t="shared" si="11"/>
        <v>3371</v>
      </c>
      <c r="S70" s="1268">
        <f>IFERROR(SUM(S63,S56),"-")</f>
        <v>1139</v>
      </c>
      <c r="T70" s="1268">
        <f t="shared" si="11"/>
        <v>892</v>
      </c>
      <c r="U70" s="1268">
        <f t="shared" si="11"/>
        <v>433</v>
      </c>
      <c r="V70" s="1268">
        <f t="shared" si="11"/>
        <v>331</v>
      </c>
      <c r="W70" s="1268">
        <f t="shared" si="11"/>
        <v>788</v>
      </c>
      <c r="X70" s="1268">
        <f t="shared" si="11"/>
        <v>1110</v>
      </c>
      <c r="Y70" s="1268">
        <f t="shared" si="11"/>
        <v>536</v>
      </c>
      <c r="Z70" s="1268">
        <f t="shared" si="11"/>
        <v>2489</v>
      </c>
      <c r="AA70" s="1268">
        <f t="shared" si="11"/>
        <v>6493</v>
      </c>
      <c r="AB70" s="1268">
        <f t="shared" si="11"/>
        <v>163</v>
      </c>
      <c r="AC70" s="1268">
        <f t="shared" si="11"/>
        <v>8346</v>
      </c>
      <c r="AD70" s="1268">
        <f t="shared" si="11"/>
        <v>3410</v>
      </c>
    </row>
    <row r="71" spans="1:30" s="1263" customFormat="1" ht="13" x14ac:dyDescent="0.3">
      <c r="A71" s="1270" t="s">
        <v>861</v>
      </c>
      <c r="B71" s="1268">
        <f t="shared" si="11"/>
        <v>32234</v>
      </c>
      <c r="C71" s="1268">
        <f t="shared" si="11"/>
        <v>295</v>
      </c>
      <c r="D71" s="1268">
        <f t="shared" si="11"/>
        <v>7443</v>
      </c>
      <c r="E71" s="1268">
        <f t="shared" si="11"/>
        <v>17767</v>
      </c>
      <c r="F71" s="1268">
        <f t="shared" si="11"/>
        <v>6729</v>
      </c>
      <c r="G71" s="1269">
        <f t="shared" si="11"/>
        <v>52239</v>
      </c>
      <c r="H71" s="1268">
        <f t="shared" si="11"/>
        <v>2383</v>
      </c>
      <c r="I71" s="1268">
        <f t="shared" si="11"/>
        <v>1271</v>
      </c>
      <c r="J71" s="1268">
        <f t="shared" si="11"/>
        <v>4079</v>
      </c>
      <c r="K71" s="1268">
        <f t="shared" si="11"/>
        <v>1586</v>
      </c>
      <c r="L71" s="1268">
        <f t="shared" si="11"/>
        <v>1622</v>
      </c>
      <c r="M71" s="1268">
        <f t="shared" si="11"/>
        <v>5331</v>
      </c>
      <c r="N71" s="1268">
        <f t="shared" si="11"/>
        <v>1226</v>
      </c>
      <c r="O71" s="1268">
        <f t="shared" si="11"/>
        <v>4737</v>
      </c>
      <c r="P71" s="1268">
        <f t="shared" si="11"/>
        <v>276</v>
      </c>
      <c r="Q71" s="1268">
        <f t="shared" si="11"/>
        <v>1681</v>
      </c>
      <c r="R71" s="1268">
        <f t="shared" si="11"/>
        <v>3518</v>
      </c>
      <c r="S71" s="1268">
        <f>IFERROR(SUM(S64,S57),"-")</f>
        <v>1150</v>
      </c>
      <c r="T71" s="1268">
        <f t="shared" si="11"/>
        <v>830</v>
      </c>
      <c r="U71" s="1268">
        <f t="shared" si="11"/>
        <v>464</v>
      </c>
      <c r="V71" s="1268">
        <f t="shared" si="11"/>
        <v>303</v>
      </c>
      <c r="W71" s="1268">
        <f t="shared" si="11"/>
        <v>782</v>
      </c>
      <c r="X71" s="1268">
        <f t="shared" si="11"/>
        <v>995</v>
      </c>
      <c r="Y71" s="1268">
        <f t="shared" si="11"/>
        <v>478</v>
      </c>
      <c r="Z71" s="1268">
        <f t="shared" si="11"/>
        <v>2319</v>
      </c>
      <c r="AA71" s="1268">
        <f t="shared" si="11"/>
        <v>6074</v>
      </c>
      <c r="AB71" s="1268">
        <f t="shared" si="11"/>
        <v>156</v>
      </c>
      <c r="AC71" s="1268">
        <f t="shared" si="11"/>
        <v>7727</v>
      </c>
      <c r="AD71" s="1268">
        <f t="shared" si="11"/>
        <v>3251</v>
      </c>
    </row>
    <row r="72" spans="1:30" s="1263" customFormat="1" ht="13" x14ac:dyDescent="0.3">
      <c r="A72" s="1267" t="s">
        <v>426</v>
      </c>
      <c r="B72" s="1292" t="str">
        <f t="shared" ref="B72:AD72" si="12">IFERROR(CONCATENATE(B71," (",ROUND(B67*100,1),"%)"),"-")</f>
        <v>32234 (-0.8%)</v>
      </c>
      <c r="C72" s="1292" t="str">
        <f t="shared" si="12"/>
        <v>295 (-6.8%)</v>
      </c>
      <c r="D72" s="1292" t="str">
        <f t="shared" si="12"/>
        <v>7443 (-1.9%)</v>
      </c>
      <c r="E72" s="1292" t="str">
        <f t="shared" si="12"/>
        <v>17767 (0.4%)</v>
      </c>
      <c r="F72" s="1292" t="str">
        <f t="shared" si="12"/>
        <v>6729 (-2.4%)</v>
      </c>
      <c r="G72" s="1293" t="str">
        <f t="shared" si="12"/>
        <v>52239 (-3.3%)</v>
      </c>
      <c r="H72" s="1292" t="str">
        <f t="shared" si="12"/>
        <v>2383 (-4.7%)</v>
      </c>
      <c r="I72" s="1292" t="str">
        <f t="shared" si="12"/>
        <v>1271 (0.4%)</v>
      </c>
      <c r="J72" s="1292" t="str">
        <f t="shared" si="12"/>
        <v>4079 (1.1%)</v>
      </c>
      <c r="K72" s="1292" t="str">
        <f t="shared" si="12"/>
        <v>1586 (2.1%)</v>
      </c>
      <c r="L72" s="1292" t="str">
        <f t="shared" si="12"/>
        <v>1622 (-4.3%)</v>
      </c>
      <c r="M72" s="1292" t="str">
        <f t="shared" si="12"/>
        <v>5331 (0.3%)</v>
      </c>
      <c r="N72" s="1292" t="str">
        <f t="shared" si="12"/>
        <v>1226 (-8.4%)</v>
      </c>
      <c r="O72" s="1292" t="str">
        <f t="shared" si="12"/>
        <v>4737 (0.9%)</v>
      </c>
      <c r="P72" s="1292" t="str">
        <f t="shared" si="12"/>
        <v>276 (-25.6%)</v>
      </c>
      <c r="Q72" s="1292" t="str">
        <f t="shared" si="12"/>
        <v>1681 (2.6%)</v>
      </c>
      <c r="R72" s="1292" t="str">
        <f t="shared" si="12"/>
        <v>3518 (4.2%)</v>
      </c>
      <c r="S72" s="1292" t="str">
        <f>IFERROR(CONCATENATE(S71," (",ROUND(S67*100,1),"%)"),"-")</f>
        <v>1150 (-0.1%)</v>
      </c>
      <c r="T72" s="1292" t="str">
        <f t="shared" si="12"/>
        <v>830 (-4%)</v>
      </c>
      <c r="U72" s="1292" t="str">
        <f t="shared" si="12"/>
        <v>464 (4.9%)</v>
      </c>
      <c r="V72" s="1292" t="str">
        <f t="shared" si="12"/>
        <v>303 (-5.9%)</v>
      </c>
      <c r="W72" s="1292" t="str">
        <f t="shared" si="12"/>
        <v>782 (-8.7%)</v>
      </c>
      <c r="X72" s="1292" t="str">
        <f t="shared" si="12"/>
        <v>995 (-8.2%)</v>
      </c>
      <c r="Y72" s="1292" t="str">
        <f t="shared" si="12"/>
        <v>478 (-2.2%)</v>
      </c>
      <c r="Z72" s="1292" t="str">
        <f t="shared" si="12"/>
        <v>2319 (-10.4%)</v>
      </c>
      <c r="AA72" s="1292" t="str">
        <f t="shared" si="12"/>
        <v>6074 (-7.7%)</v>
      </c>
      <c r="AB72" s="1292" t="str">
        <f t="shared" si="12"/>
        <v>156 (-9.8%)</v>
      </c>
      <c r="AC72" s="1292" t="str">
        <f t="shared" si="12"/>
        <v>7727 (-8%)</v>
      </c>
      <c r="AD72" s="1292" t="str">
        <f t="shared" si="12"/>
        <v>3251 (-0.9%)</v>
      </c>
    </row>
    <row r="73" spans="1:30" s="1263" customFormat="1" ht="13.5" thickBot="1" x14ac:dyDescent="0.35">
      <c r="A73" s="1271" t="s">
        <v>238</v>
      </c>
      <c r="B73" s="1268" t="str">
        <f t="shared" ref="B73:R73" si="13">IFERROR(IF(ABS(AVERAGE(B68:B70)-B71)&gt;1.96*SQRT((AVERAGE(B68:B70)/3)+B71),"Sig","Not Sig"),"-")</f>
        <v>Not Sig</v>
      </c>
      <c r="C73" s="1268" t="str">
        <f t="shared" si="13"/>
        <v>Not Sig</v>
      </c>
      <c r="D73" s="1268" t="str">
        <f t="shared" si="13"/>
        <v>Not Sig</v>
      </c>
      <c r="E73" s="1268" t="str">
        <f t="shared" si="13"/>
        <v>Not Sig</v>
      </c>
      <c r="F73" s="1268" t="str">
        <f t="shared" si="13"/>
        <v>Not Sig</v>
      </c>
      <c r="G73" s="1268" t="str">
        <f t="shared" si="13"/>
        <v>Sig</v>
      </c>
      <c r="H73" s="1268" t="str">
        <f t="shared" si="13"/>
        <v>Sig</v>
      </c>
      <c r="I73" s="1268" t="str">
        <f t="shared" si="13"/>
        <v>Not Sig</v>
      </c>
      <c r="J73" s="1268" t="str">
        <f t="shared" si="13"/>
        <v>Not Sig</v>
      </c>
      <c r="K73" s="1268" t="str">
        <f t="shared" si="13"/>
        <v>Not Sig</v>
      </c>
      <c r="L73" s="1268" t="str">
        <f t="shared" si="13"/>
        <v>Not Sig</v>
      </c>
      <c r="M73" s="1268" t="str">
        <f t="shared" si="13"/>
        <v>Not Sig</v>
      </c>
      <c r="N73" s="1268" t="str">
        <f t="shared" si="13"/>
        <v>Sig</v>
      </c>
      <c r="O73" s="1268" t="str">
        <f t="shared" si="13"/>
        <v>Not Sig</v>
      </c>
      <c r="P73" s="1268" t="str">
        <f t="shared" si="13"/>
        <v>Sig</v>
      </c>
      <c r="Q73" s="1268" t="str">
        <f t="shared" si="13"/>
        <v>Not Sig</v>
      </c>
      <c r="R73" s="1268" t="str">
        <f t="shared" si="13"/>
        <v>Sig</v>
      </c>
      <c r="S73" s="1268" t="str">
        <f>IFERROR(IF(ABS(AVERAGE(S68:S70)-S71)&gt;1.96*SQRT((AVERAGE(S68:S70)/3)+S71),"Sig","Not Sig"),"-")</f>
        <v>Not Sig</v>
      </c>
      <c r="T73" s="1268" t="str">
        <f t="shared" ref="T73:AD73" si="14">IFERROR(IF(ABS(AVERAGE(T68:T70)-T71)&gt;1.96*SQRT((AVERAGE(T68:T70)/3)+T71),"Sig","Not Sig"),"-")</f>
        <v>Not Sig</v>
      </c>
      <c r="U73" s="1268" t="str">
        <f t="shared" si="14"/>
        <v>Not Sig</v>
      </c>
      <c r="V73" s="1268" t="str">
        <f t="shared" si="14"/>
        <v>Not Sig</v>
      </c>
      <c r="W73" s="1268" t="str">
        <f t="shared" si="14"/>
        <v>Sig</v>
      </c>
      <c r="X73" s="1268" t="str">
        <f t="shared" si="14"/>
        <v>Sig</v>
      </c>
      <c r="Y73" s="1268" t="str">
        <f t="shared" si="14"/>
        <v>Not Sig</v>
      </c>
      <c r="Z73" s="1268" t="str">
        <f t="shared" si="14"/>
        <v>Sig</v>
      </c>
      <c r="AA73" s="1268" t="str">
        <f t="shared" si="14"/>
        <v>Sig</v>
      </c>
      <c r="AB73" s="1268" t="str">
        <f t="shared" si="14"/>
        <v>Not Sig</v>
      </c>
      <c r="AC73" s="1268" t="str">
        <f t="shared" si="14"/>
        <v>Sig</v>
      </c>
      <c r="AD73" s="1268" t="str">
        <f t="shared" si="14"/>
        <v>Not Sig</v>
      </c>
    </row>
    <row r="74" spans="1:30" s="1275" customFormat="1" ht="15.5" x14ac:dyDescent="0.35">
      <c r="A74" s="1274" t="s">
        <v>248</v>
      </c>
      <c r="B74" s="1281"/>
      <c r="C74" s="1281"/>
      <c r="D74" s="1281"/>
      <c r="E74" s="1281"/>
      <c r="F74" s="1281"/>
      <c r="G74" s="1282"/>
      <c r="H74" s="1281"/>
      <c r="I74" s="1281"/>
      <c r="J74" s="1281"/>
      <c r="K74" s="1281"/>
      <c r="L74" s="1281"/>
      <c r="M74" s="1281"/>
      <c r="N74" s="1281"/>
      <c r="O74" s="1281"/>
      <c r="P74" s="1281"/>
      <c r="Q74" s="1281"/>
      <c r="R74" s="1281"/>
      <c r="S74" s="1281"/>
      <c r="T74" s="1281"/>
      <c r="U74" s="1281"/>
      <c r="V74" s="1281"/>
      <c r="W74" s="1281"/>
      <c r="X74" s="1281"/>
      <c r="Y74" s="1281"/>
      <c r="Z74" s="1281"/>
      <c r="AA74" s="1281"/>
      <c r="AB74" s="1281"/>
      <c r="AC74" s="1281"/>
      <c r="AD74" s="1281"/>
    </row>
    <row r="75" spans="1:30" s="1263" customFormat="1" ht="13" x14ac:dyDescent="0.3">
      <c r="A75" s="1266" t="s">
        <v>463</v>
      </c>
      <c r="B75" s="1294">
        <v>56</v>
      </c>
      <c r="C75" s="1294">
        <v>0</v>
      </c>
      <c r="D75" s="1294">
        <v>8</v>
      </c>
      <c r="E75" s="1294">
        <v>20</v>
      </c>
      <c r="F75" s="1294">
        <v>28</v>
      </c>
      <c r="G75" s="1294">
        <v>58</v>
      </c>
      <c r="H75" s="1294">
        <v>2</v>
      </c>
      <c r="I75" s="1294">
        <v>0</v>
      </c>
      <c r="J75" s="1294">
        <v>3</v>
      </c>
      <c r="K75" s="1294">
        <v>1</v>
      </c>
      <c r="L75" s="1294">
        <v>2</v>
      </c>
      <c r="M75" s="1294">
        <v>9</v>
      </c>
      <c r="N75" s="1294">
        <v>0</v>
      </c>
      <c r="O75" s="1294">
        <v>3</v>
      </c>
      <c r="P75" s="1294">
        <v>0</v>
      </c>
      <c r="Q75" s="1294">
        <v>3</v>
      </c>
      <c r="R75" s="1294">
        <v>2</v>
      </c>
      <c r="S75" s="1294">
        <v>2</v>
      </c>
      <c r="T75" s="1294">
        <v>0</v>
      </c>
      <c r="U75" s="1294">
        <v>1</v>
      </c>
      <c r="V75" s="1294">
        <v>1</v>
      </c>
      <c r="W75" s="1294">
        <v>18</v>
      </c>
      <c r="X75" s="1294">
        <v>9</v>
      </c>
      <c r="Y75" s="1294">
        <v>0</v>
      </c>
      <c r="Z75" s="1294">
        <v>0</v>
      </c>
      <c r="AA75" s="1294">
        <v>2</v>
      </c>
      <c r="AB75" s="1295"/>
      <c r="AC75" s="1295"/>
      <c r="AD75" s="1295"/>
    </row>
    <row r="76" spans="1:30" s="1272" customFormat="1" ht="13" x14ac:dyDescent="0.3">
      <c r="A76" s="1270" t="s">
        <v>249</v>
      </c>
      <c r="B76" s="1296">
        <f t="shared" ref="B76:AA76" si="15">IFERROR(B75/B71,"-")</f>
        <v>1.7372960228330334E-3</v>
      </c>
      <c r="C76" s="1296">
        <f t="shared" si="15"/>
        <v>0</v>
      </c>
      <c r="D76" s="1296">
        <f t="shared" si="15"/>
        <v>1.0748354158269515E-3</v>
      </c>
      <c r="E76" s="1296">
        <f t="shared" si="15"/>
        <v>1.1256824449822705E-3</v>
      </c>
      <c r="F76" s="1296">
        <f t="shared" si="15"/>
        <v>4.161093773220389E-3</v>
      </c>
      <c r="G76" s="1296">
        <f t="shared" si="15"/>
        <v>1.1102815903826643E-3</v>
      </c>
      <c r="H76" s="1296">
        <f t="shared" si="15"/>
        <v>8.3927822073017204E-4</v>
      </c>
      <c r="I76" s="1296">
        <f t="shared" si="15"/>
        <v>0</v>
      </c>
      <c r="J76" s="1296">
        <f t="shared" si="15"/>
        <v>7.3547438097572933E-4</v>
      </c>
      <c r="K76" s="1296">
        <f t="shared" si="15"/>
        <v>6.3051702395964691E-4</v>
      </c>
      <c r="L76" s="1296">
        <f t="shared" si="15"/>
        <v>1.2330456226880395E-3</v>
      </c>
      <c r="M76" s="1296">
        <f t="shared" si="15"/>
        <v>1.6882386043894203E-3</v>
      </c>
      <c r="N76" s="1296">
        <f t="shared" si="15"/>
        <v>0</v>
      </c>
      <c r="O76" s="1296">
        <f t="shared" si="15"/>
        <v>6.3331222292590248E-4</v>
      </c>
      <c r="P76" s="1296">
        <f t="shared" si="15"/>
        <v>0</v>
      </c>
      <c r="Q76" s="1296">
        <f t="shared" si="15"/>
        <v>1.784651992861392E-3</v>
      </c>
      <c r="R76" s="1296">
        <f t="shared" si="15"/>
        <v>5.6850483229107444E-4</v>
      </c>
      <c r="S76" s="1296">
        <f>IFERROR(S75/S71,"-")</f>
        <v>1.7391304347826088E-3</v>
      </c>
      <c r="T76" s="1296">
        <f t="shared" si="15"/>
        <v>0</v>
      </c>
      <c r="U76" s="1296">
        <f t="shared" si="15"/>
        <v>2.1551724137931034E-3</v>
      </c>
      <c r="V76" s="1296">
        <f t="shared" si="15"/>
        <v>3.3003300330033004E-3</v>
      </c>
      <c r="W76" s="1296">
        <f t="shared" si="15"/>
        <v>2.3017902813299233E-2</v>
      </c>
      <c r="X76" s="1296">
        <f t="shared" si="15"/>
        <v>9.0452261306532659E-3</v>
      </c>
      <c r="Y76" s="1296">
        <f t="shared" si="15"/>
        <v>0</v>
      </c>
      <c r="Z76" s="1296">
        <f t="shared" si="15"/>
        <v>0</v>
      </c>
      <c r="AA76" s="1296">
        <f t="shared" si="15"/>
        <v>3.2927230819888045E-4</v>
      </c>
      <c r="AB76" s="1295"/>
      <c r="AC76" s="1295"/>
      <c r="AD76" s="1295"/>
    </row>
    <row r="77" spans="1:30" s="1263" customFormat="1" ht="13" x14ac:dyDescent="0.3">
      <c r="A77" s="1266" t="s">
        <v>462</v>
      </c>
      <c r="B77" s="1294">
        <v>155</v>
      </c>
      <c r="C77" s="1294">
        <v>0</v>
      </c>
      <c r="D77" s="1294">
        <v>22</v>
      </c>
      <c r="E77" s="1294">
        <v>67</v>
      </c>
      <c r="F77" s="1294">
        <v>66</v>
      </c>
      <c r="G77" s="1294">
        <v>163</v>
      </c>
      <c r="H77" s="1294">
        <v>10</v>
      </c>
      <c r="I77" s="1294">
        <v>3</v>
      </c>
      <c r="J77" s="1294">
        <v>17</v>
      </c>
      <c r="K77" s="1294">
        <v>6</v>
      </c>
      <c r="L77" s="1294">
        <v>11</v>
      </c>
      <c r="M77" s="1294">
        <v>34</v>
      </c>
      <c r="N77" s="1294">
        <v>0</v>
      </c>
      <c r="O77" s="1294">
        <v>7</v>
      </c>
      <c r="P77" s="1294">
        <v>0</v>
      </c>
      <c r="Q77" s="1294">
        <v>6</v>
      </c>
      <c r="R77" s="1294">
        <v>7</v>
      </c>
      <c r="S77" s="1294">
        <v>4</v>
      </c>
      <c r="T77" s="1294">
        <v>1</v>
      </c>
      <c r="U77" s="1294">
        <v>1</v>
      </c>
      <c r="V77" s="1294">
        <v>3</v>
      </c>
      <c r="W77" s="1294">
        <v>30</v>
      </c>
      <c r="X77" s="1294">
        <v>15</v>
      </c>
      <c r="Y77" s="1294">
        <v>0</v>
      </c>
      <c r="Z77" s="1294">
        <v>0</v>
      </c>
      <c r="AA77" s="1294">
        <v>8</v>
      </c>
      <c r="AB77" s="1295"/>
      <c r="AC77" s="1295"/>
      <c r="AD77" s="1295"/>
    </row>
    <row r="78" spans="1:30" s="1278" customFormat="1" ht="13.5" thickBot="1" x14ac:dyDescent="0.35">
      <c r="A78" s="1270" t="s">
        <v>251</v>
      </c>
      <c r="B78" s="1296">
        <f t="shared" ref="B78:AA78" si="16">IFERROR(B77/B71,"-")</f>
        <v>4.8085872060557172E-3</v>
      </c>
      <c r="C78" s="1296">
        <f t="shared" si="16"/>
        <v>0</v>
      </c>
      <c r="D78" s="1296">
        <f t="shared" si="16"/>
        <v>2.9557973935241165E-3</v>
      </c>
      <c r="E78" s="1296">
        <f t="shared" si="16"/>
        <v>3.7710361906906063E-3</v>
      </c>
      <c r="F78" s="1296">
        <f t="shared" si="16"/>
        <v>9.80829246544806E-3</v>
      </c>
      <c r="G78" s="1296">
        <f t="shared" si="16"/>
        <v>3.1202741246961082E-3</v>
      </c>
      <c r="H78" s="1296">
        <f t="shared" si="16"/>
        <v>4.1963911036508603E-3</v>
      </c>
      <c r="I78" s="1296">
        <f t="shared" si="16"/>
        <v>2.3603461841070024E-3</v>
      </c>
      <c r="J78" s="1296">
        <f t="shared" si="16"/>
        <v>4.1676881588624667E-3</v>
      </c>
      <c r="K78" s="1296">
        <f t="shared" si="16"/>
        <v>3.7831021437578815E-3</v>
      </c>
      <c r="L78" s="1296">
        <f t="shared" si="16"/>
        <v>6.7817509247842167E-3</v>
      </c>
      <c r="M78" s="1296">
        <f t="shared" si="16"/>
        <v>6.3777902832489212E-3</v>
      </c>
      <c r="N78" s="1296">
        <f t="shared" si="16"/>
        <v>0</v>
      </c>
      <c r="O78" s="1296">
        <f t="shared" si="16"/>
        <v>1.477728520160439E-3</v>
      </c>
      <c r="P78" s="1296">
        <f t="shared" si="16"/>
        <v>0</v>
      </c>
      <c r="Q78" s="1296">
        <f t="shared" si="16"/>
        <v>3.569303985722784E-3</v>
      </c>
      <c r="R78" s="1296">
        <f t="shared" si="16"/>
        <v>1.9897669130187609E-3</v>
      </c>
      <c r="S78" s="1296">
        <f t="shared" si="16"/>
        <v>3.4782608695652175E-3</v>
      </c>
      <c r="T78" s="1296">
        <f t="shared" si="16"/>
        <v>1.2048192771084338E-3</v>
      </c>
      <c r="U78" s="1296">
        <f t="shared" si="16"/>
        <v>2.1551724137931034E-3</v>
      </c>
      <c r="V78" s="1296">
        <f t="shared" si="16"/>
        <v>9.9009900990099011E-3</v>
      </c>
      <c r="W78" s="1296">
        <f t="shared" si="16"/>
        <v>3.8363171355498722E-2</v>
      </c>
      <c r="X78" s="1296">
        <f t="shared" si="16"/>
        <v>1.507537688442211E-2</v>
      </c>
      <c r="Y78" s="1296">
        <f t="shared" si="16"/>
        <v>0</v>
      </c>
      <c r="Z78" s="1296">
        <f t="shared" si="16"/>
        <v>0</v>
      </c>
      <c r="AA78" s="1296">
        <f t="shared" si="16"/>
        <v>1.3170892327955218E-3</v>
      </c>
      <c r="AB78" s="1297"/>
      <c r="AC78" s="1297"/>
      <c r="AD78" s="1297"/>
    </row>
    <row r="79" spans="1:30" s="1275" customFormat="1" ht="15.5" x14ac:dyDescent="0.35">
      <c r="A79" s="1274" t="s">
        <v>252</v>
      </c>
      <c r="B79" s="1281"/>
      <c r="C79" s="1281"/>
      <c r="D79" s="1281"/>
      <c r="E79" s="1281"/>
      <c r="F79" s="1281"/>
      <c r="G79" s="1282"/>
      <c r="H79" s="1281"/>
      <c r="I79" s="1281"/>
      <c r="J79" s="1281"/>
      <c r="K79" s="1281"/>
      <c r="L79" s="1281"/>
      <c r="M79" s="1281"/>
      <c r="N79" s="1281"/>
      <c r="O79" s="1281"/>
      <c r="P79" s="1281"/>
      <c r="Q79" s="1281"/>
      <c r="R79" s="1281"/>
      <c r="S79" s="1281"/>
      <c r="T79" s="1281"/>
      <c r="U79" s="1281"/>
      <c r="V79" s="1281"/>
      <c r="W79" s="1281"/>
      <c r="X79" s="1281"/>
      <c r="Y79" s="1281"/>
      <c r="Z79" s="1281"/>
      <c r="AA79" s="1281"/>
      <c r="AB79" s="1298"/>
      <c r="AC79" s="1298"/>
      <c r="AD79" s="1298"/>
    </row>
    <row r="80" spans="1:30" s="1263" customFormat="1" ht="13" x14ac:dyDescent="0.3">
      <c r="A80" s="1276" t="s">
        <v>464</v>
      </c>
      <c r="B80" s="1294">
        <v>26465</v>
      </c>
      <c r="C80" s="1294">
        <v>285</v>
      </c>
      <c r="D80" s="1294">
        <v>7131</v>
      </c>
      <c r="E80" s="1294">
        <v>15251</v>
      </c>
      <c r="F80" s="1294">
        <v>3798</v>
      </c>
      <c r="G80" s="1294">
        <v>46006</v>
      </c>
      <c r="H80" s="1294">
        <v>2285</v>
      </c>
      <c r="I80" s="1294">
        <v>1224</v>
      </c>
      <c r="J80" s="1294">
        <v>3537</v>
      </c>
      <c r="K80" s="1294">
        <v>1454</v>
      </c>
      <c r="L80" s="1294">
        <v>677</v>
      </c>
      <c r="M80" s="1294">
        <v>3363</v>
      </c>
      <c r="N80" s="1294">
        <v>1224</v>
      </c>
      <c r="O80" s="1294">
        <v>4676</v>
      </c>
      <c r="P80" s="1294">
        <v>270</v>
      </c>
      <c r="Q80" s="1294">
        <v>1558</v>
      </c>
      <c r="R80" s="1294">
        <v>2904</v>
      </c>
      <c r="S80" s="1294">
        <v>837</v>
      </c>
      <c r="T80" s="1294">
        <v>722</v>
      </c>
      <c r="U80" s="1294">
        <v>328</v>
      </c>
      <c r="V80" s="1294">
        <v>289</v>
      </c>
      <c r="W80" s="1294">
        <v>313</v>
      </c>
      <c r="X80" s="1294">
        <v>804</v>
      </c>
      <c r="Y80" s="1294">
        <v>478</v>
      </c>
      <c r="Z80" s="1294">
        <v>2319</v>
      </c>
      <c r="AA80" s="1294">
        <v>5621</v>
      </c>
      <c r="AB80" s="1295"/>
      <c r="AC80" s="1295"/>
      <c r="AD80" s="1295"/>
    </row>
    <row r="81" spans="1:45" s="1272" customFormat="1" ht="13.5" thickBot="1" x14ac:dyDescent="0.35">
      <c r="A81" s="1279" t="s">
        <v>253</v>
      </c>
      <c r="B81" s="1296">
        <f t="shared" ref="B81:AA81" si="17">IFERROR(B80/B71,"-")</f>
        <v>0.82102748650493262</v>
      </c>
      <c r="C81" s="1296">
        <f t="shared" si="17"/>
        <v>0.96610169491525422</v>
      </c>
      <c r="D81" s="1296">
        <f t="shared" si="17"/>
        <v>0.95808141878274888</v>
      </c>
      <c r="E81" s="1296">
        <f t="shared" si="17"/>
        <v>0.85838914842123037</v>
      </c>
      <c r="F81" s="1296">
        <f t="shared" si="17"/>
        <v>0.56442264823896571</v>
      </c>
      <c r="G81" s="1296">
        <f t="shared" si="17"/>
        <v>0.88068301460594578</v>
      </c>
      <c r="H81" s="1296">
        <f t="shared" si="17"/>
        <v>0.95887536718422162</v>
      </c>
      <c r="I81" s="1296">
        <f t="shared" si="17"/>
        <v>0.96302124311565696</v>
      </c>
      <c r="J81" s="1296">
        <f t="shared" si="17"/>
        <v>0.86712429517038492</v>
      </c>
      <c r="K81" s="1296">
        <f t="shared" si="17"/>
        <v>0.91677175283732659</v>
      </c>
      <c r="L81" s="1296">
        <f t="shared" si="17"/>
        <v>0.41738594327990136</v>
      </c>
      <c r="M81" s="1296">
        <f t="shared" si="17"/>
        <v>0.63083849184018004</v>
      </c>
      <c r="N81" s="1296">
        <f t="shared" si="17"/>
        <v>0.99836867862969003</v>
      </c>
      <c r="O81" s="1296">
        <f t="shared" si="17"/>
        <v>0.98712265146717326</v>
      </c>
      <c r="P81" s="1296">
        <f t="shared" si="17"/>
        <v>0.97826086956521741</v>
      </c>
      <c r="Q81" s="1296">
        <f t="shared" si="17"/>
        <v>0.92682926829268297</v>
      </c>
      <c r="R81" s="1296">
        <f t="shared" si="17"/>
        <v>0.82546901648664017</v>
      </c>
      <c r="S81" s="1296">
        <f t="shared" si="17"/>
        <v>0.72782608695652173</v>
      </c>
      <c r="T81" s="1296">
        <f t="shared" si="17"/>
        <v>0.86987951807228914</v>
      </c>
      <c r="U81" s="1296">
        <f t="shared" si="17"/>
        <v>0.7068965517241379</v>
      </c>
      <c r="V81" s="1296">
        <f t="shared" si="17"/>
        <v>0.95379537953795379</v>
      </c>
      <c r="W81" s="1296">
        <f t="shared" si="17"/>
        <v>0.40025575447570333</v>
      </c>
      <c r="X81" s="1296">
        <f t="shared" si="17"/>
        <v>0.80804020100502516</v>
      </c>
      <c r="Y81" s="1296">
        <f t="shared" si="17"/>
        <v>1</v>
      </c>
      <c r="Z81" s="1296">
        <f t="shared" si="17"/>
        <v>1</v>
      </c>
      <c r="AA81" s="1296">
        <f t="shared" si="17"/>
        <v>0.9254198221929536</v>
      </c>
      <c r="AB81" s="1297"/>
      <c r="AC81" s="1297"/>
      <c r="AD81" s="1297"/>
    </row>
    <row r="82" spans="1:45" s="1275" customFormat="1" ht="15.5" x14ac:dyDescent="0.35">
      <c r="A82" s="1274" t="s">
        <v>254</v>
      </c>
      <c r="B82" s="1281"/>
      <c r="C82" s="1281"/>
      <c r="D82" s="1281"/>
      <c r="E82" s="1281"/>
      <c r="F82" s="1281"/>
      <c r="G82" s="1282"/>
      <c r="H82" s="1281"/>
      <c r="I82" s="1281"/>
      <c r="J82" s="1281"/>
      <c r="K82" s="1281"/>
      <c r="L82" s="1281"/>
      <c r="M82" s="1281"/>
      <c r="N82" s="1281"/>
      <c r="O82" s="1281"/>
      <c r="P82" s="1281"/>
      <c r="Q82" s="1281"/>
      <c r="R82" s="1281"/>
      <c r="S82" s="1281"/>
      <c r="T82" s="1281"/>
      <c r="U82" s="1281"/>
      <c r="V82" s="1281"/>
      <c r="W82" s="1281"/>
      <c r="X82" s="1281"/>
      <c r="Y82" s="1281"/>
      <c r="Z82" s="1281"/>
      <c r="AA82" s="1281"/>
      <c r="AB82" s="1298"/>
      <c r="AC82" s="1298"/>
      <c r="AD82" s="1298"/>
    </row>
    <row r="83" spans="1:45" s="1263" customFormat="1" ht="13" x14ac:dyDescent="0.3">
      <c r="A83" s="1277" t="s">
        <v>468</v>
      </c>
      <c r="B83" s="1294">
        <v>286</v>
      </c>
      <c r="C83" s="1294">
        <v>2</v>
      </c>
      <c r="D83" s="1294">
        <v>42</v>
      </c>
      <c r="E83" s="1294">
        <v>157</v>
      </c>
      <c r="F83" s="1294">
        <v>85</v>
      </c>
      <c r="G83" s="1294">
        <v>397</v>
      </c>
      <c r="H83" s="1294">
        <v>6</v>
      </c>
      <c r="I83" s="1294">
        <v>10</v>
      </c>
      <c r="J83" s="1294">
        <v>6</v>
      </c>
      <c r="K83" s="1294">
        <v>28</v>
      </c>
      <c r="L83" s="1294">
        <v>28</v>
      </c>
      <c r="M83" s="1294">
        <v>63</v>
      </c>
      <c r="N83" s="1294">
        <v>0</v>
      </c>
      <c r="O83" s="1294">
        <v>52</v>
      </c>
      <c r="P83" s="1294">
        <v>1</v>
      </c>
      <c r="Q83" s="1294">
        <v>19</v>
      </c>
      <c r="R83" s="1294">
        <v>1</v>
      </c>
      <c r="S83" s="1294">
        <v>4</v>
      </c>
      <c r="T83" s="1294">
        <v>3</v>
      </c>
      <c r="U83" s="1294">
        <v>0</v>
      </c>
      <c r="V83" s="1294">
        <v>5</v>
      </c>
      <c r="W83" s="1294">
        <v>52</v>
      </c>
      <c r="X83" s="1294">
        <v>8</v>
      </c>
      <c r="Y83" s="1294">
        <v>2</v>
      </c>
      <c r="Z83" s="1294">
        <v>0</v>
      </c>
      <c r="AA83" s="1294">
        <v>103</v>
      </c>
      <c r="AB83" s="1295"/>
      <c r="AC83" s="1295"/>
      <c r="AD83" s="1295"/>
    </row>
    <row r="84" spans="1:45" s="1272" customFormat="1" ht="13" x14ac:dyDescent="0.3">
      <c r="A84" s="1273" t="s">
        <v>256</v>
      </c>
      <c r="B84" s="1296">
        <f>IFERROR(B83/B80,"-")</f>
        <v>1.0806725864349141E-2</v>
      </c>
      <c r="C84" s="1296">
        <f t="shared" ref="C84:AA84" si="18">IFERROR(C83/C80,"-")</f>
        <v>7.0175438596491229E-3</v>
      </c>
      <c r="D84" s="1296">
        <f t="shared" si="18"/>
        <v>5.8897770298695839E-3</v>
      </c>
      <c r="E84" s="1296">
        <f t="shared" si="18"/>
        <v>1.0294406924136123E-2</v>
      </c>
      <c r="F84" s="1296">
        <f t="shared" si="18"/>
        <v>2.238020010531859E-2</v>
      </c>
      <c r="G84" s="1296">
        <f t="shared" si="18"/>
        <v>8.6293092205364519E-3</v>
      </c>
      <c r="H84" s="1296">
        <f t="shared" si="18"/>
        <v>2.6258205689277899E-3</v>
      </c>
      <c r="I84" s="1296">
        <f t="shared" si="18"/>
        <v>8.1699346405228763E-3</v>
      </c>
      <c r="J84" s="1296">
        <f t="shared" si="18"/>
        <v>1.6963528413910093E-3</v>
      </c>
      <c r="K84" s="1296">
        <f t="shared" si="18"/>
        <v>1.9257221458046769E-2</v>
      </c>
      <c r="L84" s="1296">
        <f t="shared" si="18"/>
        <v>4.1358936484490398E-2</v>
      </c>
      <c r="M84" s="1296">
        <f t="shared" si="18"/>
        <v>1.8733273862622659E-2</v>
      </c>
      <c r="N84" s="1296">
        <f t="shared" si="18"/>
        <v>0</v>
      </c>
      <c r="O84" s="1296">
        <f t="shared" si="18"/>
        <v>1.1120615911035072E-2</v>
      </c>
      <c r="P84" s="1296">
        <f t="shared" si="18"/>
        <v>3.7037037037037038E-3</v>
      </c>
      <c r="Q84" s="1296">
        <f t="shared" si="18"/>
        <v>1.2195121951219513E-2</v>
      </c>
      <c r="R84" s="1296">
        <f t="shared" si="18"/>
        <v>3.4435261707988982E-4</v>
      </c>
      <c r="S84" s="1296">
        <f t="shared" si="18"/>
        <v>4.7789725209080045E-3</v>
      </c>
      <c r="T84" s="1296">
        <f t="shared" si="18"/>
        <v>4.1551246537396124E-3</v>
      </c>
      <c r="U84" s="1296">
        <f t="shared" si="18"/>
        <v>0</v>
      </c>
      <c r="V84" s="1296">
        <f t="shared" si="18"/>
        <v>1.7301038062283738E-2</v>
      </c>
      <c r="W84" s="1296">
        <f t="shared" si="18"/>
        <v>0.16613418530351437</v>
      </c>
      <c r="X84" s="1296">
        <f t="shared" si="18"/>
        <v>9.9502487562189053E-3</v>
      </c>
      <c r="Y84" s="1296">
        <f t="shared" si="18"/>
        <v>4.1841004184100415E-3</v>
      </c>
      <c r="Z84" s="1296">
        <f t="shared" si="18"/>
        <v>0</v>
      </c>
      <c r="AA84" s="1296">
        <f t="shared" si="18"/>
        <v>1.8324141611812846E-2</v>
      </c>
      <c r="AB84" s="1295"/>
      <c r="AC84" s="1295"/>
      <c r="AD84" s="1295"/>
    </row>
    <row r="85" spans="1:45" s="1263" customFormat="1" ht="13" x14ac:dyDescent="0.3">
      <c r="A85" s="1730" t="s">
        <v>466</v>
      </c>
      <c r="B85" s="1732">
        <v>1010</v>
      </c>
      <c r="C85" s="1732">
        <v>10</v>
      </c>
      <c r="D85" s="1732">
        <v>125</v>
      </c>
      <c r="E85" s="1732">
        <v>494</v>
      </c>
      <c r="F85" s="1732">
        <v>381</v>
      </c>
      <c r="G85" s="1732">
        <v>1379</v>
      </c>
      <c r="H85" s="1732">
        <v>71</v>
      </c>
      <c r="I85" s="1732">
        <v>5</v>
      </c>
      <c r="J85" s="1732">
        <v>24</v>
      </c>
      <c r="K85" s="1732">
        <v>14</v>
      </c>
      <c r="L85" s="1732">
        <v>462</v>
      </c>
      <c r="M85" s="1732">
        <v>72</v>
      </c>
      <c r="N85" s="1732">
        <v>2</v>
      </c>
      <c r="O85" s="1732">
        <v>2</v>
      </c>
      <c r="P85" s="1732">
        <v>0</v>
      </c>
      <c r="Q85" s="1732">
        <v>5</v>
      </c>
      <c r="R85" s="1732">
        <v>53</v>
      </c>
      <c r="S85" s="1732">
        <v>110</v>
      </c>
      <c r="T85" s="1732">
        <v>8</v>
      </c>
      <c r="U85" s="1732">
        <v>95</v>
      </c>
      <c r="V85" s="1732">
        <v>4</v>
      </c>
      <c r="W85" s="1732">
        <v>7</v>
      </c>
      <c r="X85" s="1732">
        <v>76</v>
      </c>
      <c r="Y85" s="1732">
        <v>0</v>
      </c>
      <c r="Z85" s="1732">
        <v>0</v>
      </c>
      <c r="AA85" s="1732">
        <v>363</v>
      </c>
      <c r="AB85" s="1733"/>
      <c r="AC85" s="1733"/>
      <c r="AD85" s="1733"/>
    </row>
    <row r="86" spans="1:45" s="1278" customFormat="1" ht="13.5" thickBot="1" x14ac:dyDescent="0.35">
      <c r="A86" s="1731" t="s">
        <v>467</v>
      </c>
      <c r="B86" s="1734">
        <v>0.17507366961345119</v>
      </c>
      <c r="C86" s="1734">
        <v>1</v>
      </c>
      <c r="D86" s="1734">
        <v>0.40064102564102566</v>
      </c>
      <c r="E86" s="1734">
        <v>0.19634340222575516</v>
      </c>
      <c r="F86" s="1734">
        <v>0.12998976458546571</v>
      </c>
      <c r="G86" s="1734">
        <v>0.22124177763516767</v>
      </c>
      <c r="H86" s="1734">
        <v>0.72448979591836737</v>
      </c>
      <c r="I86" s="1734">
        <v>0.10638297872340426</v>
      </c>
      <c r="J86" s="1734">
        <v>4.4280442804428041E-2</v>
      </c>
      <c r="K86" s="1734">
        <v>0.10606060606060606</v>
      </c>
      <c r="L86" s="1734">
        <v>0.48888888888888887</v>
      </c>
      <c r="M86" s="1734">
        <v>3.6585365853658534E-2</v>
      </c>
      <c r="N86" s="1734">
        <v>1</v>
      </c>
      <c r="O86" s="1734">
        <v>3.2786885245901641E-2</v>
      </c>
      <c r="P86" s="1734">
        <v>0</v>
      </c>
      <c r="Q86" s="1734">
        <v>4.065040650406504E-2</v>
      </c>
      <c r="R86" s="1734">
        <v>8.6319218241042342E-2</v>
      </c>
      <c r="S86" s="1734">
        <v>0.3514376996805112</v>
      </c>
      <c r="T86" s="1734">
        <v>7.407407407407407E-2</v>
      </c>
      <c r="U86" s="1734">
        <v>0.69852941176470584</v>
      </c>
      <c r="V86" s="1734">
        <v>0.2857142857142857</v>
      </c>
      <c r="W86" s="1734">
        <v>1.4925373134328358E-2</v>
      </c>
      <c r="X86" s="1734">
        <v>0.39790575916230364</v>
      </c>
      <c r="Y86" s="1734" t="s">
        <v>320</v>
      </c>
      <c r="Z86" s="1734" t="s">
        <v>320</v>
      </c>
      <c r="AA86" s="1734">
        <v>0.80132450331125826</v>
      </c>
      <c r="AB86" s="1735"/>
      <c r="AC86" s="1735"/>
      <c r="AD86" s="1728"/>
    </row>
    <row r="87" spans="1:45" s="1275" customFormat="1" ht="15.5" x14ac:dyDescent="0.35">
      <c r="A87" s="1274" t="s">
        <v>258</v>
      </c>
      <c r="B87" s="1719"/>
      <c r="C87" s="1719"/>
      <c r="D87" s="1719"/>
      <c r="E87" s="1719"/>
      <c r="F87" s="1719"/>
      <c r="G87" s="1719"/>
      <c r="H87" s="1719"/>
      <c r="I87" s="1719"/>
      <c r="J87" s="1719"/>
      <c r="K87" s="1719"/>
      <c r="L87" s="1719"/>
      <c r="M87" s="1719"/>
      <c r="N87" s="1719"/>
      <c r="O87" s="1719"/>
      <c r="P87" s="1719"/>
      <c r="Q87" s="1719"/>
      <c r="R87" s="1719"/>
      <c r="S87" s="1719"/>
      <c r="T87" s="1719"/>
      <c r="U87" s="1719"/>
      <c r="V87" s="1719"/>
      <c r="W87" s="1719"/>
      <c r="X87" s="1719"/>
      <c r="Y87" s="1719"/>
      <c r="Z87" s="1719"/>
      <c r="AA87" s="1719"/>
      <c r="AB87" s="1298"/>
      <c r="AC87" s="1298"/>
      <c r="AD87" s="1298"/>
    </row>
    <row r="88" spans="1:45" s="1263" customFormat="1" ht="13" x14ac:dyDescent="0.3">
      <c r="A88" s="1277" t="s">
        <v>465</v>
      </c>
      <c r="B88" s="1294">
        <v>16105</v>
      </c>
      <c r="C88" s="1294">
        <v>39</v>
      </c>
      <c r="D88" s="1294">
        <v>1942</v>
      </c>
      <c r="E88" s="1294">
        <v>8394</v>
      </c>
      <c r="F88" s="1294">
        <v>5730</v>
      </c>
      <c r="G88" s="1294">
        <v>16531</v>
      </c>
      <c r="H88" s="1294">
        <v>1133</v>
      </c>
      <c r="I88" s="1294">
        <v>521</v>
      </c>
      <c r="J88" s="1294">
        <v>1799</v>
      </c>
      <c r="K88" s="1294">
        <v>1262</v>
      </c>
      <c r="L88" s="1294">
        <v>1521</v>
      </c>
      <c r="M88" s="1294">
        <v>4069</v>
      </c>
      <c r="N88" s="1294">
        <v>185</v>
      </c>
      <c r="O88" s="1294">
        <v>954</v>
      </c>
      <c r="P88" s="1294">
        <v>105</v>
      </c>
      <c r="Q88" s="1294">
        <v>705</v>
      </c>
      <c r="R88" s="1294">
        <v>986</v>
      </c>
      <c r="S88" s="1294">
        <v>422</v>
      </c>
      <c r="T88" s="1294">
        <v>477</v>
      </c>
      <c r="U88" s="1294">
        <v>392</v>
      </c>
      <c r="V88" s="1294">
        <v>42</v>
      </c>
      <c r="W88" s="1294">
        <v>806</v>
      </c>
      <c r="X88" s="1294">
        <v>726</v>
      </c>
      <c r="Y88" s="1294">
        <v>1</v>
      </c>
      <c r="Z88" s="1294">
        <v>0</v>
      </c>
      <c r="AA88" s="1294">
        <v>323</v>
      </c>
      <c r="AB88" s="1295"/>
      <c r="AC88" s="1295"/>
      <c r="AD88" s="1295"/>
    </row>
    <row r="89" spans="1:45" s="1263" customFormat="1" ht="13.5" thickBot="1" x14ac:dyDescent="0.35">
      <c r="A89" s="1280" t="s">
        <v>259</v>
      </c>
      <c r="B89" s="1299">
        <f t="shared" ref="B89:AA89" si="19">IFERROR(B88/B71,"-")</f>
        <v>0.49962772228082147</v>
      </c>
      <c r="C89" s="1299">
        <f t="shared" si="19"/>
        <v>0.13220338983050847</v>
      </c>
      <c r="D89" s="1299">
        <f t="shared" si="19"/>
        <v>0.2609162971919925</v>
      </c>
      <c r="E89" s="1299">
        <f t="shared" si="19"/>
        <v>0.47244892215905893</v>
      </c>
      <c r="F89" s="1299">
        <f t="shared" si="19"/>
        <v>0.85153811859117257</v>
      </c>
      <c r="G89" s="1299">
        <f t="shared" si="19"/>
        <v>0.31644939604510042</v>
      </c>
      <c r="H89" s="1299">
        <f t="shared" si="19"/>
        <v>0.47545111204364249</v>
      </c>
      <c r="I89" s="1299">
        <f t="shared" si="19"/>
        <v>0.40991345397324941</v>
      </c>
      <c r="J89" s="1299">
        <f t="shared" si="19"/>
        <v>0.44103947045844571</v>
      </c>
      <c r="K89" s="1299">
        <f t="shared" si="19"/>
        <v>0.79571248423707441</v>
      </c>
      <c r="L89" s="1299">
        <f t="shared" si="19"/>
        <v>0.93773119605425403</v>
      </c>
      <c r="M89" s="1299">
        <f t="shared" si="19"/>
        <v>0.76327143125117236</v>
      </c>
      <c r="N89" s="1299">
        <f t="shared" si="19"/>
        <v>0.15089722675367048</v>
      </c>
      <c r="O89" s="1299">
        <f t="shared" si="19"/>
        <v>0.20139328689043698</v>
      </c>
      <c r="P89" s="1299">
        <f t="shared" si="19"/>
        <v>0.38043478260869568</v>
      </c>
      <c r="Q89" s="1299">
        <f t="shared" si="19"/>
        <v>0.41939321832242715</v>
      </c>
      <c r="R89" s="1299">
        <f t="shared" si="19"/>
        <v>0.28027288231949971</v>
      </c>
      <c r="S89" s="1299">
        <f t="shared" si="19"/>
        <v>0.36695652173913046</v>
      </c>
      <c r="T89" s="1299">
        <f t="shared" si="19"/>
        <v>0.57469879518072287</v>
      </c>
      <c r="U89" s="1299">
        <f t="shared" si="19"/>
        <v>0.84482758620689657</v>
      </c>
      <c r="V89" s="1299">
        <f t="shared" si="19"/>
        <v>0.13861386138613863</v>
      </c>
      <c r="W89" s="1299">
        <f t="shared" si="19"/>
        <v>1.0306905370843991</v>
      </c>
      <c r="X89" s="1299">
        <f t="shared" si="19"/>
        <v>0.72964824120603011</v>
      </c>
      <c r="Y89" s="1299">
        <f t="shared" si="19"/>
        <v>2.0920502092050207E-3</v>
      </c>
      <c r="Z89" s="1299">
        <f t="shared" si="19"/>
        <v>0</v>
      </c>
      <c r="AA89" s="1299">
        <f t="shared" si="19"/>
        <v>5.3177477774119193E-2</v>
      </c>
      <c r="AB89" s="1299"/>
      <c r="AC89" s="1297"/>
      <c r="AD89" s="1297"/>
    </row>
    <row r="90" spans="1:45" s="1263" customFormat="1" ht="15.5" x14ac:dyDescent="0.35">
      <c r="A90" s="1302" t="s">
        <v>678</v>
      </c>
      <c r="B90" s="1303"/>
      <c r="C90" s="1303"/>
      <c r="D90" s="1303"/>
      <c r="E90" s="1303"/>
      <c r="F90" s="1303"/>
      <c r="G90" s="1303"/>
      <c r="H90" s="1303"/>
      <c r="I90" s="1303"/>
      <c r="J90" s="1303"/>
      <c r="K90" s="1303"/>
      <c r="L90" s="1303"/>
      <c r="M90" s="1303"/>
      <c r="N90" s="1303"/>
      <c r="O90" s="1303"/>
      <c r="P90" s="1303"/>
      <c r="Q90" s="1303"/>
      <c r="R90" s="1303"/>
      <c r="S90" s="1303"/>
      <c r="T90" s="1303"/>
      <c r="U90" s="1303"/>
      <c r="V90" s="1303"/>
      <c r="W90" s="1303"/>
      <c r="X90" s="1303"/>
      <c r="Y90" s="1303"/>
      <c r="Z90" s="1303"/>
      <c r="AA90" s="1303"/>
      <c r="AB90" s="1303"/>
      <c r="AC90" s="1298"/>
      <c r="AD90" s="1298"/>
    </row>
    <row r="91" spans="1:45" s="1263" customFormat="1" ht="13" x14ac:dyDescent="0.3">
      <c r="A91" s="1277" t="s">
        <v>679</v>
      </c>
      <c r="B91" s="1294">
        <v>19004</v>
      </c>
      <c r="C91" s="1294">
        <v>113</v>
      </c>
      <c r="D91" s="1294">
        <v>5162</v>
      </c>
      <c r="E91" s="1294">
        <v>11192</v>
      </c>
      <c r="F91" s="1294">
        <v>2537</v>
      </c>
      <c r="G91" s="1294">
        <v>23529</v>
      </c>
      <c r="H91" s="1294">
        <v>809</v>
      </c>
      <c r="I91" s="1294">
        <v>1052</v>
      </c>
      <c r="J91" s="1294">
        <v>3214</v>
      </c>
      <c r="K91" s="1294">
        <v>1179</v>
      </c>
      <c r="L91" s="1294">
        <v>339</v>
      </c>
      <c r="M91" s="1294">
        <v>1484</v>
      </c>
      <c r="N91" s="1294">
        <v>9</v>
      </c>
      <c r="O91" s="1294">
        <v>4479</v>
      </c>
      <c r="P91" s="1294">
        <v>230</v>
      </c>
      <c r="Q91" s="1294">
        <v>1275</v>
      </c>
      <c r="R91" s="1294">
        <v>2831</v>
      </c>
      <c r="S91" s="1294">
        <v>644</v>
      </c>
      <c r="T91" s="1294">
        <v>698</v>
      </c>
      <c r="U91" s="1294">
        <v>318</v>
      </c>
      <c r="V91" s="1294">
        <v>28</v>
      </c>
      <c r="W91" s="1294">
        <v>141</v>
      </c>
      <c r="X91" s="1294">
        <v>274</v>
      </c>
      <c r="Y91" s="1294">
        <v>355</v>
      </c>
      <c r="Z91" s="1294">
        <v>0</v>
      </c>
      <c r="AA91" s="1294">
        <v>1055</v>
      </c>
      <c r="AB91" s="1289">
        <v>51</v>
      </c>
      <c r="AC91" s="1289">
        <v>20</v>
      </c>
      <c r="AD91" s="1289">
        <v>3044</v>
      </c>
    </row>
    <row r="92" spans="1:45" s="1263" customFormat="1" ht="11.25" customHeight="1" x14ac:dyDescent="0.3">
      <c r="A92" s="1301" t="s">
        <v>680</v>
      </c>
      <c r="B92" s="1304">
        <f>IFERROR(B91/B71,"-")</f>
        <v>0.58956381460569585</v>
      </c>
      <c r="C92" s="1304">
        <f t="shared" ref="C92:AD92" si="20">IFERROR(C91/C71,"-")</f>
        <v>0.38305084745762713</v>
      </c>
      <c r="D92" s="1304">
        <f t="shared" si="20"/>
        <v>0.69353755206234047</v>
      </c>
      <c r="E92" s="1304">
        <f t="shared" si="20"/>
        <v>0.62993189621207857</v>
      </c>
      <c r="F92" s="1304">
        <f t="shared" si="20"/>
        <v>0.37702481795214743</v>
      </c>
      <c r="G92" s="1304">
        <f t="shared" si="20"/>
        <v>0.4504106127605812</v>
      </c>
      <c r="H92" s="1304">
        <f t="shared" si="20"/>
        <v>0.33948804028535462</v>
      </c>
      <c r="I92" s="1304">
        <f t="shared" si="20"/>
        <v>0.82769472856018877</v>
      </c>
      <c r="J92" s="1304">
        <f t="shared" si="20"/>
        <v>0.78793822015199799</v>
      </c>
      <c r="K92" s="1304">
        <f t="shared" si="20"/>
        <v>0.74337957124842369</v>
      </c>
      <c r="L92" s="1304">
        <f t="shared" si="20"/>
        <v>0.20900123304562268</v>
      </c>
      <c r="M92" s="1304">
        <f t="shared" si="20"/>
        <v>0.27837178765709997</v>
      </c>
      <c r="N92" s="1304">
        <f t="shared" si="20"/>
        <v>7.34094616639478E-3</v>
      </c>
      <c r="O92" s="1304">
        <f t="shared" si="20"/>
        <v>0.94553514882837242</v>
      </c>
      <c r="P92" s="1304">
        <f t="shared" si="20"/>
        <v>0.83333333333333337</v>
      </c>
      <c r="Q92" s="1304">
        <f t="shared" si="20"/>
        <v>0.75847709696609156</v>
      </c>
      <c r="R92" s="1304">
        <f t="shared" si="20"/>
        <v>0.80471859010801594</v>
      </c>
      <c r="S92" s="1304">
        <f t="shared" si="20"/>
        <v>0.56000000000000005</v>
      </c>
      <c r="T92" s="1304">
        <f t="shared" si="20"/>
        <v>0.84096385542168672</v>
      </c>
      <c r="U92" s="1304">
        <f t="shared" si="20"/>
        <v>0.68534482758620685</v>
      </c>
      <c r="V92" s="1304">
        <f t="shared" si="20"/>
        <v>9.2409240924092403E-2</v>
      </c>
      <c r="W92" s="1304">
        <f t="shared" si="20"/>
        <v>0.18030690537084398</v>
      </c>
      <c r="X92" s="1304">
        <f t="shared" si="20"/>
        <v>0.27537688442211056</v>
      </c>
      <c r="Y92" s="1304">
        <f t="shared" si="20"/>
        <v>0.74267782426778239</v>
      </c>
      <c r="Z92" s="1304">
        <f t="shared" si="20"/>
        <v>0</v>
      </c>
      <c r="AA92" s="1304">
        <f t="shared" si="20"/>
        <v>0.17369114257490945</v>
      </c>
      <c r="AB92" s="1304">
        <f t="shared" si="20"/>
        <v>0.32692307692307693</v>
      </c>
      <c r="AC92" s="1304">
        <f t="shared" si="20"/>
        <v>2.588326646822829E-3</v>
      </c>
      <c r="AD92" s="1304">
        <f t="shared" si="20"/>
        <v>0.93632728391264231</v>
      </c>
    </row>
    <row r="93" spans="1:45" ht="11.25" customHeight="1" thickBot="1" x14ac:dyDescent="0.4">
      <c r="A93" s="396"/>
      <c r="B93" s="507"/>
      <c r="C93" s="507"/>
      <c r="D93" s="507"/>
      <c r="E93" s="507"/>
      <c r="F93" s="507"/>
      <c r="G93" s="507"/>
      <c r="H93" s="507"/>
      <c r="I93" s="507"/>
      <c r="J93" s="507"/>
      <c r="K93" s="507"/>
      <c r="L93" s="507"/>
      <c r="M93" s="507"/>
      <c r="N93" s="507"/>
      <c r="O93" s="507"/>
      <c r="P93" s="507"/>
      <c r="Q93" s="507"/>
      <c r="R93" s="507"/>
      <c r="S93" s="507"/>
      <c r="T93" s="507"/>
      <c r="U93" s="507"/>
      <c r="V93" s="507"/>
      <c r="W93" s="507"/>
      <c r="X93" s="507"/>
      <c r="Y93" s="507"/>
      <c r="Z93" s="507"/>
      <c r="AA93" s="507"/>
      <c r="AB93" s="507"/>
      <c r="AC93" s="507"/>
      <c r="AD93" s="507"/>
    </row>
    <row r="94" spans="1:45" s="1300" customFormat="1" ht="21.5" thickBot="1" x14ac:dyDescent="0.4">
      <c r="A94" s="1324" t="s">
        <v>805</v>
      </c>
      <c r="B94" s="1306"/>
      <c r="C94" s="1306"/>
      <c r="D94" s="1306"/>
      <c r="E94" s="1306"/>
      <c r="F94" s="1306"/>
      <c r="G94" s="1306"/>
      <c r="H94" s="1325"/>
      <c r="I94" s="1325"/>
      <c r="J94" s="1306"/>
      <c r="K94" s="1306"/>
      <c r="L94" s="1306"/>
      <c r="M94" s="1306"/>
      <c r="N94" s="1306"/>
      <c r="O94" s="1306"/>
      <c r="P94" s="1306"/>
      <c r="Q94" s="1306"/>
      <c r="R94" s="1306"/>
      <c r="S94" s="1306"/>
      <c r="T94" s="1306"/>
      <c r="U94" s="1306"/>
      <c r="V94" s="1306"/>
      <c r="W94" s="1306"/>
      <c r="X94" s="1306"/>
      <c r="Y94" s="1306"/>
      <c r="Z94" s="1306"/>
      <c r="AA94" s="1306"/>
      <c r="AB94" s="1306"/>
      <c r="AC94" s="1306"/>
      <c r="AD94" s="1306"/>
      <c r="AE94" s="1305"/>
      <c r="AF94" s="1305"/>
      <c r="AG94" s="1305"/>
      <c r="AH94" s="1305"/>
      <c r="AI94" s="1305"/>
      <c r="AJ94" s="1305"/>
      <c r="AK94" s="1305"/>
      <c r="AL94" s="1305"/>
      <c r="AM94" s="1305"/>
      <c r="AN94" s="1305"/>
      <c r="AO94" s="1305"/>
      <c r="AP94" s="1305"/>
      <c r="AQ94" s="1305"/>
      <c r="AR94" s="1305"/>
      <c r="AS94" s="1305"/>
    </row>
    <row r="95" spans="1:45" s="1300" customFormat="1" ht="15.5" x14ac:dyDescent="0.35">
      <c r="A95" s="1318" t="s">
        <v>236</v>
      </c>
      <c r="B95" s="1326"/>
      <c r="C95" s="1326"/>
      <c r="D95" s="1326"/>
      <c r="E95" s="1326"/>
      <c r="F95" s="1326"/>
      <c r="G95" s="1327"/>
      <c r="H95" s="1326"/>
      <c r="I95" s="1326"/>
      <c r="J95" s="1326"/>
      <c r="K95" s="1326"/>
      <c r="L95" s="1326"/>
      <c r="M95" s="1326"/>
      <c r="N95" s="1326"/>
      <c r="O95" s="1326"/>
      <c r="P95" s="1326"/>
      <c r="Q95" s="1326"/>
      <c r="R95" s="1326"/>
      <c r="S95" s="1326"/>
      <c r="T95" s="1326"/>
      <c r="U95" s="1326"/>
      <c r="V95" s="1326"/>
      <c r="W95" s="1326"/>
      <c r="X95" s="1326"/>
      <c r="Y95" s="1326"/>
      <c r="Z95" s="1326"/>
      <c r="AA95" s="1326"/>
      <c r="AB95" s="1326"/>
      <c r="AC95" s="1326"/>
      <c r="AD95" s="1326"/>
      <c r="AE95" s="1319"/>
      <c r="AF95" s="1319"/>
      <c r="AG95" s="1319"/>
      <c r="AH95" s="1319"/>
      <c r="AI95" s="1319"/>
      <c r="AJ95" s="1319"/>
      <c r="AK95" s="1319"/>
      <c r="AL95" s="1319"/>
      <c r="AM95" s="1319"/>
      <c r="AN95" s="1319"/>
      <c r="AO95" s="1319"/>
      <c r="AP95" s="1319"/>
      <c r="AQ95" s="1319"/>
      <c r="AR95" s="1319"/>
      <c r="AS95" s="1319"/>
    </row>
    <row r="96" spans="1:45" s="1300" customFormat="1" x14ac:dyDescent="0.35">
      <c r="A96" s="1308" t="s">
        <v>237</v>
      </c>
      <c r="B96" s="1328">
        <v>4.2272126816379849E-3</v>
      </c>
      <c r="C96" s="1328">
        <v>-0.15625</v>
      </c>
      <c r="D96" s="1328">
        <v>3.8367844092570033E-2</v>
      </c>
      <c r="E96" s="1328">
        <v>1.1085751548744702E-2</v>
      </c>
      <c r="F96" s="1328">
        <v>-3.3013205282112913E-2</v>
      </c>
      <c r="G96" s="1329">
        <v>0.22380622837370243</v>
      </c>
      <c r="H96" s="1328">
        <v>-0.10997963340122199</v>
      </c>
      <c r="I96" s="1328">
        <v>4.3568464730290454E-2</v>
      </c>
      <c r="J96" s="1328">
        <v>8.6630765628657857E-3</v>
      </c>
      <c r="K96" s="1328">
        <v>-1.3974287311347184E-2</v>
      </c>
      <c r="L96" s="1328">
        <v>-1.0037641154328803E-2</v>
      </c>
      <c r="M96" s="1328">
        <v>-2.2354694485842028E-2</v>
      </c>
      <c r="N96" s="1328">
        <v>7.9710144927536225E-2</v>
      </c>
      <c r="O96" s="1328">
        <v>0.43181818181818188</v>
      </c>
      <c r="P96" s="1328" t="s">
        <v>320</v>
      </c>
      <c r="Q96" s="1328" t="s">
        <v>320</v>
      </c>
      <c r="R96" s="1328">
        <v>6.1157024793388491E-2</v>
      </c>
      <c r="S96" s="1328">
        <v>-1.0666666666666666E-2</v>
      </c>
      <c r="T96" s="1328">
        <v>-6.9620253164556917E-2</v>
      </c>
      <c r="U96" s="1328">
        <v>-1.4028056112224505E-2</v>
      </c>
      <c r="V96" s="1328">
        <v>-0.10447761194029846</v>
      </c>
      <c r="W96" s="1328">
        <v>0.1144010767160162</v>
      </c>
      <c r="X96" s="1328">
        <v>-6.191950464396289E-2</v>
      </c>
      <c r="Y96" s="1328">
        <v>3.5000000000000004</v>
      </c>
      <c r="Z96" s="1328" t="s">
        <v>320</v>
      </c>
      <c r="AA96" s="1328">
        <v>-0.13605305466237946</v>
      </c>
      <c r="AB96" s="1328">
        <v>-0.57755102040816331</v>
      </c>
      <c r="AC96" s="1328">
        <v>2.3692307692307697</v>
      </c>
      <c r="AD96" s="1328">
        <v>0.27407614781634931</v>
      </c>
      <c r="AE96" s="1309"/>
      <c r="AF96" s="1309"/>
      <c r="AG96" s="1309"/>
      <c r="AH96" s="1309"/>
      <c r="AI96" s="1309"/>
      <c r="AJ96" s="1309"/>
      <c r="AK96" s="1309"/>
      <c r="AL96" s="1309"/>
      <c r="AM96" s="1309"/>
      <c r="AN96" s="1309"/>
      <c r="AO96" s="1309"/>
      <c r="AP96" s="1309"/>
      <c r="AQ96" s="1309"/>
      <c r="AR96" s="1309"/>
      <c r="AS96" s="1309"/>
    </row>
    <row r="97" spans="1:45" s="1300" customFormat="1" x14ac:dyDescent="0.35">
      <c r="A97" s="1310" t="s">
        <v>347</v>
      </c>
      <c r="B97" s="1330">
        <v>10137</v>
      </c>
      <c r="C97" s="1330">
        <v>95</v>
      </c>
      <c r="D97" s="1330">
        <v>1619</v>
      </c>
      <c r="E97" s="1330">
        <v>6230</v>
      </c>
      <c r="F97" s="1330">
        <v>2193</v>
      </c>
      <c r="G97" s="1331">
        <v>14464</v>
      </c>
      <c r="H97" s="1330">
        <v>960</v>
      </c>
      <c r="I97" s="1330">
        <v>466</v>
      </c>
      <c r="J97" s="1330">
        <v>1447</v>
      </c>
      <c r="K97" s="1330">
        <v>578</v>
      </c>
      <c r="L97" s="1330">
        <v>513</v>
      </c>
      <c r="M97" s="1346">
        <v>1385</v>
      </c>
      <c r="N97" s="1347">
        <v>382</v>
      </c>
      <c r="O97" s="1330">
        <v>13</v>
      </c>
      <c r="P97" s="1330">
        <v>0</v>
      </c>
      <c r="Q97" s="1330">
        <v>0</v>
      </c>
      <c r="R97" s="1348">
        <v>2681</v>
      </c>
      <c r="S97" s="1330">
        <v>367</v>
      </c>
      <c r="T97" s="1330">
        <v>447</v>
      </c>
      <c r="U97" s="1330">
        <v>160</v>
      </c>
      <c r="V97" s="1330">
        <v>51</v>
      </c>
      <c r="W97" s="1330">
        <v>246</v>
      </c>
      <c r="X97" s="1330">
        <v>441</v>
      </c>
      <c r="Y97" s="1330">
        <v>1</v>
      </c>
      <c r="Z97" s="1330">
        <v>0</v>
      </c>
      <c r="AA97" s="1330">
        <v>1685</v>
      </c>
      <c r="AB97" s="1330">
        <v>170</v>
      </c>
      <c r="AC97" s="1330">
        <v>1355</v>
      </c>
      <c r="AD97" s="1330">
        <v>1116</v>
      </c>
      <c r="AE97" s="1307"/>
      <c r="AF97" s="1307"/>
      <c r="AG97" s="1307"/>
      <c r="AH97" s="1307"/>
      <c r="AI97" s="1307"/>
      <c r="AJ97" s="1307"/>
      <c r="AK97" s="1307"/>
      <c r="AL97" s="1307"/>
      <c r="AM97" s="1307"/>
      <c r="AN97" s="1307"/>
      <c r="AO97" s="1307"/>
      <c r="AP97" s="1307"/>
      <c r="AQ97" s="1307"/>
      <c r="AR97" s="1307"/>
      <c r="AS97" s="1307"/>
    </row>
    <row r="98" spans="1:45" s="1300" customFormat="1" x14ac:dyDescent="0.35">
      <c r="A98" s="1311" t="s">
        <v>436</v>
      </c>
      <c r="B98" s="1330">
        <v>10177</v>
      </c>
      <c r="C98" s="1330">
        <v>95</v>
      </c>
      <c r="D98" s="1330">
        <v>1639</v>
      </c>
      <c r="E98" s="1330">
        <v>6144</v>
      </c>
      <c r="F98" s="1330">
        <v>2299</v>
      </c>
      <c r="G98" s="1331">
        <v>14533</v>
      </c>
      <c r="H98" s="1330">
        <v>995</v>
      </c>
      <c r="I98" s="1330">
        <v>464</v>
      </c>
      <c r="J98" s="1330">
        <v>1462</v>
      </c>
      <c r="K98" s="1330">
        <v>621</v>
      </c>
      <c r="L98" s="1330">
        <v>531</v>
      </c>
      <c r="M98" s="1346">
        <v>1327</v>
      </c>
      <c r="N98" s="1347">
        <v>453</v>
      </c>
      <c r="O98" s="1330">
        <v>15</v>
      </c>
      <c r="P98" s="1330">
        <v>0</v>
      </c>
      <c r="Q98" s="1330">
        <v>0</v>
      </c>
      <c r="R98" s="1348">
        <v>2587</v>
      </c>
      <c r="S98" s="1330">
        <v>398</v>
      </c>
      <c r="T98" s="1330">
        <v>414</v>
      </c>
      <c r="U98" s="1330">
        <v>177</v>
      </c>
      <c r="V98" s="1330">
        <v>35</v>
      </c>
      <c r="W98" s="1330">
        <v>262</v>
      </c>
      <c r="X98" s="1330">
        <v>436</v>
      </c>
      <c r="Y98" s="1330">
        <v>1</v>
      </c>
      <c r="Z98" s="1330">
        <v>0</v>
      </c>
      <c r="AA98" s="1330">
        <v>1633</v>
      </c>
      <c r="AB98" s="1330">
        <v>134</v>
      </c>
      <c r="AC98" s="1330">
        <v>1332</v>
      </c>
      <c r="AD98" s="1330">
        <v>1256</v>
      </c>
      <c r="AE98" s="1307"/>
      <c r="AF98" s="1307"/>
      <c r="AG98" s="1307"/>
      <c r="AH98" s="1307"/>
      <c r="AI98" s="1307"/>
      <c r="AJ98" s="1307"/>
      <c r="AK98" s="1307"/>
      <c r="AL98" s="1307"/>
      <c r="AM98" s="1307"/>
      <c r="AN98" s="1307"/>
      <c r="AO98" s="1307"/>
      <c r="AP98" s="1307"/>
      <c r="AQ98" s="1307"/>
      <c r="AR98" s="1307"/>
      <c r="AS98" s="1307"/>
    </row>
    <row r="99" spans="1:45" s="1300" customFormat="1" x14ac:dyDescent="0.35">
      <c r="A99" s="1311" t="s">
        <v>655</v>
      </c>
      <c r="B99" s="1330">
        <v>9966</v>
      </c>
      <c r="C99" s="1330">
        <v>98</v>
      </c>
      <c r="D99" s="1330">
        <v>1668</v>
      </c>
      <c r="E99" s="1330">
        <v>6028</v>
      </c>
      <c r="F99" s="1330">
        <v>2172</v>
      </c>
      <c r="G99" s="1331">
        <v>14353</v>
      </c>
      <c r="H99" s="1330">
        <v>991</v>
      </c>
      <c r="I99" s="1330">
        <v>516</v>
      </c>
      <c r="J99" s="1330">
        <v>1362</v>
      </c>
      <c r="K99" s="1330">
        <v>590</v>
      </c>
      <c r="L99" s="1330">
        <v>550</v>
      </c>
      <c r="M99" s="1346">
        <v>1314</v>
      </c>
      <c r="N99" s="1347">
        <v>407</v>
      </c>
      <c r="O99" s="1330">
        <v>16</v>
      </c>
      <c r="P99" s="1330">
        <v>0</v>
      </c>
      <c r="Q99" s="1330">
        <v>0</v>
      </c>
      <c r="R99" s="1348">
        <v>2597</v>
      </c>
      <c r="S99" s="1330">
        <v>360</v>
      </c>
      <c r="T99" s="1330">
        <v>403</v>
      </c>
      <c r="U99" s="1330">
        <v>162</v>
      </c>
      <c r="V99" s="1330">
        <v>48</v>
      </c>
      <c r="W99" s="1330">
        <v>235</v>
      </c>
      <c r="X99" s="1330">
        <v>415</v>
      </c>
      <c r="Y99" s="1330">
        <v>0</v>
      </c>
      <c r="Z99" s="1330">
        <v>0</v>
      </c>
      <c r="AA99" s="1330">
        <v>1658</v>
      </c>
      <c r="AB99" s="1330">
        <v>186</v>
      </c>
      <c r="AC99" s="1330">
        <v>1343</v>
      </c>
      <c r="AD99" s="1330">
        <v>1200</v>
      </c>
      <c r="AE99" s="1307"/>
      <c r="AF99" s="1307"/>
      <c r="AG99" s="1307"/>
      <c r="AH99" s="1307"/>
      <c r="AI99" s="1307"/>
      <c r="AJ99" s="1307"/>
      <c r="AK99" s="1307"/>
      <c r="AL99" s="1307"/>
      <c r="AM99" s="1307"/>
      <c r="AN99" s="1307"/>
      <c r="AO99" s="1307"/>
      <c r="AP99" s="1307"/>
      <c r="AQ99" s="1307"/>
      <c r="AR99" s="1307"/>
      <c r="AS99" s="1307"/>
    </row>
    <row r="100" spans="1:45" s="1300" customFormat="1" x14ac:dyDescent="0.35">
      <c r="A100" s="1311" t="s">
        <v>762</v>
      </c>
      <c r="B100" s="1330">
        <v>10136</v>
      </c>
      <c r="C100" s="1330">
        <v>81</v>
      </c>
      <c r="D100" s="1330">
        <v>1705</v>
      </c>
      <c r="E100" s="1330">
        <v>6202</v>
      </c>
      <c r="F100" s="1330">
        <v>2148</v>
      </c>
      <c r="G100" s="1331">
        <v>17684</v>
      </c>
      <c r="H100" s="1330">
        <v>874</v>
      </c>
      <c r="I100" s="1330">
        <v>503</v>
      </c>
      <c r="J100" s="1330">
        <v>1436</v>
      </c>
      <c r="K100" s="1330">
        <v>588</v>
      </c>
      <c r="L100" s="1330">
        <v>526</v>
      </c>
      <c r="M100" s="1346">
        <v>1312</v>
      </c>
      <c r="N100" s="1347">
        <v>447</v>
      </c>
      <c r="O100" s="1330">
        <v>21</v>
      </c>
      <c r="P100" s="1330">
        <v>0</v>
      </c>
      <c r="Q100" s="1330">
        <v>0</v>
      </c>
      <c r="R100" s="1348">
        <v>2782</v>
      </c>
      <c r="S100" s="1330">
        <v>371</v>
      </c>
      <c r="T100" s="1330">
        <v>392</v>
      </c>
      <c r="U100" s="1330">
        <v>164</v>
      </c>
      <c r="V100" s="1330">
        <v>40</v>
      </c>
      <c r="W100" s="1330">
        <v>276</v>
      </c>
      <c r="X100" s="1330">
        <v>404</v>
      </c>
      <c r="Y100" s="1330">
        <v>3</v>
      </c>
      <c r="Z100" s="1330">
        <v>0</v>
      </c>
      <c r="AA100" s="1330">
        <v>1433</v>
      </c>
      <c r="AB100" s="1330">
        <v>69</v>
      </c>
      <c r="AC100" s="1330">
        <v>4526</v>
      </c>
      <c r="AD100" s="1330">
        <v>1517</v>
      </c>
      <c r="AE100" s="1307"/>
      <c r="AF100" s="1307"/>
      <c r="AG100" s="1307"/>
      <c r="AH100" s="1307"/>
      <c r="AI100" s="1307"/>
      <c r="AJ100" s="1307"/>
      <c r="AK100" s="1307"/>
      <c r="AL100" s="1307"/>
      <c r="AM100" s="1307"/>
      <c r="AN100" s="1307"/>
      <c r="AO100" s="1307"/>
      <c r="AP100" s="1307"/>
      <c r="AQ100" s="1307"/>
      <c r="AR100" s="1307"/>
      <c r="AS100" s="1307"/>
    </row>
    <row r="101" spans="1:45" s="1300" customFormat="1" x14ac:dyDescent="0.35">
      <c r="A101" s="1312" t="s">
        <v>426</v>
      </c>
      <c r="B101" s="1332" t="s">
        <v>887</v>
      </c>
      <c r="C101" s="1332" t="s">
        <v>888</v>
      </c>
      <c r="D101" s="1332" t="s">
        <v>889</v>
      </c>
      <c r="E101" s="1332" t="s">
        <v>890</v>
      </c>
      <c r="F101" s="1332" t="s">
        <v>891</v>
      </c>
      <c r="G101" s="1333" t="s">
        <v>892</v>
      </c>
      <c r="H101" s="1332" t="s">
        <v>893</v>
      </c>
      <c r="I101" s="1332" t="s">
        <v>894</v>
      </c>
      <c r="J101" s="1332" t="s">
        <v>895</v>
      </c>
      <c r="K101" s="1332" t="s">
        <v>896</v>
      </c>
      <c r="L101" s="1332" t="s">
        <v>897</v>
      </c>
      <c r="M101" s="1332" t="s">
        <v>898</v>
      </c>
      <c r="N101" s="1332" t="s">
        <v>899</v>
      </c>
      <c r="O101" s="1332" t="s">
        <v>900</v>
      </c>
      <c r="P101" s="1332" t="s">
        <v>320</v>
      </c>
      <c r="Q101" s="1332" t="s">
        <v>320</v>
      </c>
      <c r="R101" s="1332" t="s">
        <v>901</v>
      </c>
      <c r="S101" s="1332" t="s">
        <v>902</v>
      </c>
      <c r="T101" s="1332" t="s">
        <v>903</v>
      </c>
      <c r="U101" s="1332" t="s">
        <v>904</v>
      </c>
      <c r="V101" s="1332" t="s">
        <v>905</v>
      </c>
      <c r="W101" s="1332" t="s">
        <v>906</v>
      </c>
      <c r="X101" s="1332" t="s">
        <v>907</v>
      </c>
      <c r="Y101" s="1332" t="s">
        <v>908</v>
      </c>
      <c r="Z101" s="1332" t="s">
        <v>320</v>
      </c>
      <c r="AA101" s="1332" t="s">
        <v>909</v>
      </c>
      <c r="AB101" s="1332" t="s">
        <v>910</v>
      </c>
      <c r="AC101" s="1332" t="s">
        <v>911</v>
      </c>
      <c r="AD101" s="1332" t="s">
        <v>912</v>
      </c>
      <c r="AE101" s="1307"/>
      <c r="AF101" s="1307"/>
      <c r="AG101" s="1307"/>
      <c r="AH101" s="1307"/>
      <c r="AI101" s="1307"/>
      <c r="AJ101" s="1307"/>
      <c r="AK101" s="1307"/>
      <c r="AL101" s="1307"/>
      <c r="AM101" s="1307"/>
      <c r="AN101" s="1307"/>
      <c r="AO101" s="1307"/>
      <c r="AP101" s="1307"/>
      <c r="AQ101" s="1307"/>
      <c r="AR101" s="1307"/>
      <c r="AS101" s="1307"/>
    </row>
    <row r="102" spans="1:45" s="1300" customFormat="1" x14ac:dyDescent="0.35">
      <c r="A102" s="1312" t="s">
        <v>238</v>
      </c>
      <c r="B102" s="1313" t="s">
        <v>362</v>
      </c>
      <c r="C102" s="1313" t="s">
        <v>362</v>
      </c>
      <c r="D102" s="1313" t="s">
        <v>362</v>
      </c>
      <c r="E102" s="1313" t="s">
        <v>362</v>
      </c>
      <c r="F102" s="1313" t="s">
        <v>362</v>
      </c>
      <c r="G102" s="1313" t="s">
        <v>363</v>
      </c>
      <c r="H102" s="1313" t="s">
        <v>363</v>
      </c>
      <c r="I102" s="1313" t="s">
        <v>362</v>
      </c>
      <c r="J102" s="1313" t="s">
        <v>362</v>
      </c>
      <c r="K102" s="1313" t="s">
        <v>362</v>
      </c>
      <c r="L102" s="1313" t="s">
        <v>362</v>
      </c>
      <c r="M102" s="1313" t="s">
        <v>362</v>
      </c>
      <c r="N102" s="1313" t="s">
        <v>362</v>
      </c>
      <c r="O102" s="1313" t="s">
        <v>362</v>
      </c>
      <c r="P102" s="1313" t="s">
        <v>362</v>
      </c>
      <c r="Q102" s="1313" t="s">
        <v>362</v>
      </c>
      <c r="R102" s="1313" t="s">
        <v>363</v>
      </c>
      <c r="S102" s="1313" t="s">
        <v>362</v>
      </c>
      <c r="T102" s="1313" t="s">
        <v>362</v>
      </c>
      <c r="U102" s="1313" t="s">
        <v>362</v>
      </c>
      <c r="V102" s="1313" t="s">
        <v>362</v>
      </c>
      <c r="W102" s="1313" t="s">
        <v>362</v>
      </c>
      <c r="X102" s="1313" t="s">
        <v>362</v>
      </c>
      <c r="Y102" s="1313" t="s">
        <v>362</v>
      </c>
      <c r="Z102" s="1313" t="s">
        <v>362</v>
      </c>
      <c r="AA102" s="1313" t="s">
        <v>363</v>
      </c>
      <c r="AB102" s="1313" t="s">
        <v>363</v>
      </c>
      <c r="AC102" s="1313" t="s">
        <v>363</v>
      </c>
      <c r="AD102" s="1313" t="s">
        <v>363</v>
      </c>
      <c r="AE102" s="1307"/>
      <c r="AF102" s="1307"/>
      <c r="AG102" s="1307"/>
      <c r="AH102" s="1307"/>
      <c r="AI102" s="1307"/>
      <c r="AJ102" s="1307"/>
      <c r="AK102" s="1307"/>
      <c r="AL102" s="1307"/>
      <c r="AM102" s="1307"/>
      <c r="AN102" s="1307"/>
      <c r="AO102" s="1307"/>
      <c r="AP102" s="1307"/>
      <c r="AQ102" s="1307"/>
      <c r="AR102" s="1307"/>
      <c r="AS102" s="1307"/>
    </row>
    <row r="103" spans="1:45" s="1300" customFormat="1" x14ac:dyDescent="0.35">
      <c r="A103" s="1308" t="s">
        <v>239</v>
      </c>
      <c r="B103" s="1328">
        <v>-1.0446343779677113E-2</v>
      </c>
      <c r="C103" s="1328">
        <v>-0.19112627986348127</v>
      </c>
      <c r="D103" s="1328">
        <v>-1.5625E-2</v>
      </c>
      <c r="E103" s="1328">
        <v>9.3418259023354561E-3</v>
      </c>
      <c r="F103" s="1328">
        <v>-3.8587604290822475E-2</v>
      </c>
      <c r="G103" s="1329">
        <v>0.10049187198094267</v>
      </c>
      <c r="H103" s="1328">
        <v>-0.13670999551770502</v>
      </c>
      <c r="I103" s="1328">
        <v>6.5656565656565663E-2</v>
      </c>
      <c r="J103" s="1328">
        <v>-2.1879815100154153E-2</v>
      </c>
      <c r="K103" s="1328">
        <v>-0.10299003322259136</v>
      </c>
      <c r="L103" s="1328">
        <v>6.0698027314112727E-3</v>
      </c>
      <c r="M103" s="1328">
        <v>8.2438316400580622E-2</v>
      </c>
      <c r="N103" s="1328">
        <v>1.0126582278481013E-2</v>
      </c>
      <c r="O103" s="1328">
        <v>-2.5232251404977687E-2</v>
      </c>
      <c r="P103" s="1328">
        <v>7.1428571428571494E-2</v>
      </c>
      <c r="Q103" s="1328">
        <v>-2.8223220012828665E-2</v>
      </c>
      <c r="R103" s="1328" t="s">
        <v>320</v>
      </c>
      <c r="S103" s="1328">
        <v>0.13063063063063063</v>
      </c>
      <c r="T103" s="1328">
        <v>-2.5000000000000001E-2</v>
      </c>
      <c r="U103" s="1328">
        <v>3.4482758620689613E-2</v>
      </c>
      <c r="V103" s="1328">
        <v>5.4945054945054944E-2</v>
      </c>
      <c r="W103" s="1328">
        <v>5.861664712778436E-2</v>
      </c>
      <c r="X103" s="1328">
        <v>-9.1240875912408717E-2</v>
      </c>
      <c r="Y103" s="1328">
        <v>0.31681415929203532</v>
      </c>
      <c r="Z103" s="1328">
        <v>-0.35191451469278723</v>
      </c>
      <c r="AA103" s="1328">
        <v>-0.17522245037645448</v>
      </c>
      <c r="AB103" s="1328">
        <v>-0.66501240694789088</v>
      </c>
      <c r="AC103" s="1328">
        <v>2.0348317951771357</v>
      </c>
      <c r="AD103" s="1328">
        <v>0.33333333333333331</v>
      </c>
    </row>
    <row r="104" spans="1:45" s="1300" customFormat="1" x14ac:dyDescent="0.35">
      <c r="A104" s="1310" t="s">
        <v>347</v>
      </c>
      <c r="B104" s="1330">
        <v>9553</v>
      </c>
      <c r="C104" s="1330">
        <v>102</v>
      </c>
      <c r="D104" s="1330">
        <v>2419</v>
      </c>
      <c r="E104" s="1330">
        <v>4761</v>
      </c>
      <c r="F104" s="1330">
        <v>2271</v>
      </c>
      <c r="G104" s="1331">
        <v>15281</v>
      </c>
      <c r="H104" s="1330">
        <v>773</v>
      </c>
      <c r="I104" s="1330">
        <v>206</v>
      </c>
      <c r="J104" s="1330">
        <v>1056</v>
      </c>
      <c r="K104" s="1330">
        <v>310</v>
      </c>
      <c r="L104" s="1330">
        <v>452</v>
      </c>
      <c r="M104" s="1346">
        <v>1109</v>
      </c>
      <c r="N104" s="1347">
        <v>371</v>
      </c>
      <c r="O104" s="1330">
        <v>2920</v>
      </c>
      <c r="P104" s="1330">
        <v>152</v>
      </c>
      <c r="Q104" s="1330">
        <v>1093</v>
      </c>
      <c r="R104" s="1348">
        <v>0</v>
      </c>
      <c r="S104" s="1330">
        <v>242</v>
      </c>
      <c r="T104" s="1330">
        <v>167</v>
      </c>
      <c r="U104" s="1330">
        <v>130</v>
      </c>
      <c r="V104" s="1330">
        <v>96</v>
      </c>
      <c r="W104" s="1330">
        <v>284</v>
      </c>
      <c r="X104" s="1330">
        <v>192</v>
      </c>
      <c r="Y104" s="1330">
        <v>370</v>
      </c>
      <c r="Z104" s="1330">
        <v>2027</v>
      </c>
      <c r="AA104" s="1330">
        <v>1400</v>
      </c>
      <c r="AB104" s="1330">
        <v>150</v>
      </c>
      <c r="AC104" s="1330">
        <v>1133</v>
      </c>
      <c r="AD104" s="1330">
        <v>648</v>
      </c>
    </row>
    <row r="105" spans="1:45" s="1300" customFormat="1" x14ac:dyDescent="0.35">
      <c r="A105" s="1311" t="s">
        <v>436</v>
      </c>
      <c r="B105" s="1330">
        <v>9528</v>
      </c>
      <c r="C105" s="1330">
        <v>90</v>
      </c>
      <c r="D105" s="1330">
        <v>2469</v>
      </c>
      <c r="E105" s="1330">
        <v>4720</v>
      </c>
      <c r="F105" s="1330">
        <v>2249</v>
      </c>
      <c r="G105" s="1331">
        <v>15269</v>
      </c>
      <c r="H105" s="1330">
        <v>720</v>
      </c>
      <c r="I105" s="1330">
        <v>201</v>
      </c>
      <c r="J105" s="1330">
        <v>1127</v>
      </c>
      <c r="K105" s="1330">
        <v>283</v>
      </c>
      <c r="L105" s="1330">
        <v>398</v>
      </c>
      <c r="M105" s="1346">
        <v>1144</v>
      </c>
      <c r="N105" s="1347">
        <v>414</v>
      </c>
      <c r="O105" s="1330">
        <v>2954</v>
      </c>
      <c r="P105" s="1330">
        <v>169</v>
      </c>
      <c r="Q105" s="1330">
        <v>1049</v>
      </c>
      <c r="R105" s="1348">
        <v>0</v>
      </c>
      <c r="S105" s="1330">
        <v>216</v>
      </c>
      <c r="T105" s="1330">
        <v>153</v>
      </c>
      <c r="U105" s="1330">
        <v>130</v>
      </c>
      <c r="V105" s="1330">
        <v>103</v>
      </c>
      <c r="W105" s="1330">
        <v>288</v>
      </c>
      <c r="X105" s="1330">
        <v>179</v>
      </c>
      <c r="Y105" s="1330">
        <v>423</v>
      </c>
      <c r="Z105" s="1330">
        <v>1876</v>
      </c>
      <c r="AA105" s="1330">
        <v>1523</v>
      </c>
      <c r="AB105" s="1330">
        <v>117</v>
      </c>
      <c r="AC105" s="1330">
        <v>1096</v>
      </c>
      <c r="AD105" s="1330">
        <v>706</v>
      </c>
    </row>
    <row r="106" spans="1:45" s="1300" customFormat="1" x14ac:dyDescent="0.35">
      <c r="A106" s="1311" t="s">
        <v>655</v>
      </c>
      <c r="B106" s="1330">
        <v>9350</v>
      </c>
      <c r="C106" s="1330">
        <v>101</v>
      </c>
      <c r="D106" s="1330">
        <v>2408</v>
      </c>
      <c r="E106" s="1330">
        <v>4649</v>
      </c>
      <c r="F106" s="1330">
        <v>2192</v>
      </c>
      <c r="G106" s="1331">
        <v>14787</v>
      </c>
      <c r="H106" s="1330">
        <v>738</v>
      </c>
      <c r="I106" s="1330">
        <v>187</v>
      </c>
      <c r="J106" s="1330">
        <v>1062</v>
      </c>
      <c r="K106" s="1330">
        <v>310</v>
      </c>
      <c r="L106" s="1330">
        <v>468</v>
      </c>
      <c r="M106" s="1346">
        <v>1192</v>
      </c>
      <c r="N106" s="1347">
        <v>400</v>
      </c>
      <c r="O106" s="1330">
        <v>2845</v>
      </c>
      <c r="P106" s="1330">
        <v>155</v>
      </c>
      <c r="Q106" s="1330">
        <v>976</v>
      </c>
      <c r="R106" s="1348">
        <v>0</v>
      </c>
      <c r="S106" s="1330">
        <v>208</v>
      </c>
      <c r="T106" s="1330">
        <v>160</v>
      </c>
      <c r="U106" s="1330">
        <v>117</v>
      </c>
      <c r="V106" s="1330">
        <v>74</v>
      </c>
      <c r="W106" s="1330">
        <v>281</v>
      </c>
      <c r="X106" s="1330">
        <v>177</v>
      </c>
      <c r="Y106" s="1330">
        <v>337</v>
      </c>
      <c r="Z106" s="1330">
        <v>1712</v>
      </c>
      <c r="AA106" s="1330">
        <v>1460</v>
      </c>
      <c r="AB106" s="1330">
        <v>136</v>
      </c>
      <c r="AC106" s="1330">
        <v>1130</v>
      </c>
      <c r="AD106" s="1330">
        <v>662</v>
      </c>
    </row>
    <row r="107" spans="1:45" s="1300" customFormat="1" x14ac:dyDescent="0.35">
      <c r="A107" s="1311" t="s">
        <v>762</v>
      </c>
      <c r="B107" s="1330">
        <v>9378</v>
      </c>
      <c r="C107" s="1330">
        <v>79</v>
      </c>
      <c r="D107" s="1330">
        <v>2394</v>
      </c>
      <c r="E107" s="1330">
        <v>4754</v>
      </c>
      <c r="F107" s="1330">
        <v>2151</v>
      </c>
      <c r="G107" s="1331">
        <v>16631</v>
      </c>
      <c r="H107" s="1330">
        <v>642</v>
      </c>
      <c r="I107" s="1330">
        <v>211</v>
      </c>
      <c r="J107" s="1330">
        <v>1058</v>
      </c>
      <c r="K107" s="1330">
        <v>270</v>
      </c>
      <c r="L107" s="1330">
        <v>442</v>
      </c>
      <c r="M107" s="1346">
        <v>1243</v>
      </c>
      <c r="N107" s="1347">
        <v>399</v>
      </c>
      <c r="O107" s="1330">
        <v>2833</v>
      </c>
      <c r="P107" s="1330">
        <v>170</v>
      </c>
      <c r="Q107" s="1330">
        <v>1010</v>
      </c>
      <c r="R107" s="1348">
        <v>0</v>
      </c>
      <c r="S107" s="1330">
        <v>251</v>
      </c>
      <c r="T107" s="1330">
        <v>156</v>
      </c>
      <c r="U107" s="1330">
        <v>130</v>
      </c>
      <c r="V107" s="1330">
        <v>96</v>
      </c>
      <c r="W107" s="1330">
        <v>301</v>
      </c>
      <c r="X107" s="1330">
        <v>166</v>
      </c>
      <c r="Y107" s="1330">
        <v>496</v>
      </c>
      <c r="Z107" s="1330">
        <v>1213</v>
      </c>
      <c r="AA107" s="1330">
        <v>1205</v>
      </c>
      <c r="AB107" s="1330">
        <v>45</v>
      </c>
      <c r="AC107" s="1330">
        <v>3398</v>
      </c>
      <c r="AD107" s="1330">
        <v>896</v>
      </c>
    </row>
    <row r="108" spans="1:45" s="1300" customFormat="1" x14ac:dyDescent="0.35">
      <c r="A108" s="1312" t="s">
        <v>426</v>
      </c>
      <c r="B108" s="1332" t="s">
        <v>913</v>
      </c>
      <c r="C108" s="1332" t="s">
        <v>914</v>
      </c>
      <c r="D108" s="1332" t="s">
        <v>915</v>
      </c>
      <c r="E108" s="1332" t="s">
        <v>916</v>
      </c>
      <c r="F108" s="1332" t="s">
        <v>917</v>
      </c>
      <c r="G108" s="1333" t="s">
        <v>918</v>
      </c>
      <c r="H108" s="1332" t="s">
        <v>919</v>
      </c>
      <c r="I108" s="1332" t="s">
        <v>920</v>
      </c>
      <c r="J108" s="1332" t="s">
        <v>921</v>
      </c>
      <c r="K108" s="1332" t="s">
        <v>922</v>
      </c>
      <c r="L108" s="1332" t="s">
        <v>923</v>
      </c>
      <c r="M108" s="1332" t="s">
        <v>924</v>
      </c>
      <c r="N108" s="1332" t="s">
        <v>925</v>
      </c>
      <c r="O108" s="1332" t="s">
        <v>926</v>
      </c>
      <c r="P108" s="1332" t="s">
        <v>927</v>
      </c>
      <c r="Q108" s="1332" t="s">
        <v>928</v>
      </c>
      <c r="R108" s="1332" t="s">
        <v>320</v>
      </c>
      <c r="S108" s="1332" t="s">
        <v>929</v>
      </c>
      <c r="T108" s="1332" t="s">
        <v>930</v>
      </c>
      <c r="U108" s="1332" t="s">
        <v>931</v>
      </c>
      <c r="V108" s="1332" t="s">
        <v>932</v>
      </c>
      <c r="W108" s="1332" t="s">
        <v>933</v>
      </c>
      <c r="X108" s="1332" t="s">
        <v>934</v>
      </c>
      <c r="Y108" s="1332" t="s">
        <v>935</v>
      </c>
      <c r="Z108" s="1332" t="s">
        <v>936</v>
      </c>
      <c r="AA108" s="1332" t="s">
        <v>937</v>
      </c>
      <c r="AB108" s="1332" t="s">
        <v>938</v>
      </c>
      <c r="AC108" s="1332" t="s">
        <v>939</v>
      </c>
      <c r="AD108" s="1332" t="s">
        <v>940</v>
      </c>
    </row>
    <row r="109" spans="1:45" s="1300" customFormat="1" x14ac:dyDescent="0.35">
      <c r="A109" s="1312" t="s">
        <v>238</v>
      </c>
      <c r="B109" s="1313" t="s">
        <v>362</v>
      </c>
      <c r="C109" s="1313" t="s">
        <v>362</v>
      </c>
      <c r="D109" s="1313" t="s">
        <v>362</v>
      </c>
      <c r="E109" s="1313" t="s">
        <v>362</v>
      </c>
      <c r="F109" s="1313" t="s">
        <v>362</v>
      </c>
      <c r="G109" s="1313" t="s">
        <v>363</v>
      </c>
      <c r="H109" s="1313" t="s">
        <v>363</v>
      </c>
      <c r="I109" s="1313" t="s">
        <v>362</v>
      </c>
      <c r="J109" s="1313" t="s">
        <v>362</v>
      </c>
      <c r="K109" s="1313" t="s">
        <v>362</v>
      </c>
      <c r="L109" s="1313" t="s">
        <v>362</v>
      </c>
      <c r="M109" s="1313" t="s">
        <v>363</v>
      </c>
      <c r="N109" s="1313" t="s">
        <v>362</v>
      </c>
      <c r="O109" s="1313" t="s">
        <v>362</v>
      </c>
      <c r="P109" s="1313" t="s">
        <v>362</v>
      </c>
      <c r="Q109" s="1313" t="s">
        <v>362</v>
      </c>
      <c r="R109" s="1313" t="s">
        <v>362</v>
      </c>
      <c r="S109" s="1313" t="s">
        <v>362</v>
      </c>
      <c r="T109" s="1313" t="s">
        <v>362</v>
      </c>
      <c r="U109" s="1313" t="s">
        <v>362</v>
      </c>
      <c r="V109" s="1313" t="s">
        <v>362</v>
      </c>
      <c r="W109" s="1313" t="s">
        <v>362</v>
      </c>
      <c r="X109" s="1313" t="s">
        <v>362</v>
      </c>
      <c r="Y109" s="1313" t="s">
        <v>363</v>
      </c>
      <c r="Z109" s="1313" t="s">
        <v>363</v>
      </c>
      <c r="AA109" s="1313" t="s">
        <v>363</v>
      </c>
      <c r="AB109" s="1313" t="s">
        <v>363</v>
      </c>
      <c r="AC109" s="1313" t="s">
        <v>363</v>
      </c>
      <c r="AD109" s="1313" t="s">
        <v>363</v>
      </c>
    </row>
    <row r="110" spans="1:45" s="1300" customFormat="1" x14ac:dyDescent="0.35">
      <c r="A110" s="1308" t="s">
        <v>444</v>
      </c>
      <c r="B110" s="1328">
        <v>-2.8785065830933959E-3</v>
      </c>
      <c r="C110" s="1328">
        <v>-0.17383820998278826</v>
      </c>
      <c r="D110" s="1328">
        <v>6.136475208640157E-3</v>
      </c>
      <c r="E110" s="1328">
        <v>1.0328292143120619E-2</v>
      </c>
      <c r="F110" s="1328">
        <v>-3.581040669856466E-2</v>
      </c>
      <c r="G110" s="1329">
        <v>0.16076764351032286</v>
      </c>
      <c r="H110" s="1328">
        <v>-0.1214989376086537</v>
      </c>
      <c r="I110" s="1328">
        <v>0.05</v>
      </c>
      <c r="J110" s="1328">
        <v>-4.5236828100053824E-3</v>
      </c>
      <c r="K110" s="1328">
        <v>-4.3833580980683545E-2</v>
      </c>
      <c r="L110" s="1328">
        <v>-2.7472527472527084E-3</v>
      </c>
      <c r="M110" s="1328">
        <v>2.5967072681033265E-2</v>
      </c>
      <c r="N110" s="1328">
        <v>4.573547589616811E-2</v>
      </c>
      <c r="O110" s="1328">
        <v>-2.2937350222526531E-2</v>
      </c>
      <c r="P110" s="1328">
        <v>7.1428571428571494E-2</v>
      </c>
      <c r="Q110" s="1328">
        <v>-2.8223220012828665E-2</v>
      </c>
      <c r="R110" s="1328">
        <v>6.1157024793388491E-2</v>
      </c>
      <c r="S110" s="1328">
        <v>4.1876046901172533E-2</v>
      </c>
      <c r="T110" s="1328">
        <v>-5.7339449541284462E-2</v>
      </c>
      <c r="U110" s="1328">
        <v>6.8493150684931503E-3</v>
      </c>
      <c r="V110" s="1328">
        <v>2.4570024570025272E-3</v>
      </c>
      <c r="W110" s="1328">
        <v>8.4586466165413529E-2</v>
      </c>
      <c r="X110" s="1328">
        <v>-7.0652173913043542E-2</v>
      </c>
      <c r="Y110" s="1328">
        <v>0.32243816254416968</v>
      </c>
      <c r="Z110" s="1328">
        <v>-0.35191451469278723</v>
      </c>
      <c r="AA110" s="1328">
        <v>-0.15439683726893894</v>
      </c>
      <c r="AB110" s="1328">
        <v>-0.61702127659574468</v>
      </c>
      <c r="AC110" s="1705">
        <v>2.2172147787251322</v>
      </c>
      <c r="AD110" s="1328">
        <v>0.29545454545454541</v>
      </c>
    </row>
    <row r="111" spans="1:45" s="1300" customFormat="1" x14ac:dyDescent="0.35">
      <c r="A111" s="1315" t="s">
        <v>534</v>
      </c>
      <c r="B111" s="1313">
        <v>19690</v>
      </c>
      <c r="C111" s="1313">
        <v>197</v>
      </c>
      <c r="D111" s="1313">
        <v>4038</v>
      </c>
      <c r="E111" s="1313">
        <v>10991</v>
      </c>
      <c r="F111" s="1313">
        <v>4464</v>
      </c>
      <c r="G111" s="1314">
        <v>29745</v>
      </c>
      <c r="H111" s="1313">
        <v>1733</v>
      </c>
      <c r="I111" s="1313">
        <v>672</v>
      </c>
      <c r="J111" s="1313">
        <v>2503</v>
      </c>
      <c r="K111" s="1313">
        <v>888</v>
      </c>
      <c r="L111" s="1313">
        <v>965</v>
      </c>
      <c r="M111" s="1313">
        <v>2494</v>
      </c>
      <c r="N111" s="1313">
        <v>753</v>
      </c>
      <c r="O111" s="1313">
        <v>2933</v>
      </c>
      <c r="P111" s="1313">
        <v>152</v>
      </c>
      <c r="Q111" s="1313">
        <v>1093</v>
      </c>
      <c r="R111" s="1313">
        <v>2681</v>
      </c>
      <c r="S111" s="1313">
        <v>609</v>
      </c>
      <c r="T111" s="1313">
        <v>614</v>
      </c>
      <c r="U111" s="1313">
        <v>290</v>
      </c>
      <c r="V111" s="1313">
        <v>147</v>
      </c>
      <c r="W111" s="1313">
        <v>530</v>
      </c>
      <c r="X111" s="1313">
        <v>633</v>
      </c>
      <c r="Y111" s="1313">
        <v>371</v>
      </c>
      <c r="Z111" s="1313">
        <v>2027</v>
      </c>
      <c r="AA111" s="1313">
        <v>3085</v>
      </c>
      <c r="AB111" s="1313">
        <v>320</v>
      </c>
      <c r="AC111" s="1313">
        <v>2488</v>
      </c>
      <c r="AD111" s="1313">
        <v>1764</v>
      </c>
    </row>
    <row r="112" spans="1:45" s="1300" customFormat="1" x14ac:dyDescent="0.35">
      <c r="A112" s="1312" t="s">
        <v>445</v>
      </c>
      <c r="B112" s="1313">
        <v>19705</v>
      </c>
      <c r="C112" s="1313">
        <v>185</v>
      </c>
      <c r="D112" s="1313">
        <v>4108</v>
      </c>
      <c r="E112" s="1313">
        <v>10864</v>
      </c>
      <c r="F112" s="1313">
        <v>4548</v>
      </c>
      <c r="G112" s="1314">
        <v>29802</v>
      </c>
      <c r="H112" s="1313">
        <v>1715</v>
      </c>
      <c r="I112" s="1313">
        <v>665</v>
      </c>
      <c r="J112" s="1313">
        <v>2589</v>
      </c>
      <c r="K112" s="1313">
        <v>904</v>
      </c>
      <c r="L112" s="1313">
        <v>929</v>
      </c>
      <c r="M112" s="1313">
        <v>2471</v>
      </c>
      <c r="N112" s="1313">
        <v>867</v>
      </c>
      <c r="O112" s="1313">
        <v>2969</v>
      </c>
      <c r="P112" s="1313">
        <v>169</v>
      </c>
      <c r="Q112" s="1313">
        <v>1049</v>
      </c>
      <c r="R112" s="1313">
        <v>2587</v>
      </c>
      <c r="S112" s="1313">
        <v>614</v>
      </c>
      <c r="T112" s="1313">
        <v>567</v>
      </c>
      <c r="U112" s="1313">
        <v>307</v>
      </c>
      <c r="V112" s="1313">
        <v>138</v>
      </c>
      <c r="W112" s="1313">
        <v>550</v>
      </c>
      <c r="X112" s="1313">
        <v>615</v>
      </c>
      <c r="Y112" s="1313">
        <v>424</v>
      </c>
      <c r="Z112" s="1313">
        <v>1876</v>
      </c>
      <c r="AA112" s="1313">
        <v>3156</v>
      </c>
      <c r="AB112" s="1313">
        <v>251</v>
      </c>
      <c r="AC112" s="1313">
        <v>2428</v>
      </c>
      <c r="AD112" s="1313">
        <v>1962</v>
      </c>
    </row>
    <row r="113" spans="1:30" s="1300" customFormat="1" x14ac:dyDescent="0.35">
      <c r="A113" s="1312" t="s">
        <v>656</v>
      </c>
      <c r="B113" s="1313">
        <v>19316</v>
      </c>
      <c r="C113" s="1313">
        <v>199</v>
      </c>
      <c r="D113" s="1313">
        <v>4076</v>
      </c>
      <c r="E113" s="1313">
        <v>10677</v>
      </c>
      <c r="F113" s="1313">
        <v>4364</v>
      </c>
      <c r="G113" s="1314">
        <v>29140</v>
      </c>
      <c r="H113" s="1313">
        <v>1729</v>
      </c>
      <c r="I113" s="1313">
        <v>703</v>
      </c>
      <c r="J113" s="1313">
        <v>2424</v>
      </c>
      <c r="K113" s="1313">
        <v>900</v>
      </c>
      <c r="L113" s="1313">
        <v>1018</v>
      </c>
      <c r="M113" s="1313">
        <v>2506</v>
      </c>
      <c r="N113" s="1313">
        <v>807</v>
      </c>
      <c r="O113" s="1313">
        <v>2861</v>
      </c>
      <c r="P113" s="1313">
        <v>155</v>
      </c>
      <c r="Q113" s="1313">
        <v>976</v>
      </c>
      <c r="R113" s="1313">
        <v>2597</v>
      </c>
      <c r="S113" s="1313">
        <v>568</v>
      </c>
      <c r="T113" s="1313">
        <v>563</v>
      </c>
      <c r="U113" s="1313">
        <v>279</v>
      </c>
      <c r="V113" s="1313">
        <v>122</v>
      </c>
      <c r="W113" s="1313">
        <v>516</v>
      </c>
      <c r="X113" s="1313">
        <v>592</v>
      </c>
      <c r="Y113" s="1313">
        <v>337</v>
      </c>
      <c r="Z113" s="1313">
        <v>1712</v>
      </c>
      <c r="AA113" s="1313">
        <v>3118</v>
      </c>
      <c r="AB113" s="1313">
        <v>322</v>
      </c>
      <c r="AC113" s="1313">
        <v>2473</v>
      </c>
      <c r="AD113" s="1313">
        <v>1862</v>
      </c>
    </row>
    <row r="114" spans="1:30" s="1300" customFormat="1" x14ac:dyDescent="0.35">
      <c r="A114" s="1312" t="s">
        <v>763</v>
      </c>
      <c r="B114" s="1313">
        <v>19514</v>
      </c>
      <c r="C114" s="1313">
        <v>160</v>
      </c>
      <c r="D114" s="1313">
        <v>4099</v>
      </c>
      <c r="E114" s="1313">
        <v>10956</v>
      </c>
      <c r="F114" s="1313">
        <v>4299</v>
      </c>
      <c r="G114" s="1314">
        <v>34315</v>
      </c>
      <c r="H114" s="1313">
        <v>1516</v>
      </c>
      <c r="I114" s="1313">
        <v>714</v>
      </c>
      <c r="J114" s="1313">
        <v>2494</v>
      </c>
      <c r="K114" s="1313">
        <v>858</v>
      </c>
      <c r="L114" s="1313">
        <v>968</v>
      </c>
      <c r="M114" s="1712">
        <v>2555</v>
      </c>
      <c r="N114" s="1313">
        <v>846</v>
      </c>
      <c r="O114" s="1313">
        <v>2854</v>
      </c>
      <c r="P114" s="1313">
        <v>170</v>
      </c>
      <c r="Q114" s="1313">
        <v>1010</v>
      </c>
      <c r="R114" s="1313">
        <v>2782</v>
      </c>
      <c r="S114" s="1313">
        <v>622</v>
      </c>
      <c r="T114" s="1313">
        <v>548</v>
      </c>
      <c r="U114" s="1313">
        <v>294</v>
      </c>
      <c r="V114" s="1313">
        <v>136</v>
      </c>
      <c r="W114" s="1313">
        <v>577</v>
      </c>
      <c r="X114" s="1313">
        <v>570</v>
      </c>
      <c r="Y114" s="1313">
        <v>499</v>
      </c>
      <c r="Z114" s="1313">
        <v>1213</v>
      </c>
      <c r="AA114" s="1313">
        <v>2638</v>
      </c>
      <c r="AB114" s="1313">
        <v>114</v>
      </c>
      <c r="AC114" s="1313">
        <v>7924</v>
      </c>
      <c r="AD114" s="1313">
        <v>2413</v>
      </c>
    </row>
    <row r="115" spans="1:30" s="1300" customFormat="1" x14ac:dyDescent="0.35">
      <c r="A115" s="1312" t="s">
        <v>426</v>
      </c>
      <c r="B115" s="1332" t="s">
        <v>941</v>
      </c>
      <c r="C115" s="1332" t="s">
        <v>942</v>
      </c>
      <c r="D115" s="1332" t="s">
        <v>943</v>
      </c>
      <c r="E115" s="1332" t="s">
        <v>944</v>
      </c>
      <c r="F115" s="1332" t="s">
        <v>945</v>
      </c>
      <c r="G115" s="1333" t="s">
        <v>946</v>
      </c>
      <c r="H115" s="1332" t="s">
        <v>947</v>
      </c>
      <c r="I115" s="1332" t="s">
        <v>948</v>
      </c>
      <c r="J115" s="1332" t="s">
        <v>949</v>
      </c>
      <c r="K115" s="1332" t="s">
        <v>950</v>
      </c>
      <c r="L115" s="1332" t="s">
        <v>951</v>
      </c>
      <c r="M115" s="1332" t="s">
        <v>952</v>
      </c>
      <c r="N115" s="1332" t="s">
        <v>953</v>
      </c>
      <c r="O115" s="1332" t="s">
        <v>954</v>
      </c>
      <c r="P115" s="1332" t="s">
        <v>927</v>
      </c>
      <c r="Q115" s="1332" t="s">
        <v>928</v>
      </c>
      <c r="R115" s="1332" t="s">
        <v>901</v>
      </c>
      <c r="S115" s="1332" t="s">
        <v>955</v>
      </c>
      <c r="T115" s="1332" t="s">
        <v>956</v>
      </c>
      <c r="U115" s="1332" t="s">
        <v>957</v>
      </c>
      <c r="V115" s="1332" t="s">
        <v>958</v>
      </c>
      <c r="W115" s="1332" t="s">
        <v>959</v>
      </c>
      <c r="X115" s="1332" t="s">
        <v>960</v>
      </c>
      <c r="Y115" s="1332" t="s">
        <v>961</v>
      </c>
      <c r="Z115" s="1332" t="s">
        <v>936</v>
      </c>
      <c r="AA115" s="1332" t="s">
        <v>962</v>
      </c>
      <c r="AB115" s="1332" t="s">
        <v>963</v>
      </c>
      <c r="AC115" s="1332" t="s">
        <v>964</v>
      </c>
      <c r="AD115" s="1332" t="s">
        <v>965</v>
      </c>
    </row>
    <row r="116" spans="1:30" s="1300" customFormat="1" ht="15" thickBot="1" x14ac:dyDescent="0.4">
      <c r="A116" s="1316" t="s">
        <v>238</v>
      </c>
      <c r="B116" s="1666" t="s">
        <v>362</v>
      </c>
      <c r="C116" s="1667" t="s">
        <v>363</v>
      </c>
      <c r="D116" s="1666" t="s">
        <v>362</v>
      </c>
      <c r="E116" s="1666" t="s">
        <v>362</v>
      </c>
      <c r="F116" s="1667" t="s">
        <v>363</v>
      </c>
      <c r="G116" s="1667" t="s">
        <v>363</v>
      </c>
      <c r="H116" s="1667" t="s">
        <v>363</v>
      </c>
      <c r="I116" s="1666" t="s">
        <v>362</v>
      </c>
      <c r="J116" s="1666" t="s">
        <v>362</v>
      </c>
      <c r="K116" s="1666" t="s">
        <v>362</v>
      </c>
      <c r="L116" s="1666" t="s">
        <v>362</v>
      </c>
      <c r="M116" s="1666" t="s">
        <v>362</v>
      </c>
      <c r="N116" s="1666" t="s">
        <v>362</v>
      </c>
      <c r="O116" s="1666" t="s">
        <v>362</v>
      </c>
      <c r="P116" s="1666" t="s">
        <v>362</v>
      </c>
      <c r="Q116" s="1666" t="s">
        <v>362</v>
      </c>
      <c r="R116" s="1667" t="s">
        <v>363</v>
      </c>
      <c r="S116" s="1666" t="s">
        <v>362</v>
      </c>
      <c r="T116" s="1666" t="s">
        <v>362</v>
      </c>
      <c r="U116" s="1666" t="s">
        <v>362</v>
      </c>
      <c r="V116" s="1666" t="s">
        <v>362</v>
      </c>
      <c r="W116" s="1666" t="s">
        <v>362</v>
      </c>
      <c r="X116" s="1666" t="s">
        <v>362</v>
      </c>
      <c r="Y116" s="1667" t="s">
        <v>363</v>
      </c>
      <c r="Z116" s="1667" t="s">
        <v>363</v>
      </c>
      <c r="AA116" s="1667" t="s">
        <v>363</v>
      </c>
      <c r="AB116" s="1667" t="s">
        <v>363</v>
      </c>
      <c r="AC116" s="1667" t="s">
        <v>363</v>
      </c>
      <c r="AD116" s="1667" t="s">
        <v>363</v>
      </c>
    </row>
    <row r="117" spans="1:30" s="1300" customFormat="1" ht="15.5" x14ac:dyDescent="0.35">
      <c r="A117" s="1318" t="s">
        <v>248</v>
      </c>
      <c r="B117" s="1326"/>
      <c r="C117" s="1326"/>
      <c r="D117" s="1326"/>
      <c r="E117" s="1326"/>
      <c r="F117" s="1326"/>
      <c r="G117" s="1327"/>
      <c r="H117" s="1326"/>
      <c r="I117" s="1326"/>
      <c r="J117" s="1326"/>
      <c r="K117" s="1326"/>
      <c r="L117" s="1326"/>
      <c r="M117" s="1326"/>
      <c r="N117" s="1326"/>
      <c r="O117" s="1326"/>
      <c r="P117" s="1326"/>
      <c r="Q117" s="1326"/>
      <c r="R117" s="1326"/>
      <c r="S117" s="1326"/>
      <c r="T117" s="1326"/>
      <c r="U117" s="1326"/>
      <c r="V117" s="1326"/>
      <c r="W117" s="1326"/>
      <c r="X117" s="1326"/>
      <c r="Y117" s="1326"/>
      <c r="Z117" s="1326"/>
      <c r="AA117" s="1326"/>
      <c r="AB117" s="1326"/>
      <c r="AC117" s="1326"/>
      <c r="AD117" s="1326"/>
    </row>
    <row r="118" spans="1:30" s="1300" customFormat="1" x14ac:dyDescent="0.35">
      <c r="A118" s="1310" t="s">
        <v>463</v>
      </c>
      <c r="B118" s="1334">
        <v>259</v>
      </c>
      <c r="C118" s="1334">
        <v>0</v>
      </c>
      <c r="D118" s="1334">
        <v>14</v>
      </c>
      <c r="E118" s="1334">
        <v>90</v>
      </c>
      <c r="F118" s="1334">
        <v>155</v>
      </c>
      <c r="G118" s="1334">
        <v>291</v>
      </c>
      <c r="H118" s="1334">
        <v>17</v>
      </c>
      <c r="I118" s="1334">
        <v>2</v>
      </c>
      <c r="J118" s="1334">
        <v>25</v>
      </c>
      <c r="K118" s="1334">
        <v>18</v>
      </c>
      <c r="L118" s="1334">
        <v>27</v>
      </c>
      <c r="M118" s="1334">
        <v>45</v>
      </c>
      <c r="N118" s="1334">
        <v>1</v>
      </c>
      <c r="O118" s="1334">
        <v>14</v>
      </c>
      <c r="P118" s="1334">
        <v>1</v>
      </c>
      <c r="Q118" s="1334">
        <v>8</v>
      </c>
      <c r="R118" s="1334">
        <v>21</v>
      </c>
      <c r="S118" s="1334">
        <v>9</v>
      </c>
      <c r="T118" s="1334">
        <v>8</v>
      </c>
      <c r="U118" s="1334">
        <v>3</v>
      </c>
      <c r="V118" s="1334">
        <v>0</v>
      </c>
      <c r="W118" s="1334">
        <v>47</v>
      </c>
      <c r="X118" s="1334">
        <v>13</v>
      </c>
      <c r="Y118" s="1334">
        <v>0</v>
      </c>
      <c r="Z118" s="1334">
        <v>0</v>
      </c>
      <c r="AA118" s="1334">
        <v>31</v>
      </c>
      <c r="AB118" s="1335"/>
      <c r="AC118" s="1335"/>
      <c r="AD118" s="1335"/>
    </row>
    <row r="119" spans="1:30" s="1300" customFormat="1" x14ac:dyDescent="0.35">
      <c r="A119" s="1315" t="s">
        <v>249</v>
      </c>
      <c r="B119" s="1336">
        <v>1.3272522291688019E-2</v>
      </c>
      <c r="C119" s="1336">
        <v>0</v>
      </c>
      <c r="D119" s="1336">
        <v>3.4154671871188093E-3</v>
      </c>
      <c r="E119" s="1336">
        <v>8.2146768893756848E-3</v>
      </c>
      <c r="F119" s="1336">
        <v>3.6054896487555242E-2</v>
      </c>
      <c r="G119" s="1336">
        <v>8.4802564476176602E-3</v>
      </c>
      <c r="H119" s="1336">
        <v>1.1213720316622692E-2</v>
      </c>
      <c r="I119" s="1336">
        <v>2.8011204481792717E-3</v>
      </c>
      <c r="J119" s="1336">
        <v>1.0024057738572574E-2</v>
      </c>
      <c r="K119" s="1336">
        <v>2.097902097902098E-2</v>
      </c>
      <c r="L119" s="1336">
        <v>2.7892561983471075E-2</v>
      </c>
      <c r="M119" s="1336">
        <v>1.7612524461839529E-2</v>
      </c>
      <c r="N119" s="1336">
        <v>1.1820330969267139E-3</v>
      </c>
      <c r="O119" s="1336">
        <v>4.905395935529082E-3</v>
      </c>
      <c r="P119" s="1336">
        <v>5.8823529411764705E-3</v>
      </c>
      <c r="Q119" s="1336">
        <v>7.9207920792079209E-3</v>
      </c>
      <c r="R119" s="1336">
        <v>7.5485262401150249E-3</v>
      </c>
      <c r="S119" s="1336">
        <v>1.4469453376205787E-2</v>
      </c>
      <c r="T119" s="1336">
        <v>1.4598540145985401E-2</v>
      </c>
      <c r="U119" s="1336">
        <v>1.020408163265306E-2</v>
      </c>
      <c r="V119" s="1336">
        <v>0</v>
      </c>
      <c r="W119" s="1336">
        <v>8.1455805892547667E-2</v>
      </c>
      <c r="X119" s="1336">
        <v>2.2807017543859651E-2</v>
      </c>
      <c r="Y119" s="1336">
        <v>0</v>
      </c>
      <c r="Z119" s="1336">
        <v>0</v>
      </c>
      <c r="AA119" s="1336">
        <v>1.1751326762699014E-2</v>
      </c>
      <c r="AB119" s="1335"/>
      <c r="AC119" s="1335"/>
      <c r="AD119" s="1335"/>
    </row>
    <row r="120" spans="1:30" s="1300" customFormat="1" x14ac:dyDescent="0.35">
      <c r="A120" s="1310" t="s">
        <v>462</v>
      </c>
      <c r="B120" s="1334">
        <v>304</v>
      </c>
      <c r="C120" s="1334">
        <v>0</v>
      </c>
      <c r="D120" s="1334">
        <v>18</v>
      </c>
      <c r="E120" s="1334">
        <v>109</v>
      </c>
      <c r="F120" s="1334">
        <v>177</v>
      </c>
      <c r="G120" s="1334">
        <v>338</v>
      </c>
      <c r="H120" s="1334">
        <v>25</v>
      </c>
      <c r="I120" s="1334">
        <v>3</v>
      </c>
      <c r="J120" s="1334">
        <v>32</v>
      </c>
      <c r="K120" s="1334">
        <v>21</v>
      </c>
      <c r="L120" s="1334">
        <v>31</v>
      </c>
      <c r="M120" s="1334">
        <v>54</v>
      </c>
      <c r="N120" s="1334">
        <v>1</v>
      </c>
      <c r="O120" s="1334">
        <v>15</v>
      </c>
      <c r="P120" s="1334">
        <v>1</v>
      </c>
      <c r="Q120" s="1334">
        <v>9</v>
      </c>
      <c r="R120" s="1334">
        <v>22</v>
      </c>
      <c r="S120" s="1334">
        <v>9</v>
      </c>
      <c r="T120" s="1334">
        <v>8</v>
      </c>
      <c r="U120" s="1334">
        <v>4</v>
      </c>
      <c r="V120" s="1334">
        <v>0</v>
      </c>
      <c r="W120" s="1334">
        <v>51</v>
      </c>
      <c r="X120" s="1334">
        <v>18</v>
      </c>
      <c r="Y120" s="1334">
        <v>0</v>
      </c>
      <c r="Z120" s="1334">
        <v>0</v>
      </c>
      <c r="AA120" s="1334">
        <v>32</v>
      </c>
      <c r="AB120" s="1335"/>
      <c r="AC120" s="1335"/>
      <c r="AD120" s="1335"/>
    </row>
    <row r="121" spans="1:30" s="1300" customFormat="1" ht="15" thickBot="1" x14ac:dyDescent="0.4">
      <c r="A121" s="1315" t="s">
        <v>251</v>
      </c>
      <c r="B121" s="1336">
        <v>1.5578558983294044E-2</v>
      </c>
      <c r="C121" s="1336">
        <v>0</v>
      </c>
      <c r="D121" s="1336">
        <v>4.3913149548670408E-3</v>
      </c>
      <c r="E121" s="1336">
        <v>9.9488864549105507E-3</v>
      </c>
      <c r="F121" s="1336">
        <v>4.1172365666434056E-2</v>
      </c>
      <c r="G121" s="1336">
        <v>9.8499198601194812E-3</v>
      </c>
      <c r="H121" s="1336">
        <v>1.6490765171503958E-2</v>
      </c>
      <c r="I121" s="1336">
        <v>4.2016806722689074E-3</v>
      </c>
      <c r="J121" s="1336">
        <v>1.2830793905372895E-2</v>
      </c>
      <c r="K121" s="1336">
        <v>2.4475524475524476E-2</v>
      </c>
      <c r="L121" s="1336">
        <v>3.2024793388429749E-2</v>
      </c>
      <c r="M121" s="1336">
        <v>2.1135029354207437E-2</v>
      </c>
      <c r="N121" s="1336">
        <v>1.1820330969267139E-3</v>
      </c>
      <c r="O121" s="1336">
        <v>5.2557813594954449E-3</v>
      </c>
      <c r="P121" s="1336">
        <v>5.8823529411764705E-3</v>
      </c>
      <c r="Q121" s="1336">
        <v>8.9108910891089101E-3</v>
      </c>
      <c r="R121" s="1336">
        <v>7.9079798705966927E-3</v>
      </c>
      <c r="S121" s="1336">
        <v>1.4469453376205787E-2</v>
      </c>
      <c r="T121" s="1336">
        <v>1.4598540145985401E-2</v>
      </c>
      <c r="U121" s="1336">
        <v>1.3605442176870748E-2</v>
      </c>
      <c r="V121" s="1336">
        <v>0</v>
      </c>
      <c r="W121" s="1336">
        <v>8.838821490467938E-2</v>
      </c>
      <c r="X121" s="1336">
        <v>3.1578947368421054E-2</v>
      </c>
      <c r="Y121" s="1336">
        <v>0</v>
      </c>
      <c r="Z121" s="1336">
        <v>0</v>
      </c>
      <c r="AA121" s="1336">
        <v>1.2130401819560273E-2</v>
      </c>
      <c r="AB121" s="1337"/>
      <c r="AC121" s="1337"/>
      <c r="AD121" s="1337"/>
    </row>
    <row r="122" spans="1:30" s="1300" customFormat="1" ht="15.5" x14ac:dyDescent="0.35">
      <c r="A122" s="1318" t="s">
        <v>252</v>
      </c>
      <c r="B122" s="1326"/>
      <c r="C122" s="1326"/>
      <c r="D122" s="1326"/>
      <c r="E122" s="1326"/>
      <c r="F122" s="1326"/>
      <c r="G122" s="1327"/>
      <c r="H122" s="1326"/>
      <c r="I122" s="1326"/>
      <c r="J122" s="1326"/>
      <c r="K122" s="1326"/>
      <c r="L122" s="1326"/>
      <c r="M122" s="1326"/>
      <c r="N122" s="1326"/>
      <c r="O122" s="1326"/>
      <c r="P122" s="1326"/>
      <c r="Q122" s="1326"/>
      <c r="R122" s="1326"/>
      <c r="S122" s="1326"/>
      <c r="T122" s="1326"/>
      <c r="U122" s="1326"/>
      <c r="V122" s="1326"/>
      <c r="W122" s="1326"/>
      <c r="X122" s="1326"/>
      <c r="Y122" s="1326"/>
      <c r="Z122" s="1326"/>
      <c r="AA122" s="1326"/>
      <c r="AB122" s="1338"/>
      <c r="AC122" s="1338"/>
      <c r="AD122" s="1338"/>
    </row>
    <row r="123" spans="1:30" s="1300" customFormat="1" x14ac:dyDescent="0.35">
      <c r="A123" s="1320" t="s">
        <v>464</v>
      </c>
      <c r="B123" s="1334">
        <v>16282</v>
      </c>
      <c r="C123" s="1334">
        <v>136</v>
      </c>
      <c r="D123" s="1334">
        <v>3908</v>
      </c>
      <c r="E123" s="1334">
        <v>9557</v>
      </c>
      <c r="F123" s="1334">
        <v>2681</v>
      </c>
      <c r="G123" s="1334">
        <v>30493</v>
      </c>
      <c r="H123" s="1334">
        <v>1225</v>
      </c>
      <c r="I123" s="1334">
        <v>702</v>
      </c>
      <c r="J123" s="1334">
        <v>2207</v>
      </c>
      <c r="K123" s="1334">
        <v>787</v>
      </c>
      <c r="L123" s="1334">
        <v>460</v>
      </c>
      <c r="M123" s="1334">
        <v>1760</v>
      </c>
      <c r="N123" s="1334">
        <v>840</v>
      </c>
      <c r="O123" s="1334">
        <v>2801</v>
      </c>
      <c r="P123" s="1334">
        <v>166</v>
      </c>
      <c r="Q123" s="1334">
        <v>939</v>
      </c>
      <c r="R123" s="1334">
        <v>2432</v>
      </c>
      <c r="S123" s="1334">
        <v>433</v>
      </c>
      <c r="T123" s="1334">
        <v>495</v>
      </c>
      <c r="U123" s="1334">
        <v>175</v>
      </c>
      <c r="V123" s="1334">
        <v>128</v>
      </c>
      <c r="W123" s="1334">
        <v>258</v>
      </c>
      <c r="X123" s="1334">
        <v>474</v>
      </c>
      <c r="Y123" s="1334">
        <v>499</v>
      </c>
      <c r="Z123" s="1334">
        <v>1213</v>
      </c>
      <c r="AA123" s="1334">
        <v>2111</v>
      </c>
      <c r="AB123" s="1335"/>
      <c r="AC123" s="1335"/>
      <c r="AD123" s="1335"/>
    </row>
    <row r="124" spans="1:30" s="1300" customFormat="1" ht="15" thickBot="1" x14ac:dyDescent="0.4">
      <c r="A124" s="1322" t="s">
        <v>253</v>
      </c>
      <c r="B124" s="1336">
        <v>0.83437532028287387</v>
      </c>
      <c r="C124" s="1336">
        <v>0.85</v>
      </c>
      <c r="D124" s="1336">
        <v>0.95340326909002193</v>
      </c>
      <c r="E124" s="1336">
        <v>0.87230741146403801</v>
      </c>
      <c r="F124" s="1336">
        <v>0.62363340311700399</v>
      </c>
      <c r="G124" s="1336">
        <v>0.88862013696634123</v>
      </c>
      <c r="H124" s="1336">
        <v>0.80804749340369397</v>
      </c>
      <c r="I124" s="1336">
        <v>0.98319327731092432</v>
      </c>
      <c r="J124" s="1336">
        <v>0.88492381716118684</v>
      </c>
      <c r="K124" s="1336">
        <v>0.91724941724941722</v>
      </c>
      <c r="L124" s="1336">
        <v>0.47520661157024796</v>
      </c>
      <c r="M124" s="1336">
        <v>0.68884540117416826</v>
      </c>
      <c r="N124" s="1336">
        <v>0.99290780141843971</v>
      </c>
      <c r="O124" s="1336">
        <v>0.9814295725297828</v>
      </c>
      <c r="P124" s="1336">
        <v>0.97647058823529409</v>
      </c>
      <c r="Q124" s="1336">
        <v>0.92970297029702975</v>
      </c>
      <c r="R124" s="1336">
        <v>0.87419122933141624</v>
      </c>
      <c r="S124" s="1336">
        <v>0.6961414790996785</v>
      </c>
      <c r="T124" s="1336">
        <v>0.90328467153284675</v>
      </c>
      <c r="U124" s="1336">
        <v>0.59523809523809523</v>
      </c>
      <c r="V124" s="1336">
        <v>0.94117647058823528</v>
      </c>
      <c r="W124" s="1336">
        <v>0.44714038128249567</v>
      </c>
      <c r="X124" s="1336">
        <v>0.83157894736842108</v>
      </c>
      <c r="Y124" s="1336">
        <v>1</v>
      </c>
      <c r="Z124" s="1336">
        <v>1</v>
      </c>
      <c r="AA124" s="1336">
        <v>0.8002274450341168</v>
      </c>
      <c r="AB124" s="1337"/>
      <c r="AC124" s="1337"/>
      <c r="AD124" s="1337"/>
    </row>
    <row r="125" spans="1:30" s="1300" customFormat="1" ht="15.5" x14ac:dyDescent="0.35">
      <c r="A125" s="1318" t="s">
        <v>254</v>
      </c>
      <c r="B125" s="1326"/>
      <c r="C125" s="1326"/>
      <c r="D125" s="1326"/>
      <c r="E125" s="1326"/>
      <c r="F125" s="1326"/>
      <c r="G125" s="1327"/>
      <c r="H125" s="1326"/>
      <c r="I125" s="1326"/>
      <c r="J125" s="1326"/>
      <c r="K125" s="1326"/>
      <c r="L125" s="1326"/>
      <c r="M125" s="1326"/>
      <c r="N125" s="1326"/>
      <c r="O125" s="1326"/>
      <c r="P125" s="1326"/>
      <c r="Q125" s="1326"/>
      <c r="R125" s="1326"/>
      <c r="S125" s="1326"/>
      <c r="T125" s="1326"/>
      <c r="U125" s="1326"/>
      <c r="V125" s="1326"/>
      <c r="W125" s="1326"/>
      <c r="X125" s="1326"/>
      <c r="Y125" s="1326"/>
      <c r="Z125" s="1326"/>
      <c r="AA125" s="1326"/>
      <c r="AB125" s="1338"/>
      <c r="AC125" s="1338"/>
      <c r="AD125" s="1338"/>
    </row>
    <row r="126" spans="1:30" s="1300" customFormat="1" x14ac:dyDescent="0.35">
      <c r="A126" s="1321" t="s">
        <v>468</v>
      </c>
      <c r="B126" s="1334">
        <v>237</v>
      </c>
      <c r="C126" s="1334">
        <v>1</v>
      </c>
      <c r="D126" s="1334">
        <v>25</v>
      </c>
      <c r="E126" s="1334">
        <v>126</v>
      </c>
      <c r="F126" s="1334">
        <v>85</v>
      </c>
      <c r="G126" s="1334">
        <v>278</v>
      </c>
      <c r="H126" s="1334">
        <v>9</v>
      </c>
      <c r="I126" s="1334">
        <v>5</v>
      </c>
      <c r="J126" s="1334">
        <v>26</v>
      </c>
      <c r="K126" s="1334">
        <v>5</v>
      </c>
      <c r="L126" s="1334">
        <v>31</v>
      </c>
      <c r="M126" s="1334">
        <v>47</v>
      </c>
      <c r="N126" s="1334">
        <v>0</v>
      </c>
      <c r="O126" s="1334">
        <v>20</v>
      </c>
      <c r="P126" s="1334">
        <v>0</v>
      </c>
      <c r="Q126" s="1334">
        <v>13</v>
      </c>
      <c r="R126" s="1334">
        <v>16</v>
      </c>
      <c r="S126" s="1334">
        <v>6</v>
      </c>
      <c r="T126" s="1334">
        <v>3</v>
      </c>
      <c r="U126" s="1334">
        <v>0</v>
      </c>
      <c r="V126" s="1334">
        <v>5</v>
      </c>
      <c r="W126" s="1334">
        <v>47</v>
      </c>
      <c r="X126" s="1334">
        <v>4</v>
      </c>
      <c r="Y126" s="1334">
        <v>0</v>
      </c>
      <c r="Z126" s="1334">
        <v>1</v>
      </c>
      <c r="AA126" s="1334">
        <v>35</v>
      </c>
      <c r="AB126" s="1335"/>
      <c r="AC126" s="1335"/>
      <c r="AD126" s="1335"/>
    </row>
    <row r="127" spans="1:30" s="1300" customFormat="1" x14ac:dyDescent="0.35">
      <c r="A127" s="1317" t="s">
        <v>256</v>
      </c>
      <c r="B127" s="1336">
        <v>1.455595135732711E-2</v>
      </c>
      <c r="C127" s="1336">
        <v>7.3529411764705881E-3</v>
      </c>
      <c r="D127" s="1336">
        <v>6.3971340839303996E-3</v>
      </c>
      <c r="E127" s="1336">
        <v>1.318405357329706E-2</v>
      </c>
      <c r="F127" s="1336">
        <v>3.1704587840358074E-2</v>
      </c>
      <c r="G127" s="1336">
        <v>9.1168464893582133E-3</v>
      </c>
      <c r="H127" s="1336">
        <v>7.3469387755102037E-3</v>
      </c>
      <c r="I127" s="1336">
        <v>7.1225071225071226E-3</v>
      </c>
      <c r="J127" s="1336">
        <v>1.1780697779791573E-2</v>
      </c>
      <c r="K127" s="1336">
        <v>6.3532401524777635E-3</v>
      </c>
      <c r="L127" s="1336">
        <v>6.7391304347826086E-2</v>
      </c>
      <c r="M127" s="1336">
        <v>2.6704545454545453E-2</v>
      </c>
      <c r="N127" s="1336">
        <v>0</v>
      </c>
      <c r="O127" s="1336">
        <v>7.140307033202428E-3</v>
      </c>
      <c r="P127" s="1336">
        <v>0</v>
      </c>
      <c r="Q127" s="1336">
        <v>1.3844515441959531E-2</v>
      </c>
      <c r="R127" s="1336">
        <v>6.5789473684210523E-3</v>
      </c>
      <c r="S127" s="1336">
        <v>1.3856812933025405E-2</v>
      </c>
      <c r="T127" s="1336">
        <v>6.0606060606060606E-3</v>
      </c>
      <c r="U127" s="1336">
        <v>0</v>
      </c>
      <c r="V127" s="1336">
        <v>3.90625E-2</v>
      </c>
      <c r="W127" s="1336">
        <v>0.18217054263565891</v>
      </c>
      <c r="X127" s="1336">
        <v>8.4388185654008432E-3</v>
      </c>
      <c r="Y127" s="1336">
        <v>0</v>
      </c>
      <c r="Z127" s="1336">
        <v>8.2440230832646333E-4</v>
      </c>
      <c r="AA127" s="1336">
        <v>1.6579819990525817E-2</v>
      </c>
      <c r="AB127" s="1335"/>
      <c r="AC127" s="1335"/>
      <c r="AD127" s="1335"/>
    </row>
    <row r="128" spans="1:30" s="1300" customFormat="1" x14ac:dyDescent="0.35">
      <c r="A128" s="1310" t="s">
        <v>466</v>
      </c>
      <c r="B128" s="1334">
        <v>907</v>
      </c>
      <c r="C128" s="1334">
        <v>22</v>
      </c>
      <c r="D128" s="1334">
        <v>87</v>
      </c>
      <c r="E128" s="1334">
        <v>444</v>
      </c>
      <c r="F128" s="1334">
        <v>354</v>
      </c>
      <c r="G128" s="1334">
        <v>1388</v>
      </c>
      <c r="H128" s="1334">
        <v>278</v>
      </c>
      <c r="I128" s="1334">
        <v>5</v>
      </c>
      <c r="J128" s="1334">
        <v>18</v>
      </c>
      <c r="K128" s="1334">
        <v>9</v>
      </c>
      <c r="L128" s="1334">
        <v>200</v>
      </c>
      <c r="M128" s="1334">
        <v>40</v>
      </c>
      <c r="N128" s="1334">
        <v>6</v>
      </c>
      <c r="O128" s="1334">
        <v>7</v>
      </c>
      <c r="P128" s="1334">
        <v>1</v>
      </c>
      <c r="Q128" s="1334">
        <v>2</v>
      </c>
      <c r="R128" s="1334">
        <v>54</v>
      </c>
      <c r="S128" s="1334">
        <v>115</v>
      </c>
      <c r="T128" s="1334">
        <v>7</v>
      </c>
      <c r="U128" s="1334">
        <v>100</v>
      </c>
      <c r="V128" s="1334">
        <v>2</v>
      </c>
      <c r="W128" s="1334">
        <v>6</v>
      </c>
      <c r="X128" s="1334">
        <v>57</v>
      </c>
      <c r="Y128" s="1334">
        <v>0</v>
      </c>
      <c r="Z128" s="1334">
        <v>0</v>
      </c>
      <c r="AA128" s="1334">
        <v>448</v>
      </c>
      <c r="AB128" s="1335"/>
      <c r="AC128" s="1335"/>
      <c r="AD128" s="1335"/>
    </row>
    <row r="129" spans="1:45" s="1300" customFormat="1" ht="15" thickBot="1" x14ac:dyDescent="0.4">
      <c r="A129" s="1323" t="s">
        <v>467</v>
      </c>
      <c r="B129" s="1336">
        <v>0.28063118811881188</v>
      </c>
      <c r="C129" s="1336">
        <v>0.91666666666666663</v>
      </c>
      <c r="D129" s="1336">
        <v>0.45549738219895286</v>
      </c>
      <c r="E129" s="1336">
        <v>0.31736954967834169</v>
      </c>
      <c r="F129" s="1336">
        <v>0.21878862793572312</v>
      </c>
      <c r="G129" s="1336">
        <v>0.3631606488749346</v>
      </c>
      <c r="H129" s="1336">
        <v>0.9553264604810997</v>
      </c>
      <c r="I129" s="1336">
        <v>0.41666666666666669</v>
      </c>
      <c r="J129" s="1336">
        <v>6.2717770034843204E-2</v>
      </c>
      <c r="K129" s="1336">
        <v>0.12676056338028169</v>
      </c>
      <c r="L129" s="1336">
        <v>0.39370078740157483</v>
      </c>
      <c r="M129" s="1336">
        <v>5.0314465408805034E-2</v>
      </c>
      <c r="N129" s="1336">
        <v>1</v>
      </c>
      <c r="O129" s="1336">
        <v>0.13207547169811321</v>
      </c>
      <c r="P129" s="1336">
        <v>0.25</v>
      </c>
      <c r="Q129" s="1336">
        <v>2.8169014084507043E-2</v>
      </c>
      <c r="R129" s="1336">
        <v>0.15428571428571428</v>
      </c>
      <c r="S129" s="1336">
        <v>0.60846560846560849</v>
      </c>
      <c r="T129" s="1336">
        <v>0.13207547169811321</v>
      </c>
      <c r="U129" s="1336">
        <v>0.84033613445378152</v>
      </c>
      <c r="V129" s="1336">
        <v>0.25</v>
      </c>
      <c r="W129" s="1336">
        <v>1.8808777429467086E-2</v>
      </c>
      <c r="X129" s="1336">
        <v>0.59375</v>
      </c>
      <c r="Y129" s="1336" t="s">
        <v>320</v>
      </c>
      <c r="Z129" s="1336" t="s">
        <v>320</v>
      </c>
      <c r="AA129" s="1336">
        <v>0.85009487666034156</v>
      </c>
      <c r="AB129" s="1337"/>
      <c r="AC129" s="1337"/>
      <c r="AD129" s="1337"/>
    </row>
    <row r="130" spans="1:45" s="1300" customFormat="1" ht="15.5" x14ac:dyDescent="0.35">
      <c r="A130" s="1318" t="s">
        <v>258</v>
      </c>
      <c r="B130" s="1326"/>
      <c r="C130" s="1326"/>
      <c r="D130" s="1326"/>
      <c r="E130" s="1326"/>
      <c r="F130" s="1326"/>
      <c r="G130" s="1327"/>
      <c r="H130" s="1326"/>
      <c r="I130" s="1326"/>
      <c r="J130" s="1326"/>
      <c r="K130" s="1326"/>
      <c r="L130" s="1326"/>
      <c r="M130" s="1326"/>
      <c r="N130" s="1326"/>
      <c r="O130" s="1326"/>
      <c r="P130" s="1326"/>
      <c r="Q130" s="1326"/>
      <c r="R130" s="1326"/>
      <c r="S130" s="1326"/>
      <c r="T130" s="1326"/>
      <c r="U130" s="1326"/>
      <c r="V130" s="1326"/>
      <c r="W130" s="1326"/>
      <c r="X130" s="1326"/>
      <c r="Y130" s="1326"/>
      <c r="Z130" s="1326"/>
      <c r="AA130" s="1326"/>
      <c r="AB130" s="1338"/>
      <c r="AC130" s="1338"/>
      <c r="AD130" s="1338"/>
    </row>
    <row r="131" spans="1:45" s="1300" customFormat="1" x14ac:dyDescent="0.35">
      <c r="A131" s="1321" t="s">
        <v>465</v>
      </c>
      <c r="B131" s="1334">
        <v>8807</v>
      </c>
      <c r="C131" s="1334">
        <v>25</v>
      </c>
      <c r="D131" s="1334">
        <v>1019</v>
      </c>
      <c r="E131" s="1334">
        <v>4578</v>
      </c>
      <c r="F131" s="1334">
        <v>3185</v>
      </c>
      <c r="G131" s="1334">
        <v>9117</v>
      </c>
      <c r="H131" s="1334">
        <v>672</v>
      </c>
      <c r="I131" s="1334">
        <v>217</v>
      </c>
      <c r="J131" s="1334">
        <v>942</v>
      </c>
      <c r="K131" s="1334">
        <v>687</v>
      </c>
      <c r="L131" s="1334">
        <v>819</v>
      </c>
      <c r="M131" s="1334">
        <v>1956</v>
      </c>
      <c r="N131" s="1334">
        <v>139</v>
      </c>
      <c r="O131" s="1334">
        <v>542</v>
      </c>
      <c r="P131" s="1334">
        <v>43</v>
      </c>
      <c r="Q131" s="1334">
        <v>380</v>
      </c>
      <c r="R131" s="1334">
        <v>598</v>
      </c>
      <c r="S131" s="1334">
        <v>211</v>
      </c>
      <c r="T131" s="1334">
        <v>324</v>
      </c>
      <c r="U131" s="1334">
        <v>208</v>
      </c>
      <c r="V131" s="1334">
        <v>21</v>
      </c>
      <c r="W131" s="1334">
        <v>605</v>
      </c>
      <c r="X131" s="1334">
        <v>443</v>
      </c>
      <c r="Y131" s="1334">
        <v>0</v>
      </c>
      <c r="Z131" s="1334">
        <v>0</v>
      </c>
      <c r="AA131" s="1334">
        <v>232</v>
      </c>
      <c r="AB131" s="1335"/>
      <c r="AC131" s="1335"/>
      <c r="AD131" s="1335"/>
    </row>
    <row r="132" spans="1:45" s="1300" customFormat="1" ht="15" thickBot="1" x14ac:dyDescent="0.4">
      <c r="A132" s="1323" t="s">
        <v>259</v>
      </c>
      <c r="B132" s="1339">
        <v>0.45131700317720613</v>
      </c>
      <c r="C132" s="1339">
        <v>0.15625</v>
      </c>
      <c r="D132" s="1339">
        <v>0.2485972188338619</v>
      </c>
      <c r="E132" s="1339">
        <v>0.41785323110624317</v>
      </c>
      <c r="F132" s="1339">
        <v>0.74086996976040942</v>
      </c>
      <c r="G132" s="1339">
        <v>0.26568556025061929</v>
      </c>
      <c r="H132" s="1339">
        <v>0.44327176781002636</v>
      </c>
      <c r="I132" s="1339">
        <v>0.30392156862745096</v>
      </c>
      <c r="J132" s="1339">
        <v>0.3777064955894146</v>
      </c>
      <c r="K132" s="1339">
        <v>0.80069930069930073</v>
      </c>
      <c r="L132" s="1339">
        <v>0.84607438016528924</v>
      </c>
      <c r="M132" s="1339">
        <v>0.76555772994129156</v>
      </c>
      <c r="N132" s="1339">
        <v>0.16430260047281323</v>
      </c>
      <c r="O132" s="1339">
        <v>0.18990889978976874</v>
      </c>
      <c r="P132" s="1339">
        <v>0.25294117647058822</v>
      </c>
      <c r="Q132" s="1339">
        <v>0.37623762376237624</v>
      </c>
      <c r="R132" s="1339">
        <v>0.21495327102803738</v>
      </c>
      <c r="S132" s="1339">
        <v>0.33922829581993569</v>
      </c>
      <c r="T132" s="1339">
        <v>0.59124087591240881</v>
      </c>
      <c r="U132" s="1339">
        <v>0.70748299319727892</v>
      </c>
      <c r="V132" s="1339">
        <v>0.15441176470588236</v>
      </c>
      <c r="W132" s="1339">
        <v>1.048526863084922</v>
      </c>
      <c r="X132" s="1339">
        <v>0.77719298245614032</v>
      </c>
      <c r="Y132" s="1339">
        <v>0</v>
      </c>
      <c r="Z132" s="1339">
        <v>0</v>
      </c>
      <c r="AA132" s="1339">
        <v>8.7945413191811983E-2</v>
      </c>
      <c r="AB132" s="1339"/>
      <c r="AC132" s="1337"/>
      <c r="AD132" s="1337"/>
    </row>
    <row r="133" spans="1:45" s="1300" customFormat="1" ht="15.5" x14ac:dyDescent="0.35">
      <c r="A133" s="1342" t="s">
        <v>678</v>
      </c>
      <c r="B133" s="1344"/>
      <c r="C133" s="1344"/>
      <c r="D133" s="1344"/>
      <c r="E133" s="1344"/>
      <c r="F133" s="1344"/>
      <c r="G133" s="1344"/>
      <c r="H133" s="1344"/>
      <c r="I133" s="1344"/>
      <c r="J133" s="1344"/>
      <c r="K133" s="1344"/>
      <c r="L133" s="1344"/>
      <c r="M133" s="1344"/>
      <c r="N133" s="1344"/>
      <c r="O133" s="1344"/>
      <c r="P133" s="1344"/>
      <c r="Q133" s="1344"/>
      <c r="R133" s="1344"/>
      <c r="S133" s="1344"/>
      <c r="T133" s="1344"/>
      <c r="U133" s="1344"/>
      <c r="V133" s="1344"/>
      <c r="W133" s="1344"/>
      <c r="X133" s="1344"/>
      <c r="Y133" s="1344"/>
      <c r="Z133" s="1344"/>
      <c r="AA133" s="1344"/>
      <c r="AB133" s="1344"/>
      <c r="AC133" s="1338"/>
      <c r="AD133" s="1338"/>
    </row>
    <row r="134" spans="1:45" s="1300" customFormat="1" x14ac:dyDescent="0.35">
      <c r="A134" s="1343" t="s">
        <v>679</v>
      </c>
      <c r="B134" s="1334">
        <v>11918</v>
      </c>
      <c r="C134" s="1334">
        <v>50</v>
      </c>
      <c r="D134" s="1334">
        <v>2825</v>
      </c>
      <c r="E134" s="1334">
        <v>7181</v>
      </c>
      <c r="F134" s="1334">
        <v>1862</v>
      </c>
      <c r="G134" s="1334">
        <v>15106</v>
      </c>
      <c r="H134" s="1334">
        <v>167</v>
      </c>
      <c r="I134" s="1334">
        <v>619</v>
      </c>
      <c r="J134" s="1334">
        <v>2003</v>
      </c>
      <c r="K134" s="1334">
        <v>677</v>
      </c>
      <c r="L134" s="1334">
        <v>247</v>
      </c>
      <c r="M134" s="1334">
        <v>791</v>
      </c>
      <c r="N134" s="1334">
        <v>13</v>
      </c>
      <c r="O134" s="1334">
        <v>2753</v>
      </c>
      <c r="P134" s="1334">
        <v>138</v>
      </c>
      <c r="Q134" s="1334">
        <v>790</v>
      </c>
      <c r="R134" s="1334">
        <v>2360</v>
      </c>
      <c r="S134" s="1334">
        <v>362</v>
      </c>
      <c r="T134" s="1334">
        <v>468</v>
      </c>
      <c r="U134" s="1334">
        <v>179</v>
      </c>
      <c r="V134" s="1334">
        <v>23</v>
      </c>
      <c r="W134" s="1334">
        <v>140</v>
      </c>
      <c r="X134" s="1334">
        <v>188</v>
      </c>
      <c r="Y134" s="1334">
        <v>450</v>
      </c>
      <c r="Z134" s="1334">
        <v>37</v>
      </c>
      <c r="AA134" s="1334">
        <v>935</v>
      </c>
      <c r="AB134" s="1334">
        <v>27</v>
      </c>
      <c r="AC134" s="1334">
        <v>21</v>
      </c>
      <c r="AD134" s="1334">
        <v>1718</v>
      </c>
    </row>
    <row r="135" spans="1:45" s="1300" customFormat="1" x14ac:dyDescent="0.35">
      <c r="A135" s="1341" t="s">
        <v>680</v>
      </c>
      <c r="B135" s="1345">
        <v>0.61074100645690277</v>
      </c>
      <c r="C135" s="1345">
        <v>0.3125</v>
      </c>
      <c r="D135" s="1345">
        <v>0.6891924859721883</v>
      </c>
      <c r="E135" s="1345">
        <v>0.6554399415845199</v>
      </c>
      <c r="F135" s="1345">
        <v>0.43312398232147009</v>
      </c>
      <c r="G135" s="1345">
        <v>0.44021564913303218</v>
      </c>
      <c r="H135" s="1345">
        <v>0.11015831134564644</v>
      </c>
      <c r="I135" s="1345">
        <v>0.86694677871148462</v>
      </c>
      <c r="J135" s="1345">
        <v>0.80312750601443461</v>
      </c>
      <c r="K135" s="1345">
        <v>0.78904428904428903</v>
      </c>
      <c r="L135" s="1345">
        <v>0.25516528925619836</v>
      </c>
      <c r="M135" s="1345">
        <v>0.30958904109589042</v>
      </c>
      <c r="N135" s="1345">
        <v>1.5366430260047281E-2</v>
      </c>
      <c r="O135" s="1345">
        <v>0.96461107217939734</v>
      </c>
      <c r="P135" s="1345">
        <v>0.81176470588235294</v>
      </c>
      <c r="Q135" s="1345">
        <v>0.78217821782178221</v>
      </c>
      <c r="R135" s="1345">
        <v>0.8483105679367362</v>
      </c>
      <c r="S135" s="1345">
        <v>0.58199356913183276</v>
      </c>
      <c r="T135" s="1345">
        <v>0.85401459854014594</v>
      </c>
      <c r="U135" s="1345">
        <v>0.608843537414966</v>
      </c>
      <c r="V135" s="1345">
        <v>0.16911764705882354</v>
      </c>
      <c r="W135" s="1345">
        <v>0.24263431542461006</v>
      </c>
      <c r="X135" s="1345">
        <v>0.3298245614035088</v>
      </c>
      <c r="Y135" s="1345">
        <v>0.90180360721442887</v>
      </c>
      <c r="Z135" s="1345">
        <v>3.0502885408079144E-2</v>
      </c>
      <c r="AA135" s="1345">
        <v>0.3544351781652767</v>
      </c>
      <c r="AB135" s="1345">
        <v>0.23684210526315788</v>
      </c>
      <c r="AC135" s="1345">
        <v>2.6501766784452299E-3</v>
      </c>
      <c r="AD135" s="1345">
        <v>0.7119767923746374</v>
      </c>
    </row>
    <row r="136" spans="1:45" s="1340" customFormat="1" ht="11.25" customHeight="1" thickBot="1" x14ac:dyDescent="0.4">
      <c r="A136" s="1341"/>
      <c r="B136" s="1262"/>
      <c r="C136" s="1262"/>
      <c r="D136" s="1262"/>
      <c r="E136" s="1262"/>
      <c r="F136" s="1262"/>
      <c r="G136" s="1262"/>
      <c r="H136" s="1262"/>
      <c r="I136" s="1262"/>
      <c r="J136" s="1262"/>
      <c r="K136" s="1262"/>
      <c r="L136" s="1262"/>
      <c r="M136" s="1262"/>
      <c r="N136" s="1262"/>
      <c r="O136" s="1262"/>
      <c r="P136" s="1262"/>
      <c r="Q136" s="1262"/>
      <c r="R136" s="1262"/>
      <c r="S136" s="1262"/>
      <c r="T136" s="1262"/>
      <c r="U136" s="1262"/>
      <c r="V136" s="1262"/>
      <c r="W136" s="1262"/>
      <c r="X136" s="1262"/>
      <c r="Y136" s="1262"/>
      <c r="Z136" s="1262"/>
      <c r="AA136" s="1262"/>
      <c r="AB136" s="1262"/>
      <c r="AC136" s="1262"/>
      <c r="AD136" s="1262"/>
    </row>
    <row r="137" spans="1:45" ht="25.5" thickBot="1" x14ac:dyDescent="0.4">
      <c r="A137" s="352" t="s">
        <v>4</v>
      </c>
      <c r="B137" s="372"/>
      <c r="C137" s="372"/>
      <c r="D137" s="372"/>
      <c r="E137" s="372"/>
      <c r="F137" s="372"/>
      <c r="G137" s="372"/>
      <c r="H137" s="373"/>
      <c r="I137" s="373"/>
      <c r="J137" s="372"/>
      <c r="K137" s="372"/>
      <c r="L137" s="372"/>
      <c r="M137" s="372"/>
      <c r="N137" s="372"/>
      <c r="O137" s="372"/>
      <c r="P137" s="372"/>
      <c r="Q137" s="372"/>
      <c r="R137" s="372"/>
      <c r="S137" s="372"/>
      <c r="T137" s="372"/>
      <c r="U137" s="372"/>
      <c r="V137" s="372"/>
      <c r="W137" s="372"/>
      <c r="X137" s="372"/>
      <c r="Y137" s="372"/>
      <c r="Z137" s="372"/>
      <c r="AA137" s="372"/>
      <c r="AB137" s="372"/>
      <c r="AC137" s="372"/>
      <c r="AD137" s="372"/>
    </row>
    <row r="138" spans="1:45" s="281" customFormat="1" ht="15.5" x14ac:dyDescent="0.35">
      <c r="A138" s="1361" t="s">
        <v>236</v>
      </c>
      <c r="B138" s="1367"/>
      <c r="C138" s="1367"/>
      <c r="D138" s="1367"/>
      <c r="E138" s="1367"/>
      <c r="F138" s="1367"/>
      <c r="G138" s="1368"/>
      <c r="H138" s="1367"/>
      <c r="I138" s="1367"/>
      <c r="J138" s="1367"/>
      <c r="K138" s="1367"/>
      <c r="L138" s="1367"/>
      <c r="M138" s="1367"/>
      <c r="N138" s="1367"/>
      <c r="O138" s="1367"/>
      <c r="P138" s="1367"/>
      <c r="Q138" s="1367"/>
      <c r="R138" s="1367"/>
      <c r="S138" s="1367"/>
      <c r="T138" s="1367"/>
      <c r="U138" s="1367"/>
      <c r="V138" s="1367"/>
      <c r="W138" s="1367"/>
      <c r="X138" s="1367"/>
      <c r="Y138" s="1367"/>
      <c r="Z138" s="1367"/>
      <c r="AA138" s="1367"/>
      <c r="AB138" s="1367"/>
      <c r="AC138" s="1367"/>
      <c r="AD138" s="1367"/>
      <c r="AE138" s="1362"/>
      <c r="AF138" s="1362"/>
      <c r="AG138" s="1362"/>
      <c r="AH138" s="1362"/>
      <c r="AI138" s="1362"/>
      <c r="AJ138" s="1362"/>
      <c r="AK138" s="1362"/>
      <c r="AL138" s="1362"/>
      <c r="AM138" s="1362"/>
      <c r="AN138" s="1362"/>
      <c r="AO138" s="1362"/>
      <c r="AP138" s="1362"/>
      <c r="AQ138" s="1362"/>
      <c r="AR138" s="1362"/>
      <c r="AS138" s="1362"/>
    </row>
    <row r="139" spans="1:45" s="282" customFormat="1" ht="13" x14ac:dyDescent="0.3">
      <c r="A139" s="1351" t="s">
        <v>237</v>
      </c>
      <c r="B139" s="1369">
        <v>1.2648388920294016E-2</v>
      </c>
      <c r="C139" s="1369">
        <v>6.5088757396449662E-2</v>
      </c>
      <c r="D139" s="1369">
        <v>6.6713981547196544E-2</v>
      </c>
      <c r="E139" s="1369">
        <v>7.9828428452282212E-3</v>
      </c>
      <c r="F139" s="1369">
        <v>-3.1385281385281384E-2</v>
      </c>
      <c r="G139" s="1370">
        <v>5.8726154816332241E-3</v>
      </c>
      <c r="H139" s="1369">
        <v>0.10036900369003686</v>
      </c>
      <c r="I139" s="1369">
        <v>8.5470085470085479E-3</v>
      </c>
      <c r="J139" s="1369">
        <v>-2.4745269286754003E-2</v>
      </c>
      <c r="K139" s="1369">
        <v>4.6674445740956163E-3</v>
      </c>
      <c r="L139" s="1369">
        <v>3.0026109660574375E-2</v>
      </c>
      <c r="M139" s="1369">
        <v>2.8189910979228485E-2</v>
      </c>
      <c r="N139" s="1369">
        <v>-0.18727272727272731</v>
      </c>
      <c r="O139" s="1369">
        <v>0.9655172413793105</v>
      </c>
      <c r="P139" s="1369" t="s">
        <v>320</v>
      </c>
      <c r="Q139" s="1369" t="s">
        <v>320</v>
      </c>
      <c r="R139" s="1369">
        <v>-2.179523946085454E-2</v>
      </c>
      <c r="S139" s="1369">
        <v>0.10385756676557868</v>
      </c>
      <c r="T139" s="1369">
        <v>0.12</v>
      </c>
      <c r="U139" s="1369">
        <v>-9.1954022988505746E-2</v>
      </c>
      <c r="V139" s="1369">
        <v>0.44444444444444442</v>
      </c>
      <c r="W139" s="1369">
        <v>-5.4945054945054944E-2</v>
      </c>
      <c r="X139" s="1369">
        <v>5.8219178082191833E-2</v>
      </c>
      <c r="Y139" s="1369">
        <v>-0.24999999999999994</v>
      </c>
      <c r="Z139" s="1369" t="s">
        <v>320</v>
      </c>
      <c r="AA139" s="1369">
        <v>-5.6697819314641747E-2</v>
      </c>
      <c r="AB139" s="1369">
        <v>0.3012048192771084</v>
      </c>
      <c r="AC139" s="1369">
        <v>1.8185951352580186E-2</v>
      </c>
      <c r="AD139" s="1369">
        <v>7.2433559145388293E-2</v>
      </c>
      <c r="AE139" s="1352"/>
      <c r="AF139" s="1352"/>
      <c r="AG139" s="1352"/>
      <c r="AH139" s="1352"/>
      <c r="AI139" s="1352"/>
      <c r="AJ139" s="1352"/>
      <c r="AK139" s="1352"/>
      <c r="AL139" s="1352"/>
      <c r="AM139" s="1352"/>
      <c r="AN139" s="1352"/>
      <c r="AO139" s="1352"/>
      <c r="AP139" s="1352"/>
      <c r="AQ139" s="1352"/>
      <c r="AR139" s="1352"/>
      <c r="AS139" s="1352"/>
    </row>
    <row r="140" spans="1:45" s="283" customFormat="1" ht="13" x14ac:dyDescent="0.3">
      <c r="A140" s="1353" t="s">
        <v>436</v>
      </c>
      <c r="B140" s="1371">
        <v>4620</v>
      </c>
      <c r="C140" s="1371">
        <v>60</v>
      </c>
      <c r="D140" s="1371">
        <v>937</v>
      </c>
      <c r="E140" s="1371">
        <v>2748</v>
      </c>
      <c r="F140" s="1371">
        <v>875</v>
      </c>
      <c r="G140" s="1372">
        <v>8353</v>
      </c>
      <c r="H140" s="1371">
        <v>429</v>
      </c>
      <c r="I140" s="1371">
        <v>221</v>
      </c>
      <c r="J140" s="1371">
        <v>702</v>
      </c>
      <c r="K140" s="1371">
        <v>288</v>
      </c>
      <c r="L140" s="1371">
        <v>231</v>
      </c>
      <c r="M140" s="1373">
        <v>666</v>
      </c>
      <c r="N140" s="1373">
        <v>156</v>
      </c>
      <c r="O140" s="1371">
        <v>8</v>
      </c>
      <c r="P140" s="1371">
        <v>0</v>
      </c>
      <c r="Q140" s="1371">
        <v>0</v>
      </c>
      <c r="R140" s="1374">
        <v>1151</v>
      </c>
      <c r="S140" s="1371">
        <v>218</v>
      </c>
      <c r="T140" s="1371">
        <v>144</v>
      </c>
      <c r="U140" s="1371">
        <v>98</v>
      </c>
      <c r="V140" s="1371">
        <v>25</v>
      </c>
      <c r="W140" s="1371">
        <v>90</v>
      </c>
      <c r="X140" s="1371">
        <v>193</v>
      </c>
      <c r="Y140" s="1371">
        <v>2</v>
      </c>
      <c r="Z140" s="1371">
        <v>0</v>
      </c>
      <c r="AA140" s="1371">
        <v>1695</v>
      </c>
      <c r="AB140" s="1371">
        <v>35</v>
      </c>
      <c r="AC140" s="1371">
        <v>1404</v>
      </c>
      <c r="AD140" s="1371">
        <v>597</v>
      </c>
      <c r="AE140" s="1350"/>
      <c r="AF140" s="1350"/>
      <c r="AG140" s="1350"/>
      <c r="AH140" s="1350"/>
      <c r="AI140" s="1350"/>
      <c r="AJ140" s="1350"/>
      <c r="AK140" s="1350"/>
      <c r="AL140" s="1350"/>
      <c r="AM140" s="1350"/>
      <c r="AN140" s="1350"/>
      <c r="AO140" s="1350"/>
      <c r="AP140" s="1350"/>
      <c r="AQ140" s="1350"/>
      <c r="AR140" s="1350"/>
      <c r="AS140" s="1350"/>
    </row>
    <row r="141" spans="1:45" s="283" customFormat="1" ht="13" x14ac:dyDescent="0.3">
      <c r="A141" s="1354" t="s">
        <v>655</v>
      </c>
      <c r="B141" s="1375">
        <v>4761</v>
      </c>
      <c r="C141" s="1375">
        <v>64</v>
      </c>
      <c r="D141" s="1375">
        <v>955</v>
      </c>
      <c r="E141" s="1375">
        <v>2805</v>
      </c>
      <c r="F141" s="1375">
        <v>937</v>
      </c>
      <c r="G141" s="1376">
        <v>8456</v>
      </c>
      <c r="H141" s="1375">
        <v>447</v>
      </c>
      <c r="I141" s="1375">
        <v>267</v>
      </c>
      <c r="J141" s="1375">
        <v>690</v>
      </c>
      <c r="K141" s="1375">
        <v>270</v>
      </c>
      <c r="L141" s="1375">
        <v>267</v>
      </c>
      <c r="M141" s="1377">
        <v>687</v>
      </c>
      <c r="N141" s="1373">
        <v>209</v>
      </c>
      <c r="O141" s="1375">
        <v>11</v>
      </c>
      <c r="P141" s="1375">
        <v>0</v>
      </c>
      <c r="Q141" s="1375">
        <v>0</v>
      </c>
      <c r="R141" s="1374">
        <v>1147</v>
      </c>
      <c r="S141" s="1375">
        <v>231</v>
      </c>
      <c r="T141" s="1375">
        <v>146</v>
      </c>
      <c r="U141" s="1375">
        <v>83</v>
      </c>
      <c r="V141" s="1375">
        <v>27</v>
      </c>
      <c r="W141" s="1375">
        <v>84</v>
      </c>
      <c r="X141" s="1375">
        <v>195</v>
      </c>
      <c r="Y141" s="1375">
        <v>2</v>
      </c>
      <c r="Z141" s="1375">
        <v>0</v>
      </c>
      <c r="AA141" s="1375">
        <v>1511</v>
      </c>
      <c r="AB141" s="1375">
        <v>22</v>
      </c>
      <c r="AC141" s="1375">
        <v>1515</v>
      </c>
      <c r="AD141" s="1375">
        <v>645</v>
      </c>
      <c r="AE141" s="1350"/>
      <c r="AF141" s="1350"/>
      <c r="AG141" s="1350"/>
      <c r="AH141" s="1350"/>
      <c r="AI141" s="1350"/>
      <c r="AJ141" s="1350"/>
      <c r="AK141" s="1350"/>
      <c r="AL141" s="1350"/>
      <c r="AM141" s="1350"/>
      <c r="AN141" s="1350"/>
      <c r="AO141" s="1350"/>
      <c r="AP141" s="1350"/>
      <c r="AQ141" s="1350"/>
      <c r="AR141" s="1350"/>
      <c r="AS141" s="1350"/>
    </row>
    <row r="142" spans="1:45" s="283" customFormat="1" ht="13" x14ac:dyDescent="0.3">
      <c r="A142" s="1354" t="s">
        <v>762</v>
      </c>
      <c r="B142" s="1375">
        <v>4771</v>
      </c>
      <c r="C142" s="1375">
        <v>45</v>
      </c>
      <c r="D142" s="1375">
        <v>926</v>
      </c>
      <c r="E142" s="1375">
        <v>2840</v>
      </c>
      <c r="F142" s="1375">
        <v>960</v>
      </c>
      <c r="G142" s="1376">
        <v>8563</v>
      </c>
      <c r="H142" s="1375">
        <v>479</v>
      </c>
      <c r="I142" s="1375">
        <v>214</v>
      </c>
      <c r="J142" s="1375">
        <v>669</v>
      </c>
      <c r="K142" s="1375">
        <v>299</v>
      </c>
      <c r="L142" s="1375">
        <v>268</v>
      </c>
      <c r="M142" s="1377">
        <v>669</v>
      </c>
      <c r="N142" s="1373">
        <v>185</v>
      </c>
      <c r="O142" s="1375">
        <v>10</v>
      </c>
      <c r="P142" s="1375">
        <v>0</v>
      </c>
      <c r="Q142" s="1375">
        <v>0</v>
      </c>
      <c r="R142" s="1374">
        <v>1189</v>
      </c>
      <c r="S142" s="1375">
        <v>225</v>
      </c>
      <c r="T142" s="1375">
        <v>160</v>
      </c>
      <c r="U142" s="1375">
        <v>80</v>
      </c>
      <c r="V142" s="1375">
        <v>29</v>
      </c>
      <c r="W142" s="1375">
        <v>99</v>
      </c>
      <c r="X142" s="1375">
        <v>196</v>
      </c>
      <c r="Y142" s="1375">
        <v>0</v>
      </c>
      <c r="Z142" s="1375">
        <v>0</v>
      </c>
      <c r="AA142" s="1375">
        <v>1609</v>
      </c>
      <c r="AB142" s="1375">
        <v>26</v>
      </c>
      <c r="AC142" s="1375">
        <v>1480</v>
      </c>
      <c r="AD142" s="1375">
        <v>677</v>
      </c>
      <c r="AE142" s="1350"/>
      <c r="AF142" s="1350"/>
      <c r="AG142" s="1350"/>
      <c r="AH142" s="1350"/>
      <c r="AI142" s="1350"/>
      <c r="AJ142" s="1350"/>
      <c r="AK142" s="1350"/>
      <c r="AL142" s="1350"/>
      <c r="AM142" s="1350"/>
      <c r="AN142" s="1350"/>
      <c r="AO142" s="1350"/>
      <c r="AP142" s="1350"/>
      <c r="AQ142" s="1350"/>
      <c r="AR142" s="1350"/>
      <c r="AS142" s="1350"/>
    </row>
    <row r="143" spans="1:45" s="283" customFormat="1" ht="13" x14ac:dyDescent="0.3">
      <c r="A143" s="1354" t="s">
        <v>806</v>
      </c>
      <c r="B143" s="1375">
        <v>4777</v>
      </c>
      <c r="C143" s="1375">
        <v>60</v>
      </c>
      <c r="D143" s="1375">
        <v>1002</v>
      </c>
      <c r="E143" s="1375">
        <v>2820</v>
      </c>
      <c r="F143" s="1375">
        <v>895</v>
      </c>
      <c r="G143" s="1376">
        <v>8507</v>
      </c>
      <c r="H143" s="1375">
        <v>497</v>
      </c>
      <c r="I143" s="1375">
        <v>236</v>
      </c>
      <c r="J143" s="1375">
        <v>670</v>
      </c>
      <c r="K143" s="1375">
        <v>287</v>
      </c>
      <c r="L143" s="1375">
        <v>263</v>
      </c>
      <c r="M143" s="1377">
        <v>693</v>
      </c>
      <c r="N143" s="1373">
        <v>149</v>
      </c>
      <c r="O143" s="1375">
        <v>19</v>
      </c>
      <c r="P143" s="1375">
        <v>0</v>
      </c>
      <c r="Q143" s="1375">
        <v>0</v>
      </c>
      <c r="R143" s="1374">
        <v>1137</v>
      </c>
      <c r="S143" s="1375">
        <v>248</v>
      </c>
      <c r="T143" s="1375">
        <v>168</v>
      </c>
      <c r="U143" s="1375">
        <v>79</v>
      </c>
      <c r="V143" s="1375">
        <v>39</v>
      </c>
      <c r="W143" s="1375">
        <v>86</v>
      </c>
      <c r="X143" s="1375">
        <v>206</v>
      </c>
      <c r="Y143" s="1375">
        <v>1</v>
      </c>
      <c r="Z143" s="1375">
        <v>0</v>
      </c>
      <c r="AA143" s="1375">
        <v>1514</v>
      </c>
      <c r="AB143" s="1375">
        <v>36</v>
      </c>
      <c r="AC143" s="1375">
        <v>1493</v>
      </c>
      <c r="AD143" s="1375">
        <v>686</v>
      </c>
      <c r="AE143" s="1350"/>
      <c r="AF143" s="1350"/>
      <c r="AG143" s="1350"/>
      <c r="AH143" s="1350"/>
      <c r="AI143" s="1350"/>
      <c r="AJ143" s="1350"/>
      <c r="AK143" s="1350"/>
      <c r="AL143" s="1350"/>
      <c r="AM143" s="1350"/>
      <c r="AN143" s="1350"/>
      <c r="AO143" s="1350"/>
      <c r="AP143" s="1350"/>
      <c r="AQ143" s="1350"/>
      <c r="AR143" s="1350"/>
      <c r="AS143" s="1350"/>
    </row>
    <row r="144" spans="1:45" s="283" customFormat="1" ht="13" x14ac:dyDescent="0.3">
      <c r="A144" s="1355" t="s">
        <v>426</v>
      </c>
      <c r="B144" s="1378" t="s">
        <v>966</v>
      </c>
      <c r="C144" s="1378" t="s">
        <v>967</v>
      </c>
      <c r="D144" s="1378" t="s">
        <v>968</v>
      </c>
      <c r="E144" s="1378" t="s">
        <v>969</v>
      </c>
      <c r="F144" s="1378" t="s">
        <v>970</v>
      </c>
      <c r="G144" s="1379" t="s">
        <v>971</v>
      </c>
      <c r="H144" s="1378" t="s">
        <v>972</v>
      </c>
      <c r="I144" s="1378" t="s">
        <v>973</v>
      </c>
      <c r="J144" s="1378" t="s">
        <v>974</v>
      </c>
      <c r="K144" s="1378" t="s">
        <v>975</v>
      </c>
      <c r="L144" s="1378" t="s">
        <v>976</v>
      </c>
      <c r="M144" s="1378" t="s">
        <v>977</v>
      </c>
      <c r="N144" s="1378" t="s">
        <v>978</v>
      </c>
      <c r="O144" s="1378" t="s">
        <v>979</v>
      </c>
      <c r="P144" s="1378" t="s">
        <v>320</v>
      </c>
      <c r="Q144" s="1378" t="s">
        <v>320</v>
      </c>
      <c r="R144" s="1378" t="s">
        <v>980</v>
      </c>
      <c r="S144" s="1378" t="s">
        <v>981</v>
      </c>
      <c r="T144" s="1378" t="s">
        <v>982</v>
      </c>
      <c r="U144" s="1378" t="s">
        <v>983</v>
      </c>
      <c r="V144" s="1378" t="s">
        <v>984</v>
      </c>
      <c r="W144" s="1378" t="s">
        <v>985</v>
      </c>
      <c r="X144" s="1378" t="s">
        <v>986</v>
      </c>
      <c r="Y144" s="1378" t="s">
        <v>987</v>
      </c>
      <c r="Z144" s="1378" t="s">
        <v>320</v>
      </c>
      <c r="AA144" s="1378" t="s">
        <v>988</v>
      </c>
      <c r="AB144" s="1378" t="s">
        <v>989</v>
      </c>
      <c r="AC144" s="1378" t="s">
        <v>990</v>
      </c>
      <c r="AD144" s="1378" t="s">
        <v>991</v>
      </c>
      <c r="AE144" s="1350"/>
      <c r="AF144" s="1350"/>
      <c r="AG144" s="1350"/>
      <c r="AH144" s="1350"/>
      <c r="AI144" s="1350"/>
      <c r="AJ144" s="1350"/>
      <c r="AK144" s="1350"/>
      <c r="AL144" s="1350"/>
      <c r="AM144" s="1350"/>
      <c r="AN144" s="1350"/>
      <c r="AO144" s="1350"/>
      <c r="AP144" s="1350"/>
      <c r="AQ144" s="1350"/>
      <c r="AR144" s="1350"/>
      <c r="AS144" s="1350"/>
    </row>
    <row r="145" spans="1:45" s="283" customFormat="1" ht="13" x14ac:dyDescent="0.3">
      <c r="A145" s="1355" t="s">
        <v>238</v>
      </c>
      <c r="B145" s="1356" t="s">
        <v>362</v>
      </c>
      <c r="C145" s="1356" t="s">
        <v>362</v>
      </c>
      <c r="D145" s="1356" t="s">
        <v>362</v>
      </c>
      <c r="E145" s="1356" t="s">
        <v>362</v>
      </c>
      <c r="F145" s="1356" t="s">
        <v>362</v>
      </c>
      <c r="G145" s="1356" t="s">
        <v>362</v>
      </c>
      <c r="H145" s="1356" t="s">
        <v>362</v>
      </c>
      <c r="I145" s="1356" t="s">
        <v>362</v>
      </c>
      <c r="J145" s="1356" t="s">
        <v>362</v>
      </c>
      <c r="K145" s="1356" t="s">
        <v>362</v>
      </c>
      <c r="L145" s="1356" t="s">
        <v>362</v>
      </c>
      <c r="M145" s="1356" t="s">
        <v>362</v>
      </c>
      <c r="N145" s="1356" t="s">
        <v>363</v>
      </c>
      <c r="O145" s="1356" t="s">
        <v>363</v>
      </c>
      <c r="P145" s="1356" t="s">
        <v>362</v>
      </c>
      <c r="Q145" s="1356" t="s">
        <v>362</v>
      </c>
      <c r="R145" s="1356" t="s">
        <v>362</v>
      </c>
      <c r="S145" s="1356" t="s">
        <v>362</v>
      </c>
      <c r="T145" s="1356" t="s">
        <v>362</v>
      </c>
      <c r="U145" s="1356" t="s">
        <v>362</v>
      </c>
      <c r="V145" s="1356" t="s">
        <v>362</v>
      </c>
      <c r="W145" s="1356" t="s">
        <v>362</v>
      </c>
      <c r="X145" s="1356" t="s">
        <v>362</v>
      </c>
      <c r="Y145" s="1356" t="s">
        <v>362</v>
      </c>
      <c r="Z145" s="1356" t="s">
        <v>362</v>
      </c>
      <c r="AA145" s="1356" t="s">
        <v>363</v>
      </c>
      <c r="AB145" s="1356" t="s">
        <v>362</v>
      </c>
      <c r="AC145" s="1356" t="s">
        <v>362</v>
      </c>
      <c r="AD145" s="1356" t="s">
        <v>362</v>
      </c>
      <c r="AE145" s="1350"/>
      <c r="AF145" s="1350"/>
      <c r="AG145" s="1350"/>
      <c r="AH145" s="1350"/>
      <c r="AI145" s="1350"/>
      <c r="AJ145" s="1350"/>
      <c r="AK145" s="1350"/>
      <c r="AL145" s="1350"/>
      <c r="AM145" s="1350"/>
      <c r="AN145" s="1350"/>
      <c r="AO145" s="1350"/>
      <c r="AP145" s="1350"/>
      <c r="AQ145" s="1350"/>
      <c r="AR145" s="1350"/>
      <c r="AS145" s="1350"/>
    </row>
    <row r="146" spans="1:45" s="282" customFormat="1" ht="13" x14ac:dyDescent="0.3">
      <c r="A146" s="1351" t="s">
        <v>239</v>
      </c>
      <c r="B146" s="1369">
        <v>-7.7230920452158315E-4</v>
      </c>
      <c r="C146" s="1369">
        <v>1.2048192771084295E-2</v>
      </c>
      <c r="D146" s="1369">
        <v>1.7832329782306679E-2</v>
      </c>
      <c r="E146" s="1369">
        <v>2.9664787896759791E-4</v>
      </c>
      <c r="F146" s="1369">
        <v>-3.0493868080875005E-2</v>
      </c>
      <c r="G146" s="1370">
        <v>-3.8280176734860512E-2</v>
      </c>
      <c r="H146" s="1369">
        <v>-3.8461538461538464E-2</v>
      </c>
      <c r="I146" s="1369">
        <v>0.10416666666666667</v>
      </c>
      <c r="J146" s="1369">
        <v>3.7147992810065839E-2</v>
      </c>
      <c r="K146" s="1369">
        <v>-0.16883116883116883</v>
      </c>
      <c r="L146" s="1369">
        <v>-0.11840228245363763</v>
      </c>
      <c r="M146" s="1369">
        <v>-5.7368421052631638E-2</v>
      </c>
      <c r="N146" s="1369">
        <v>-4.2553191489361659E-2</v>
      </c>
      <c r="O146" s="1369">
        <v>5.3707224334600706E-2</v>
      </c>
      <c r="P146" s="1369">
        <v>-0.1918367346938776</v>
      </c>
      <c r="Q146" s="1369">
        <v>-1.7578125E-2</v>
      </c>
      <c r="R146" s="1369" t="s">
        <v>320</v>
      </c>
      <c r="S146" s="1369">
        <v>0.10610079575596813</v>
      </c>
      <c r="T146" s="1369">
        <v>-2.5773195876288731E-2</v>
      </c>
      <c r="U146" s="1369">
        <v>0.21387283236994226</v>
      </c>
      <c r="V146" s="1369">
        <v>0.53731343283582089</v>
      </c>
      <c r="W146" s="1369">
        <v>-0.17821782178217821</v>
      </c>
      <c r="X146" s="1369">
        <v>-0.15194346289752647</v>
      </c>
      <c r="Y146" s="1369">
        <v>0.11532625189681341</v>
      </c>
      <c r="Z146" s="1369">
        <v>-0.27864344637946836</v>
      </c>
      <c r="AA146" s="1369">
        <v>-6.718979892103967E-2</v>
      </c>
      <c r="AB146" s="1369">
        <v>0.12500000000000006</v>
      </c>
      <c r="AC146" s="1369">
        <v>8.2527034718270428E-3</v>
      </c>
      <c r="AD146" s="1369">
        <v>4.8094373865698786E-2</v>
      </c>
    </row>
    <row r="147" spans="1:45" s="283" customFormat="1" ht="13" x14ac:dyDescent="0.3">
      <c r="A147" s="1353" t="s">
        <v>436</v>
      </c>
      <c r="B147" s="1371">
        <v>4591</v>
      </c>
      <c r="C147" s="1371">
        <v>63</v>
      </c>
      <c r="D147" s="1371">
        <v>1382</v>
      </c>
      <c r="E147" s="1371">
        <v>2184</v>
      </c>
      <c r="F147" s="1371">
        <v>962</v>
      </c>
      <c r="G147" s="1372">
        <v>8898</v>
      </c>
      <c r="H147" s="1371">
        <v>367</v>
      </c>
      <c r="I147" s="1371">
        <v>89</v>
      </c>
      <c r="J147" s="1371">
        <v>559</v>
      </c>
      <c r="K147" s="1371">
        <v>167</v>
      </c>
      <c r="L147" s="1371">
        <v>229</v>
      </c>
      <c r="M147" s="1373">
        <v>592</v>
      </c>
      <c r="N147" s="1373">
        <v>200</v>
      </c>
      <c r="O147" s="1371">
        <v>1299</v>
      </c>
      <c r="P147" s="1371">
        <v>80</v>
      </c>
      <c r="Q147" s="1371">
        <v>495</v>
      </c>
      <c r="R147" s="1374">
        <v>0</v>
      </c>
      <c r="S147" s="1371">
        <v>118</v>
      </c>
      <c r="T147" s="1371">
        <v>55</v>
      </c>
      <c r="U147" s="1371">
        <v>59</v>
      </c>
      <c r="V147" s="1371">
        <v>65</v>
      </c>
      <c r="W147" s="1371">
        <v>112</v>
      </c>
      <c r="X147" s="1371">
        <v>105</v>
      </c>
      <c r="Y147" s="1371">
        <v>164</v>
      </c>
      <c r="Z147" s="1371">
        <v>1171</v>
      </c>
      <c r="AA147" s="1371">
        <v>1465</v>
      </c>
      <c r="AB147" s="1371">
        <v>19</v>
      </c>
      <c r="AC147" s="1371">
        <v>1152</v>
      </c>
      <c r="AD147" s="1371">
        <v>336</v>
      </c>
      <c r="AE147" s="1330"/>
      <c r="AF147" s="1330"/>
    </row>
    <row r="148" spans="1:45" s="283" customFormat="1" ht="13" x14ac:dyDescent="0.3">
      <c r="A148" s="1354" t="s">
        <v>655</v>
      </c>
      <c r="B148" s="1375">
        <v>4725</v>
      </c>
      <c r="C148" s="1375">
        <v>54</v>
      </c>
      <c r="D148" s="1375">
        <v>1434</v>
      </c>
      <c r="E148" s="1375">
        <v>2230</v>
      </c>
      <c r="F148" s="1375">
        <v>1007</v>
      </c>
      <c r="G148" s="1376">
        <v>8968</v>
      </c>
      <c r="H148" s="1375">
        <v>366</v>
      </c>
      <c r="I148" s="1375">
        <v>97</v>
      </c>
      <c r="J148" s="1375">
        <v>540</v>
      </c>
      <c r="K148" s="1375">
        <v>143</v>
      </c>
      <c r="L148" s="1375">
        <v>245</v>
      </c>
      <c r="M148" s="1377">
        <v>595</v>
      </c>
      <c r="N148" s="1373">
        <v>199</v>
      </c>
      <c r="O148" s="1375">
        <v>1467</v>
      </c>
      <c r="P148" s="1375">
        <v>82</v>
      </c>
      <c r="Q148" s="1375">
        <v>518</v>
      </c>
      <c r="R148" s="1374">
        <v>0</v>
      </c>
      <c r="S148" s="1375">
        <v>118</v>
      </c>
      <c r="T148" s="1375">
        <v>71</v>
      </c>
      <c r="U148" s="1375">
        <v>57</v>
      </c>
      <c r="V148" s="1375">
        <v>61</v>
      </c>
      <c r="W148" s="1375">
        <v>88</v>
      </c>
      <c r="X148" s="1375">
        <v>78</v>
      </c>
      <c r="Y148" s="1375">
        <v>242</v>
      </c>
      <c r="Z148" s="1375">
        <v>1165</v>
      </c>
      <c r="AA148" s="1375">
        <v>1263</v>
      </c>
      <c r="AB148" s="1375">
        <v>21</v>
      </c>
      <c r="AC148" s="1375">
        <v>1182</v>
      </c>
      <c r="AD148" s="1375">
        <v>370</v>
      </c>
      <c r="AE148" s="1330"/>
      <c r="AF148" s="1330"/>
    </row>
    <row r="149" spans="1:45" s="283" customFormat="1" ht="13" x14ac:dyDescent="0.3">
      <c r="A149" s="1354" t="s">
        <v>762</v>
      </c>
      <c r="B149" s="1375">
        <v>4927</v>
      </c>
      <c r="C149" s="1375">
        <v>49</v>
      </c>
      <c r="D149" s="1375">
        <v>1502</v>
      </c>
      <c r="E149" s="1375">
        <v>2328</v>
      </c>
      <c r="F149" s="1375">
        <v>1048</v>
      </c>
      <c r="G149" s="1376">
        <v>9067</v>
      </c>
      <c r="H149" s="1375">
        <v>359</v>
      </c>
      <c r="I149" s="1375">
        <v>102</v>
      </c>
      <c r="J149" s="1375">
        <v>570</v>
      </c>
      <c r="K149" s="1375">
        <v>152</v>
      </c>
      <c r="L149" s="1375">
        <v>227</v>
      </c>
      <c r="M149" s="1377">
        <v>713</v>
      </c>
      <c r="N149" s="1373">
        <v>212</v>
      </c>
      <c r="O149" s="1375">
        <v>1442</v>
      </c>
      <c r="P149" s="1375">
        <v>83</v>
      </c>
      <c r="Q149" s="1375">
        <v>523</v>
      </c>
      <c r="R149" s="1374">
        <v>0</v>
      </c>
      <c r="S149" s="1375">
        <v>141</v>
      </c>
      <c r="T149" s="1375">
        <v>68</v>
      </c>
      <c r="U149" s="1375">
        <v>57</v>
      </c>
      <c r="V149" s="1375">
        <v>75</v>
      </c>
      <c r="W149" s="1375">
        <v>103</v>
      </c>
      <c r="X149" s="1375">
        <v>100</v>
      </c>
      <c r="Y149" s="1375">
        <v>253</v>
      </c>
      <c r="Z149" s="1375">
        <v>937</v>
      </c>
      <c r="AA149" s="1375">
        <v>1350</v>
      </c>
      <c r="AB149" s="1375">
        <v>24</v>
      </c>
      <c r="AC149" s="1375">
        <v>1180</v>
      </c>
      <c r="AD149" s="1375">
        <v>396</v>
      </c>
      <c r="AE149" s="1330"/>
      <c r="AF149" s="1330"/>
    </row>
    <row r="150" spans="1:45" s="283" customFormat="1" ht="13" x14ac:dyDescent="0.3">
      <c r="A150" s="1354" t="s">
        <v>806</v>
      </c>
      <c r="B150" s="1375">
        <v>4744</v>
      </c>
      <c r="C150" s="1375">
        <v>56</v>
      </c>
      <c r="D150" s="1375">
        <v>1465</v>
      </c>
      <c r="E150" s="1375">
        <v>2248</v>
      </c>
      <c r="F150" s="1375">
        <v>975</v>
      </c>
      <c r="G150" s="1376">
        <v>8634</v>
      </c>
      <c r="H150" s="1375">
        <v>350</v>
      </c>
      <c r="I150" s="1375">
        <v>106</v>
      </c>
      <c r="J150" s="1375">
        <v>577</v>
      </c>
      <c r="K150" s="1375">
        <v>128</v>
      </c>
      <c r="L150" s="1375">
        <v>206</v>
      </c>
      <c r="M150" s="1377">
        <v>597</v>
      </c>
      <c r="N150" s="1373">
        <v>195</v>
      </c>
      <c r="O150" s="1375">
        <v>1478</v>
      </c>
      <c r="P150" s="1375">
        <v>66</v>
      </c>
      <c r="Q150" s="1375">
        <v>503</v>
      </c>
      <c r="R150" s="1374">
        <v>0</v>
      </c>
      <c r="S150" s="1375">
        <v>139</v>
      </c>
      <c r="T150" s="1375">
        <v>63</v>
      </c>
      <c r="U150" s="1375">
        <v>70</v>
      </c>
      <c r="V150" s="1375">
        <v>103</v>
      </c>
      <c r="W150" s="1375">
        <v>83</v>
      </c>
      <c r="X150" s="1375">
        <v>80</v>
      </c>
      <c r="Y150" s="1375">
        <v>245</v>
      </c>
      <c r="Z150" s="1375">
        <v>787</v>
      </c>
      <c r="AA150" s="1375">
        <v>1268</v>
      </c>
      <c r="AB150" s="1375">
        <v>24</v>
      </c>
      <c r="AC150" s="1375">
        <v>1181</v>
      </c>
      <c r="AD150" s="1375">
        <v>385</v>
      </c>
      <c r="AE150" s="1330"/>
      <c r="AF150" s="1330"/>
    </row>
    <row r="151" spans="1:45" s="283" customFormat="1" ht="13" x14ac:dyDescent="0.3">
      <c r="A151" s="1355" t="s">
        <v>426</v>
      </c>
      <c r="B151" s="1378" t="s">
        <v>992</v>
      </c>
      <c r="C151" s="1378" t="s">
        <v>993</v>
      </c>
      <c r="D151" s="1378" t="s">
        <v>994</v>
      </c>
      <c r="E151" s="1378" t="s">
        <v>995</v>
      </c>
      <c r="F151" s="1378" t="s">
        <v>996</v>
      </c>
      <c r="G151" s="1379" t="s">
        <v>997</v>
      </c>
      <c r="H151" s="1378" t="s">
        <v>998</v>
      </c>
      <c r="I151" s="1378" t="s">
        <v>999</v>
      </c>
      <c r="J151" s="1378" t="s">
        <v>1000</v>
      </c>
      <c r="K151" s="1378" t="s">
        <v>1001</v>
      </c>
      <c r="L151" s="1378" t="s">
        <v>1002</v>
      </c>
      <c r="M151" s="1378" t="s">
        <v>1003</v>
      </c>
      <c r="N151" s="1378" t="s">
        <v>1004</v>
      </c>
      <c r="O151" s="1378" t="s">
        <v>1005</v>
      </c>
      <c r="P151" s="1378" t="s">
        <v>1006</v>
      </c>
      <c r="Q151" s="1378" t="s">
        <v>1007</v>
      </c>
      <c r="R151" s="1378" t="s">
        <v>320</v>
      </c>
      <c r="S151" s="1378" t="s">
        <v>1008</v>
      </c>
      <c r="T151" s="1378" t="s">
        <v>1009</v>
      </c>
      <c r="U151" s="1378" t="s">
        <v>1010</v>
      </c>
      <c r="V151" s="1378" t="s">
        <v>1011</v>
      </c>
      <c r="W151" s="1378" t="s">
        <v>1012</v>
      </c>
      <c r="X151" s="1378" t="s">
        <v>1013</v>
      </c>
      <c r="Y151" s="1378" t="s">
        <v>1014</v>
      </c>
      <c r="Z151" s="1378" t="s">
        <v>1015</v>
      </c>
      <c r="AA151" s="1378" t="s">
        <v>1016</v>
      </c>
      <c r="AB151" s="1378" t="s">
        <v>1017</v>
      </c>
      <c r="AC151" s="1378" t="s">
        <v>1018</v>
      </c>
      <c r="AD151" s="1378" t="s">
        <v>1019</v>
      </c>
    </row>
    <row r="152" spans="1:45" s="283" customFormat="1" ht="13" x14ac:dyDescent="0.3">
      <c r="A152" s="1355" t="s">
        <v>238</v>
      </c>
      <c r="B152" s="1356" t="s">
        <v>362</v>
      </c>
      <c r="C152" s="1356" t="s">
        <v>362</v>
      </c>
      <c r="D152" s="1356" t="s">
        <v>362</v>
      </c>
      <c r="E152" s="1356" t="s">
        <v>362</v>
      </c>
      <c r="F152" s="1356" t="s">
        <v>362</v>
      </c>
      <c r="G152" s="1356" t="s">
        <v>363</v>
      </c>
      <c r="H152" s="1356" t="s">
        <v>362</v>
      </c>
      <c r="I152" s="1356" t="s">
        <v>362</v>
      </c>
      <c r="J152" s="1356" t="s">
        <v>362</v>
      </c>
      <c r="K152" s="1356" t="s">
        <v>362</v>
      </c>
      <c r="L152" s="1356" t="s">
        <v>362</v>
      </c>
      <c r="M152" s="1356" t="s">
        <v>362</v>
      </c>
      <c r="N152" s="1356" t="s">
        <v>362</v>
      </c>
      <c r="O152" s="1356" t="s">
        <v>362</v>
      </c>
      <c r="P152" s="1356" t="s">
        <v>362</v>
      </c>
      <c r="Q152" s="1356" t="s">
        <v>362</v>
      </c>
      <c r="R152" s="1356" t="s">
        <v>362</v>
      </c>
      <c r="S152" s="1356" t="s">
        <v>362</v>
      </c>
      <c r="T152" s="1356" t="s">
        <v>362</v>
      </c>
      <c r="U152" s="1356" t="s">
        <v>362</v>
      </c>
      <c r="V152" s="1356" t="s">
        <v>363</v>
      </c>
      <c r="W152" s="1356" t="s">
        <v>362</v>
      </c>
      <c r="X152" s="1356" t="s">
        <v>362</v>
      </c>
      <c r="Y152" s="1356" t="s">
        <v>362</v>
      </c>
      <c r="Z152" s="1356" t="s">
        <v>363</v>
      </c>
      <c r="AA152" s="1356" t="s">
        <v>363</v>
      </c>
      <c r="AB152" s="1356" t="s">
        <v>362</v>
      </c>
      <c r="AC152" s="1356" t="s">
        <v>362</v>
      </c>
      <c r="AD152" s="1356" t="s">
        <v>362</v>
      </c>
    </row>
    <row r="153" spans="1:45" s="283" customFormat="1" ht="13" x14ac:dyDescent="0.3">
      <c r="A153" s="1351" t="s">
        <v>444</v>
      </c>
      <c r="B153" s="1369">
        <v>5.9165346011621767E-3</v>
      </c>
      <c r="C153" s="1369">
        <v>3.8805970149253688E-2</v>
      </c>
      <c r="D153" s="1369">
        <v>3.7135650224215312E-2</v>
      </c>
      <c r="E153" s="1369">
        <v>4.5589692765113975E-3</v>
      </c>
      <c r="F153" s="1369">
        <v>-3.0920711694593234E-2</v>
      </c>
      <c r="G153" s="1370">
        <v>-1.6862632635503298E-2</v>
      </c>
      <c r="H153" s="1369">
        <v>3.8414384961177002E-2</v>
      </c>
      <c r="I153" s="1369">
        <v>3.6363636363636362E-2</v>
      </c>
      <c r="J153" s="1369">
        <v>2.9490616621984525E-3</v>
      </c>
      <c r="K153" s="1369">
        <v>-5.6103108415466306E-2</v>
      </c>
      <c r="L153" s="1369">
        <v>-4.0899795501022497E-2</v>
      </c>
      <c r="M153" s="1369">
        <v>-1.3258541560428296E-2</v>
      </c>
      <c r="N153" s="1369">
        <v>-0.1111111111111111</v>
      </c>
      <c r="O153" s="1369">
        <v>5.994807646919996E-2</v>
      </c>
      <c r="P153" s="1369">
        <v>-0.1918367346938776</v>
      </c>
      <c r="Q153" s="1369">
        <v>-1.7578125E-2</v>
      </c>
      <c r="R153" s="1369">
        <v>-2.179523946085454E-2</v>
      </c>
      <c r="S153" s="1369">
        <v>0.10466222645099911</v>
      </c>
      <c r="T153" s="1369">
        <v>7.6086956521739177E-2</v>
      </c>
      <c r="U153" s="1369">
        <v>2.9953917050691312E-2</v>
      </c>
      <c r="V153" s="1369">
        <v>0.51063829787234039</v>
      </c>
      <c r="W153" s="1369">
        <v>-0.11979166666666667</v>
      </c>
      <c r="X153" s="1369">
        <v>-1.0380622837370242E-2</v>
      </c>
      <c r="Y153" s="1369">
        <v>0.11312217194570136</v>
      </c>
      <c r="Z153" s="1369">
        <v>-0.27864344637946836</v>
      </c>
      <c r="AA153" s="1369">
        <v>-6.1509052063420715E-2</v>
      </c>
      <c r="AB153" s="1369">
        <v>0.22448979591836735</v>
      </c>
      <c r="AC153" s="1369">
        <v>1.3774800960444896E-2</v>
      </c>
      <c r="AD153" s="1369">
        <v>6.3555114200595828E-2</v>
      </c>
    </row>
    <row r="154" spans="1:45" s="283" customFormat="1" ht="13" x14ac:dyDescent="0.3">
      <c r="A154" s="1358" t="s">
        <v>445</v>
      </c>
      <c r="B154" s="1356">
        <v>9211</v>
      </c>
      <c r="C154" s="1356">
        <v>123</v>
      </c>
      <c r="D154" s="1356">
        <v>2319</v>
      </c>
      <c r="E154" s="1356">
        <v>4932</v>
      </c>
      <c r="F154" s="1356">
        <v>1837</v>
      </c>
      <c r="G154" s="1357">
        <v>17251</v>
      </c>
      <c r="H154" s="1356">
        <v>796</v>
      </c>
      <c r="I154" s="1356">
        <v>310</v>
      </c>
      <c r="J154" s="1356">
        <v>1261</v>
      </c>
      <c r="K154" s="1356">
        <v>455</v>
      </c>
      <c r="L154" s="1356">
        <v>460</v>
      </c>
      <c r="M154" s="1356">
        <v>1258</v>
      </c>
      <c r="N154" s="1356">
        <v>356</v>
      </c>
      <c r="O154" s="1356">
        <v>1307</v>
      </c>
      <c r="P154" s="1356">
        <v>80</v>
      </c>
      <c r="Q154" s="1356">
        <v>495</v>
      </c>
      <c r="R154" s="1356">
        <v>1151</v>
      </c>
      <c r="S154" s="1356">
        <v>336</v>
      </c>
      <c r="T154" s="1356">
        <v>199</v>
      </c>
      <c r="U154" s="1356">
        <v>157</v>
      </c>
      <c r="V154" s="1356">
        <v>90</v>
      </c>
      <c r="W154" s="1356">
        <v>202</v>
      </c>
      <c r="X154" s="1356">
        <v>298</v>
      </c>
      <c r="Y154" s="1356">
        <v>166</v>
      </c>
      <c r="Z154" s="1356">
        <v>1171</v>
      </c>
      <c r="AA154" s="1356">
        <v>3160</v>
      </c>
      <c r="AB154" s="1356">
        <v>54</v>
      </c>
      <c r="AC154" s="1356">
        <v>2556</v>
      </c>
      <c r="AD154" s="1356">
        <v>933</v>
      </c>
    </row>
    <row r="155" spans="1:45" s="283" customFormat="1" ht="13" x14ac:dyDescent="0.3">
      <c r="A155" s="1355" t="s">
        <v>656</v>
      </c>
      <c r="B155" s="1356">
        <v>9486</v>
      </c>
      <c r="C155" s="1356">
        <v>118</v>
      </c>
      <c r="D155" s="1356">
        <v>2389</v>
      </c>
      <c r="E155" s="1356">
        <v>5035</v>
      </c>
      <c r="F155" s="1356">
        <v>1944</v>
      </c>
      <c r="G155" s="1357">
        <v>17424</v>
      </c>
      <c r="H155" s="1356">
        <v>813</v>
      </c>
      <c r="I155" s="1356">
        <v>364</v>
      </c>
      <c r="J155" s="1356">
        <v>1230</v>
      </c>
      <c r="K155" s="1356">
        <v>413</v>
      </c>
      <c r="L155" s="1356">
        <v>512</v>
      </c>
      <c r="M155" s="1356">
        <v>1282</v>
      </c>
      <c r="N155" s="1356">
        <v>408</v>
      </c>
      <c r="O155" s="1356">
        <v>1478</v>
      </c>
      <c r="P155" s="1356">
        <v>82</v>
      </c>
      <c r="Q155" s="1356">
        <v>518</v>
      </c>
      <c r="R155" s="1356">
        <v>1147</v>
      </c>
      <c r="S155" s="1356">
        <v>349</v>
      </c>
      <c r="T155" s="1356">
        <v>217</v>
      </c>
      <c r="U155" s="1356">
        <v>140</v>
      </c>
      <c r="V155" s="1356">
        <v>88</v>
      </c>
      <c r="W155" s="1356">
        <v>172</v>
      </c>
      <c r="X155" s="1356">
        <v>273</v>
      </c>
      <c r="Y155" s="1356">
        <v>244</v>
      </c>
      <c r="Z155" s="1356">
        <v>1165</v>
      </c>
      <c r="AA155" s="1356">
        <v>2774</v>
      </c>
      <c r="AB155" s="1356">
        <v>43</v>
      </c>
      <c r="AC155" s="1356">
        <v>2697</v>
      </c>
      <c r="AD155" s="1356">
        <v>1015</v>
      </c>
    </row>
    <row r="156" spans="1:45" s="283" customFormat="1" ht="13" x14ac:dyDescent="0.3">
      <c r="A156" s="1355" t="s">
        <v>763</v>
      </c>
      <c r="B156" s="1356">
        <v>9698</v>
      </c>
      <c r="C156" s="1356">
        <v>94</v>
      </c>
      <c r="D156" s="1356">
        <v>2428</v>
      </c>
      <c r="E156" s="1356">
        <v>5168</v>
      </c>
      <c r="F156" s="1356">
        <v>2008</v>
      </c>
      <c r="G156" s="1357">
        <v>17630</v>
      </c>
      <c r="H156" s="1356">
        <v>838</v>
      </c>
      <c r="I156" s="1356">
        <v>316</v>
      </c>
      <c r="J156" s="1356">
        <v>1239</v>
      </c>
      <c r="K156" s="1356">
        <v>451</v>
      </c>
      <c r="L156" s="1356">
        <v>495</v>
      </c>
      <c r="M156" s="1356">
        <v>1382</v>
      </c>
      <c r="N156" s="1356">
        <v>397</v>
      </c>
      <c r="O156" s="1356">
        <v>1452</v>
      </c>
      <c r="P156" s="1356">
        <v>83</v>
      </c>
      <c r="Q156" s="1356">
        <v>523</v>
      </c>
      <c r="R156" s="1356">
        <v>1189</v>
      </c>
      <c r="S156" s="1356">
        <v>366</v>
      </c>
      <c r="T156" s="1356">
        <v>228</v>
      </c>
      <c r="U156" s="1356">
        <v>137</v>
      </c>
      <c r="V156" s="1356">
        <v>104</v>
      </c>
      <c r="W156" s="1356">
        <v>202</v>
      </c>
      <c r="X156" s="1356">
        <v>296</v>
      </c>
      <c r="Y156" s="1356">
        <v>253</v>
      </c>
      <c r="Z156" s="1356">
        <v>937</v>
      </c>
      <c r="AA156" s="1356">
        <v>2959</v>
      </c>
      <c r="AB156" s="1356">
        <v>50</v>
      </c>
      <c r="AC156" s="1356">
        <v>2660</v>
      </c>
      <c r="AD156" s="1356">
        <v>1073</v>
      </c>
    </row>
    <row r="157" spans="1:45" s="283" customFormat="1" ht="13" x14ac:dyDescent="0.3">
      <c r="A157" s="1355" t="s">
        <v>861</v>
      </c>
      <c r="B157" s="1356">
        <v>9521</v>
      </c>
      <c r="C157" s="1356">
        <v>116</v>
      </c>
      <c r="D157" s="1356">
        <v>2467</v>
      </c>
      <c r="E157" s="1356">
        <v>5068</v>
      </c>
      <c r="F157" s="1356">
        <v>1870</v>
      </c>
      <c r="G157" s="1357">
        <v>17141</v>
      </c>
      <c r="H157" s="1356">
        <v>847</v>
      </c>
      <c r="I157" s="1356">
        <v>342</v>
      </c>
      <c r="J157" s="1356">
        <v>1247</v>
      </c>
      <c r="K157" s="1356">
        <v>415</v>
      </c>
      <c r="L157" s="1356">
        <v>469</v>
      </c>
      <c r="M157" s="1356">
        <v>1290</v>
      </c>
      <c r="N157" s="1356">
        <v>344</v>
      </c>
      <c r="O157" s="1356">
        <v>1497</v>
      </c>
      <c r="P157" s="1356">
        <v>66</v>
      </c>
      <c r="Q157" s="1356">
        <v>503</v>
      </c>
      <c r="R157" s="1356">
        <v>1137</v>
      </c>
      <c r="S157" s="1356">
        <v>387</v>
      </c>
      <c r="T157" s="1356">
        <v>231</v>
      </c>
      <c r="U157" s="1356">
        <v>149</v>
      </c>
      <c r="V157" s="1356">
        <v>142</v>
      </c>
      <c r="W157" s="1356">
        <v>169</v>
      </c>
      <c r="X157" s="1356">
        <v>286</v>
      </c>
      <c r="Y157" s="1356">
        <v>246</v>
      </c>
      <c r="Z157" s="1356">
        <v>787</v>
      </c>
      <c r="AA157" s="1356">
        <v>2782</v>
      </c>
      <c r="AB157" s="1356">
        <v>60</v>
      </c>
      <c r="AC157" s="1356">
        <v>2674</v>
      </c>
      <c r="AD157" s="1356">
        <v>1071</v>
      </c>
    </row>
    <row r="158" spans="1:45" s="283" customFormat="1" ht="13" x14ac:dyDescent="0.3">
      <c r="A158" s="1355" t="s">
        <v>426</v>
      </c>
      <c r="B158" s="1378" t="s">
        <v>1020</v>
      </c>
      <c r="C158" s="1378" t="s">
        <v>1021</v>
      </c>
      <c r="D158" s="1378" t="s">
        <v>1022</v>
      </c>
      <c r="E158" s="1378" t="s">
        <v>1023</v>
      </c>
      <c r="F158" s="1378" t="s">
        <v>1024</v>
      </c>
      <c r="G158" s="1379" t="s">
        <v>1025</v>
      </c>
      <c r="H158" s="1378" t="s">
        <v>1026</v>
      </c>
      <c r="I158" s="1378" t="s">
        <v>1027</v>
      </c>
      <c r="J158" s="1378" t="s">
        <v>1028</v>
      </c>
      <c r="K158" s="1378" t="s">
        <v>1029</v>
      </c>
      <c r="L158" s="1378" t="s">
        <v>1030</v>
      </c>
      <c r="M158" s="1378" t="s">
        <v>1031</v>
      </c>
      <c r="N158" s="1378" t="s">
        <v>1032</v>
      </c>
      <c r="O158" s="1378" t="s">
        <v>1033</v>
      </c>
      <c r="P158" s="1378" t="s">
        <v>1006</v>
      </c>
      <c r="Q158" s="1378" t="s">
        <v>1007</v>
      </c>
      <c r="R158" s="1378" t="s">
        <v>980</v>
      </c>
      <c r="S158" s="1378" t="s">
        <v>1034</v>
      </c>
      <c r="T158" s="1378" t="s">
        <v>1035</v>
      </c>
      <c r="U158" s="1378" t="s">
        <v>1036</v>
      </c>
      <c r="V158" s="1378" t="s">
        <v>1037</v>
      </c>
      <c r="W158" s="1378" t="s">
        <v>1038</v>
      </c>
      <c r="X158" s="1378" t="s">
        <v>1039</v>
      </c>
      <c r="Y158" s="1378" t="s">
        <v>1040</v>
      </c>
      <c r="Z158" s="1378" t="s">
        <v>1015</v>
      </c>
      <c r="AA158" s="1378" t="s">
        <v>1041</v>
      </c>
      <c r="AB158" s="1378" t="s">
        <v>1042</v>
      </c>
      <c r="AC158" s="1378" t="s">
        <v>1043</v>
      </c>
      <c r="AD158" s="1378" t="s">
        <v>1044</v>
      </c>
    </row>
    <row r="159" spans="1:45" s="283" customFormat="1" ht="13.5" thickBot="1" x14ac:dyDescent="0.35">
      <c r="A159" s="1359" t="s">
        <v>238</v>
      </c>
      <c r="B159" s="1356" t="s">
        <v>362</v>
      </c>
      <c r="C159" s="1356" t="s">
        <v>362</v>
      </c>
      <c r="D159" s="1356" t="s">
        <v>362</v>
      </c>
      <c r="E159" s="1356" t="s">
        <v>362</v>
      </c>
      <c r="F159" s="1356" t="s">
        <v>362</v>
      </c>
      <c r="G159" s="1356" t="s">
        <v>362</v>
      </c>
      <c r="H159" s="1356" t="s">
        <v>362</v>
      </c>
      <c r="I159" s="1356" t="s">
        <v>362</v>
      </c>
      <c r="J159" s="1356" t="s">
        <v>362</v>
      </c>
      <c r="K159" s="1356" t="s">
        <v>362</v>
      </c>
      <c r="L159" s="1356" t="s">
        <v>362</v>
      </c>
      <c r="M159" s="1356" t="s">
        <v>362</v>
      </c>
      <c r="N159" s="1356" t="s">
        <v>363</v>
      </c>
      <c r="O159" s="1356" t="s">
        <v>362</v>
      </c>
      <c r="P159" s="1356" t="s">
        <v>362</v>
      </c>
      <c r="Q159" s="1356" t="s">
        <v>362</v>
      </c>
      <c r="R159" s="1356" t="s">
        <v>362</v>
      </c>
      <c r="S159" s="1356" t="s">
        <v>362</v>
      </c>
      <c r="T159" s="1356" t="s">
        <v>362</v>
      </c>
      <c r="U159" s="1356" t="s">
        <v>362</v>
      </c>
      <c r="V159" s="1356" t="s">
        <v>363</v>
      </c>
      <c r="W159" s="1356" t="s">
        <v>362</v>
      </c>
      <c r="X159" s="1356" t="s">
        <v>362</v>
      </c>
      <c r="Y159" s="1356" t="s">
        <v>362</v>
      </c>
      <c r="Z159" s="1356" t="s">
        <v>363</v>
      </c>
      <c r="AA159" s="1356" t="s">
        <v>363</v>
      </c>
      <c r="AB159" s="1356" t="s">
        <v>362</v>
      </c>
      <c r="AC159" s="1356" t="s">
        <v>362</v>
      </c>
      <c r="AD159" s="1356" t="s">
        <v>362</v>
      </c>
    </row>
    <row r="160" spans="1:45" s="281" customFormat="1" ht="15.5" x14ac:dyDescent="0.35">
      <c r="A160" s="1361" t="s">
        <v>248</v>
      </c>
      <c r="B160" s="1367"/>
      <c r="C160" s="1367"/>
      <c r="D160" s="1367"/>
      <c r="E160" s="1367"/>
      <c r="F160" s="1367"/>
      <c r="G160" s="1368"/>
      <c r="H160" s="1367"/>
      <c r="I160" s="1367"/>
      <c r="J160" s="1367"/>
      <c r="K160" s="1367"/>
      <c r="L160" s="1367"/>
      <c r="M160" s="1367"/>
      <c r="N160" s="1367"/>
      <c r="O160" s="1367"/>
      <c r="P160" s="1367"/>
      <c r="Q160" s="1367"/>
      <c r="R160" s="1367"/>
      <c r="S160" s="1367"/>
      <c r="T160" s="1367"/>
      <c r="U160" s="1367"/>
      <c r="V160" s="1367"/>
      <c r="W160" s="1367"/>
      <c r="X160" s="1367"/>
      <c r="Y160" s="1367"/>
      <c r="Z160" s="1367"/>
      <c r="AA160" s="1367"/>
      <c r="AB160" s="1367"/>
      <c r="AC160" s="1367"/>
      <c r="AD160" s="1367"/>
    </row>
    <row r="161" spans="1:30" s="283" customFormat="1" ht="13" x14ac:dyDescent="0.3">
      <c r="A161" s="1353" t="s">
        <v>463</v>
      </c>
      <c r="B161" s="1380">
        <v>31</v>
      </c>
      <c r="C161" s="1380">
        <v>0</v>
      </c>
      <c r="D161" s="1380">
        <v>3</v>
      </c>
      <c r="E161" s="1380">
        <v>9</v>
      </c>
      <c r="F161" s="1380">
        <v>19</v>
      </c>
      <c r="G161" s="1380">
        <v>33</v>
      </c>
      <c r="H161" s="1380">
        <v>3</v>
      </c>
      <c r="I161" s="1380">
        <v>0</v>
      </c>
      <c r="J161" s="1380">
        <v>4</v>
      </c>
      <c r="K161" s="1380">
        <v>0</v>
      </c>
      <c r="L161" s="1380">
        <v>4</v>
      </c>
      <c r="M161" s="1380">
        <v>6</v>
      </c>
      <c r="N161" s="1380">
        <v>0</v>
      </c>
      <c r="O161" s="1380">
        <v>2</v>
      </c>
      <c r="P161" s="1380">
        <v>0</v>
      </c>
      <c r="Q161" s="1380">
        <v>3</v>
      </c>
      <c r="R161" s="1380">
        <v>1</v>
      </c>
      <c r="S161" s="1380">
        <v>0</v>
      </c>
      <c r="T161" s="1380">
        <v>1</v>
      </c>
      <c r="U161" s="1380">
        <v>0</v>
      </c>
      <c r="V161" s="1380">
        <v>1</v>
      </c>
      <c r="W161" s="1380">
        <v>3</v>
      </c>
      <c r="X161" s="1380">
        <v>3</v>
      </c>
      <c r="Y161" s="1380">
        <v>0</v>
      </c>
      <c r="Z161" s="1380">
        <v>0</v>
      </c>
      <c r="AA161" s="1380">
        <v>2</v>
      </c>
      <c r="AB161" s="1381"/>
      <c r="AC161" s="1381"/>
      <c r="AD161" s="1381"/>
    </row>
    <row r="162" spans="1:30" s="284" customFormat="1" ht="13" x14ac:dyDescent="0.3">
      <c r="A162" s="1358" t="s">
        <v>249</v>
      </c>
      <c r="B162" s="1382">
        <v>3.2559605083499633E-3</v>
      </c>
      <c r="C162" s="1382">
        <v>0</v>
      </c>
      <c r="D162" s="1382">
        <v>1.2160518848804217E-3</v>
      </c>
      <c r="E162" s="1382">
        <v>1.7758484609313339E-3</v>
      </c>
      <c r="F162" s="1382">
        <v>1.0160427807486631E-2</v>
      </c>
      <c r="G162" s="1382">
        <v>1.9252085642611284E-3</v>
      </c>
      <c r="H162" s="1382">
        <v>3.5419126328217238E-3</v>
      </c>
      <c r="I162" s="1382">
        <v>0</v>
      </c>
      <c r="J162" s="1382">
        <v>3.2076984763432237E-3</v>
      </c>
      <c r="K162" s="1382">
        <v>0</v>
      </c>
      <c r="L162" s="1382">
        <v>8.5287846481876331E-3</v>
      </c>
      <c r="M162" s="1382">
        <v>4.6511627906976744E-3</v>
      </c>
      <c r="N162" s="1382">
        <v>0</v>
      </c>
      <c r="O162" s="1382">
        <v>1.3360053440213762E-3</v>
      </c>
      <c r="P162" s="1382">
        <v>0</v>
      </c>
      <c r="Q162" s="1382">
        <v>5.9642147117296221E-3</v>
      </c>
      <c r="R162" s="1382">
        <v>8.7950747581354446E-4</v>
      </c>
      <c r="S162" s="1382">
        <v>0</v>
      </c>
      <c r="T162" s="1382">
        <v>4.329004329004329E-3</v>
      </c>
      <c r="U162" s="1382">
        <v>0</v>
      </c>
      <c r="V162" s="1382">
        <v>7.0422535211267607E-3</v>
      </c>
      <c r="W162" s="1382">
        <v>1.7751479289940829E-2</v>
      </c>
      <c r="X162" s="1382">
        <v>1.048951048951049E-2</v>
      </c>
      <c r="Y162" s="1382">
        <v>0</v>
      </c>
      <c r="Z162" s="1382">
        <v>0</v>
      </c>
      <c r="AA162" s="1382">
        <v>7.1890726096333576E-4</v>
      </c>
      <c r="AB162" s="1381"/>
      <c r="AC162" s="1381"/>
      <c r="AD162" s="1381"/>
    </row>
    <row r="163" spans="1:30" s="283" customFormat="1" ht="13" x14ac:dyDescent="0.3">
      <c r="A163" s="1353" t="s">
        <v>462</v>
      </c>
      <c r="B163" s="1710">
        <v>56</v>
      </c>
      <c r="C163" s="1380">
        <v>0</v>
      </c>
      <c r="D163" s="1380">
        <v>9</v>
      </c>
      <c r="E163" s="1380">
        <v>19</v>
      </c>
      <c r="F163" s="1380">
        <v>28</v>
      </c>
      <c r="G163" s="1380">
        <v>58</v>
      </c>
      <c r="H163" s="1710">
        <v>5</v>
      </c>
      <c r="I163" s="1710">
        <v>0</v>
      </c>
      <c r="J163" s="1710">
        <v>7</v>
      </c>
      <c r="K163" s="1710">
        <v>1</v>
      </c>
      <c r="L163" s="1710">
        <v>8</v>
      </c>
      <c r="M163" s="1710">
        <v>9</v>
      </c>
      <c r="N163" s="1710">
        <v>0</v>
      </c>
      <c r="O163" s="1710">
        <v>3</v>
      </c>
      <c r="P163" s="1710">
        <v>0</v>
      </c>
      <c r="Q163" s="1710">
        <v>5</v>
      </c>
      <c r="R163" s="1710">
        <v>2</v>
      </c>
      <c r="S163" s="1710">
        <v>1</v>
      </c>
      <c r="T163" s="1710">
        <v>2</v>
      </c>
      <c r="U163" s="1710">
        <v>0</v>
      </c>
      <c r="V163" s="1710">
        <v>1</v>
      </c>
      <c r="W163" s="1710">
        <v>6</v>
      </c>
      <c r="X163" s="1710">
        <v>6</v>
      </c>
      <c r="Y163" s="1380">
        <v>0</v>
      </c>
      <c r="Z163" s="1380">
        <v>0</v>
      </c>
      <c r="AA163" s="1380">
        <v>2</v>
      </c>
      <c r="AB163" s="1381"/>
      <c r="AC163" s="1381"/>
      <c r="AD163" s="1381"/>
    </row>
    <row r="164" spans="1:30" s="285" customFormat="1" ht="13.5" thickBot="1" x14ac:dyDescent="0.35">
      <c r="A164" s="1358" t="s">
        <v>251</v>
      </c>
      <c r="B164" s="1382">
        <v>5.8817351118579985E-3</v>
      </c>
      <c r="C164" s="1382">
        <v>0</v>
      </c>
      <c r="D164" s="1382">
        <v>3.6481556546412645E-3</v>
      </c>
      <c r="E164" s="1382">
        <v>3.749013417521705E-3</v>
      </c>
      <c r="F164" s="1382">
        <v>1.4973262032085561E-2</v>
      </c>
      <c r="G164" s="1382">
        <v>3.3836999008225893E-3</v>
      </c>
      <c r="H164" s="1382">
        <v>5.9031877213695395E-3</v>
      </c>
      <c r="I164" s="1382">
        <v>0</v>
      </c>
      <c r="J164" s="1382">
        <v>5.6134723336006415E-3</v>
      </c>
      <c r="K164" s="1720">
        <f>K163/K157</f>
        <v>2.4096385542168677E-3</v>
      </c>
      <c r="L164" s="1382">
        <v>1.7057569296375266E-2</v>
      </c>
      <c r="M164" s="1382">
        <v>6.9767441860465115E-3</v>
      </c>
      <c r="N164" s="1382">
        <v>0</v>
      </c>
      <c r="O164" s="1382">
        <v>2.004008016032064E-3</v>
      </c>
      <c r="P164" s="1382">
        <v>0</v>
      </c>
      <c r="Q164" s="1382">
        <v>9.9403578528827041E-3</v>
      </c>
      <c r="R164" s="1382">
        <v>1.7590149516270889E-3</v>
      </c>
      <c r="S164" s="1382">
        <v>2.5839793281653748E-3</v>
      </c>
      <c r="T164" s="1382">
        <v>8.658008658008658E-3</v>
      </c>
      <c r="U164" s="1382">
        <v>0</v>
      </c>
      <c r="V164" s="1382">
        <v>7.0422535211267607E-3</v>
      </c>
      <c r="W164" s="1382">
        <v>3.5502958579881658E-2</v>
      </c>
      <c r="X164" s="1382">
        <v>2.097902097902098E-2</v>
      </c>
      <c r="Y164" s="1382">
        <v>0</v>
      </c>
      <c r="Z164" s="1382">
        <v>0</v>
      </c>
      <c r="AA164" s="1382">
        <v>7.1890726096333576E-4</v>
      </c>
      <c r="AB164" s="1384"/>
      <c r="AC164" s="1384"/>
      <c r="AD164" s="1384"/>
    </row>
    <row r="165" spans="1:30" s="281" customFormat="1" ht="15.5" x14ac:dyDescent="0.35">
      <c r="A165" s="1361" t="s">
        <v>252</v>
      </c>
      <c r="B165" s="1729"/>
      <c r="C165" s="1729"/>
      <c r="D165" s="1729"/>
      <c r="E165" s="1729"/>
      <c r="F165" s="1729"/>
      <c r="G165" s="1729"/>
      <c r="H165" s="1729"/>
      <c r="I165" s="1729"/>
      <c r="J165" s="1729"/>
      <c r="K165" s="1729"/>
      <c r="L165" s="1729"/>
      <c r="M165" s="1729"/>
      <c r="N165" s="1729"/>
      <c r="O165" s="1729"/>
      <c r="P165" s="1729"/>
      <c r="Q165" s="1729"/>
      <c r="R165" s="1729"/>
      <c r="S165" s="1729"/>
      <c r="T165" s="1729"/>
      <c r="U165" s="1729"/>
      <c r="V165" s="1729"/>
      <c r="W165" s="1729"/>
      <c r="X165" s="1729"/>
      <c r="Y165" s="1729"/>
      <c r="Z165" s="1729"/>
      <c r="AA165" s="1729"/>
      <c r="AB165" s="1385"/>
      <c r="AC165" s="1385"/>
      <c r="AD165" s="1385"/>
    </row>
    <row r="166" spans="1:30" s="283" customFormat="1" ht="13" x14ac:dyDescent="0.3">
      <c r="A166" s="1363" t="s">
        <v>464</v>
      </c>
      <c r="B166" s="1710">
        <v>8219</v>
      </c>
      <c r="C166" s="1710">
        <v>111</v>
      </c>
      <c r="D166" s="1710">
        <v>2395</v>
      </c>
      <c r="E166" s="1710">
        <v>4489</v>
      </c>
      <c r="F166" s="1710">
        <v>1224</v>
      </c>
      <c r="G166" s="1380">
        <v>15576</v>
      </c>
      <c r="H166" s="1380">
        <v>787</v>
      </c>
      <c r="I166" s="1380">
        <v>339</v>
      </c>
      <c r="J166" s="1380">
        <v>1123</v>
      </c>
      <c r="K166" s="1380">
        <v>386</v>
      </c>
      <c r="L166" s="1380">
        <v>293</v>
      </c>
      <c r="M166" s="1380">
        <v>877</v>
      </c>
      <c r="N166" s="1380">
        <v>344</v>
      </c>
      <c r="O166" s="1380">
        <v>1488</v>
      </c>
      <c r="P166" s="1380">
        <v>66</v>
      </c>
      <c r="Q166" s="1380">
        <v>483</v>
      </c>
      <c r="R166" s="1380">
        <v>981</v>
      </c>
      <c r="S166" s="1380">
        <v>297</v>
      </c>
      <c r="T166" s="1380">
        <v>214</v>
      </c>
      <c r="U166" s="1380">
        <v>95</v>
      </c>
      <c r="V166" s="1380">
        <v>138</v>
      </c>
      <c r="W166" s="1380">
        <v>63</v>
      </c>
      <c r="X166" s="1380">
        <v>245</v>
      </c>
      <c r="Y166" s="1380">
        <v>246</v>
      </c>
      <c r="Z166" s="1380">
        <v>787</v>
      </c>
      <c r="AA166" s="1380">
        <v>2533</v>
      </c>
      <c r="AB166" s="1381"/>
      <c r="AC166" s="1381"/>
      <c r="AD166" s="1381"/>
    </row>
    <row r="167" spans="1:30" s="284" customFormat="1" ht="13.5" thickBot="1" x14ac:dyDescent="0.35">
      <c r="A167" s="1365" t="s">
        <v>253</v>
      </c>
      <c r="B167" s="1382">
        <v>0.86324965864930159</v>
      </c>
      <c r="C167" s="1382">
        <v>0.9568965517241379</v>
      </c>
      <c r="D167" s="1382">
        <v>0.97081475476286994</v>
      </c>
      <c r="E167" s="1382">
        <v>0.88575374901341752</v>
      </c>
      <c r="F167" s="1720">
        <v>0.65454545454545454</v>
      </c>
      <c r="G167" s="1382">
        <v>0.90869844233125252</v>
      </c>
      <c r="H167" s="1382">
        <v>0.92916174734356549</v>
      </c>
      <c r="I167" s="1382">
        <v>0.99122807017543857</v>
      </c>
      <c r="J167" s="1382">
        <v>0.90056134723336001</v>
      </c>
      <c r="K167" s="1382">
        <v>0.9301204819277108</v>
      </c>
      <c r="L167" s="1382">
        <v>0.62473347547974412</v>
      </c>
      <c r="M167" s="1382">
        <v>0.67984496124031013</v>
      </c>
      <c r="N167" s="1382">
        <v>1</v>
      </c>
      <c r="O167" s="1382">
        <v>0.9939879759519038</v>
      </c>
      <c r="P167" s="1382">
        <v>1</v>
      </c>
      <c r="Q167" s="1382">
        <v>0.96023856858846923</v>
      </c>
      <c r="R167" s="1382">
        <v>0.86279683377308702</v>
      </c>
      <c r="S167" s="1382">
        <v>0.76744186046511631</v>
      </c>
      <c r="T167" s="1382">
        <v>0.92640692640692646</v>
      </c>
      <c r="U167" s="1382">
        <v>0.63758389261744963</v>
      </c>
      <c r="V167" s="1382">
        <v>0.971830985915493</v>
      </c>
      <c r="W167" s="1382">
        <v>0.37278106508875741</v>
      </c>
      <c r="X167" s="1382">
        <v>0.85664335664335667</v>
      </c>
      <c r="Y167" s="1382">
        <v>1</v>
      </c>
      <c r="Z167" s="1382">
        <v>1</v>
      </c>
      <c r="AA167" s="1382">
        <v>0.91049604601006473</v>
      </c>
      <c r="AB167" s="1384"/>
      <c r="AC167" s="1384"/>
      <c r="AD167" s="1384"/>
    </row>
    <row r="168" spans="1:30" s="281" customFormat="1" ht="15.5" x14ac:dyDescent="0.35">
      <c r="A168" s="1361" t="s">
        <v>254</v>
      </c>
      <c r="B168" s="1729"/>
      <c r="C168" s="1729"/>
      <c r="D168" s="1729"/>
      <c r="E168" s="1729"/>
      <c r="F168" s="1729"/>
      <c r="G168" s="1729"/>
      <c r="H168" s="1729"/>
      <c r="I168" s="1729"/>
      <c r="J168" s="1729"/>
      <c r="K168" s="1729"/>
      <c r="L168" s="1729"/>
      <c r="M168" s="1729"/>
      <c r="N168" s="1729"/>
      <c r="O168" s="1729"/>
      <c r="P168" s="1729"/>
      <c r="Q168" s="1729"/>
      <c r="R168" s="1729"/>
      <c r="S168" s="1729"/>
      <c r="T168" s="1729"/>
      <c r="U168" s="1729"/>
      <c r="V168" s="1729"/>
      <c r="W168" s="1729"/>
      <c r="X168" s="1729"/>
      <c r="Y168" s="1729"/>
      <c r="Z168" s="1729"/>
      <c r="AA168" s="1729"/>
      <c r="AB168" s="1385"/>
      <c r="AC168" s="1385"/>
      <c r="AD168" s="1385"/>
    </row>
    <row r="169" spans="1:30" s="283" customFormat="1" ht="13" x14ac:dyDescent="0.3">
      <c r="A169" s="1364" t="s">
        <v>468</v>
      </c>
      <c r="B169" s="1380">
        <v>129</v>
      </c>
      <c r="C169" s="1380">
        <v>1</v>
      </c>
      <c r="D169" s="1380">
        <v>14</v>
      </c>
      <c r="E169" s="1380">
        <v>68</v>
      </c>
      <c r="F169" s="1380">
        <v>46</v>
      </c>
      <c r="G169" s="1380">
        <v>399</v>
      </c>
      <c r="H169" s="1380">
        <v>7</v>
      </c>
      <c r="I169" s="1380">
        <v>7</v>
      </c>
      <c r="J169" s="1380">
        <v>3</v>
      </c>
      <c r="K169" s="1380">
        <v>5</v>
      </c>
      <c r="L169" s="1380">
        <v>25</v>
      </c>
      <c r="M169" s="1380">
        <v>27</v>
      </c>
      <c r="N169" s="1380">
        <v>0</v>
      </c>
      <c r="O169" s="1380">
        <v>18</v>
      </c>
      <c r="P169" s="1380">
        <v>0</v>
      </c>
      <c r="Q169" s="1380">
        <v>3</v>
      </c>
      <c r="R169" s="1380">
        <v>1</v>
      </c>
      <c r="S169" s="1380">
        <v>10</v>
      </c>
      <c r="T169" s="1380">
        <v>2</v>
      </c>
      <c r="U169" s="1380">
        <v>0</v>
      </c>
      <c r="V169" s="1380">
        <v>1</v>
      </c>
      <c r="W169" s="1380">
        <v>17</v>
      </c>
      <c r="X169" s="1380">
        <v>3</v>
      </c>
      <c r="Y169" s="1380">
        <v>0</v>
      </c>
      <c r="Z169" s="1380">
        <v>2</v>
      </c>
      <c r="AA169" s="1380">
        <v>265</v>
      </c>
      <c r="AB169" s="1381"/>
      <c r="AC169" s="1381"/>
      <c r="AD169" s="1381"/>
    </row>
    <row r="170" spans="1:30" s="284" customFormat="1" ht="13" x14ac:dyDescent="0.3">
      <c r="A170" s="1360" t="s">
        <v>256</v>
      </c>
      <c r="B170" s="1382">
        <v>1.5695340065701422E-2</v>
      </c>
      <c r="C170" s="1382">
        <v>9.0090090090090089E-3</v>
      </c>
      <c r="D170" s="1382">
        <v>5.8455114822546974E-3</v>
      </c>
      <c r="E170" s="1382">
        <v>1.5148139897527288E-2</v>
      </c>
      <c r="F170" s="1382">
        <v>4.0925266903914591E-2</v>
      </c>
      <c r="G170" s="1382">
        <v>2.5616332819722649E-2</v>
      </c>
      <c r="H170" s="1382">
        <v>8.8945362134688691E-3</v>
      </c>
      <c r="I170" s="1382">
        <v>2.0648967551622419E-2</v>
      </c>
      <c r="J170" s="1382">
        <v>2.6714158504007124E-3</v>
      </c>
      <c r="K170" s="1382">
        <v>1.2953367875647668E-2</v>
      </c>
      <c r="L170" s="1382">
        <v>8.5324232081911269E-2</v>
      </c>
      <c r="M170" s="1382">
        <v>3.0786773090079819E-2</v>
      </c>
      <c r="N170" s="1382">
        <v>0</v>
      </c>
      <c r="O170" s="1382">
        <v>1.2096774193548387E-2</v>
      </c>
      <c r="P170" s="1382">
        <v>0</v>
      </c>
      <c r="Q170" s="1382">
        <v>6.2111801242236021E-3</v>
      </c>
      <c r="R170" s="1382">
        <v>1.0193679918450561E-3</v>
      </c>
      <c r="S170" s="1382">
        <v>3.3670033670033669E-2</v>
      </c>
      <c r="T170" s="1382">
        <v>9.3457943925233638E-3</v>
      </c>
      <c r="U170" s="1382">
        <v>0</v>
      </c>
      <c r="V170" s="1382">
        <v>7.246376811594203E-3</v>
      </c>
      <c r="W170" s="1382">
        <v>0.26984126984126983</v>
      </c>
      <c r="X170" s="1382">
        <v>1.2244897959183673E-2</v>
      </c>
      <c r="Y170" s="1382">
        <v>0</v>
      </c>
      <c r="Z170" s="1382">
        <v>2.5412960609911056E-3</v>
      </c>
      <c r="AA170" s="1382">
        <v>0.10461902881958153</v>
      </c>
      <c r="AB170" s="1381"/>
      <c r="AC170" s="1381"/>
      <c r="AD170" s="1381"/>
    </row>
    <row r="171" spans="1:30" s="283" customFormat="1" ht="13" x14ac:dyDescent="0.3">
      <c r="A171" s="1353" t="s">
        <v>466</v>
      </c>
      <c r="B171" s="1380">
        <v>117</v>
      </c>
      <c r="C171" s="1380">
        <v>3</v>
      </c>
      <c r="D171" s="1380">
        <v>15</v>
      </c>
      <c r="E171" s="1380">
        <v>55</v>
      </c>
      <c r="F171" s="1380">
        <v>44</v>
      </c>
      <c r="G171" s="1380">
        <v>117</v>
      </c>
      <c r="H171" s="1380">
        <v>30</v>
      </c>
      <c r="I171" s="1380">
        <v>0</v>
      </c>
      <c r="J171" s="1380">
        <v>1</v>
      </c>
      <c r="K171" s="1380">
        <v>1</v>
      </c>
      <c r="L171" s="1380">
        <v>14</v>
      </c>
      <c r="M171" s="1380">
        <v>7</v>
      </c>
      <c r="N171" s="1380">
        <v>0</v>
      </c>
      <c r="O171" s="1380">
        <v>0</v>
      </c>
      <c r="P171" s="1380">
        <v>0</v>
      </c>
      <c r="Q171" s="1380">
        <v>1</v>
      </c>
      <c r="R171" s="1380">
        <v>2</v>
      </c>
      <c r="S171" s="1380">
        <v>4</v>
      </c>
      <c r="T171" s="1380">
        <v>0</v>
      </c>
      <c r="U171" s="1380">
        <v>50</v>
      </c>
      <c r="V171" s="1380">
        <v>0</v>
      </c>
      <c r="W171" s="1380">
        <v>1</v>
      </c>
      <c r="X171" s="1380">
        <v>6</v>
      </c>
      <c r="Y171" s="1380">
        <v>0</v>
      </c>
      <c r="Z171" s="1380">
        <v>0</v>
      </c>
      <c r="AA171" s="1380">
        <v>0</v>
      </c>
      <c r="AB171" s="1381"/>
      <c r="AC171" s="1381"/>
      <c r="AD171" s="1381"/>
    </row>
    <row r="172" spans="1:30" s="285" customFormat="1" ht="13.5" thickBot="1" x14ac:dyDescent="0.35">
      <c r="A172" s="1366" t="s">
        <v>467</v>
      </c>
      <c r="B172" s="1383">
        <v>8.9861751152073732E-2</v>
      </c>
      <c r="C172" s="1383">
        <v>0.6</v>
      </c>
      <c r="D172" s="1383">
        <v>0.20833333333333334</v>
      </c>
      <c r="E172" s="1383">
        <v>9.499136442141623E-2</v>
      </c>
      <c r="F172" s="1383">
        <v>5.8981233243967826E-2</v>
      </c>
      <c r="G172" s="1383">
        <v>7.4760383386581475E-2</v>
      </c>
      <c r="H172" s="1383">
        <v>0.5</v>
      </c>
      <c r="I172" s="1383">
        <v>0</v>
      </c>
      <c r="J172" s="1383">
        <v>8.0645161290322578E-3</v>
      </c>
      <c r="K172" s="1383">
        <v>3.4482758620689655E-2</v>
      </c>
      <c r="L172" s="1383">
        <v>7.9545454545454544E-2</v>
      </c>
      <c r="M172" s="1383">
        <v>1.6949152542372881E-2</v>
      </c>
      <c r="N172" s="1383" t="s">
        <v>320</v>
      </c>
      <c r="O172" s="1383">
        <v>0</v>
      </c>
      <c r="P172" s="1383" t="s">
        <v>320</v>
      </c>
      <c r="Q172" s="1383">
        <v>0.05</v>
      </c>
      <c r="R172" s="1383">
        <v>1.282051282051282E-2</v>
      </c>
      <c r="S172" s="1383">
        <v>4.4444444444444446E-2</v>
      </c>
      <c r="T172" s="1383">
        <v>0</v>
      </c>
      <c r="U172" s="1383">
        <v>0.92592592592592593</v>
      </c>
      <c r="V172" s="1383">
        <v>0</v>
      </c>
      <c r="W172" s="1383">
        <v>9.433962264150943E-3</v>
      </c>
      <c r="X172" s="1383">
        <v>0.14634146341463414</v>
      </c>
      <c r="Y172" s="1383" t="s">
        <v>320</v>
      </c>
      <c r="Z172" s="1383" t="s">
        <v>320</v>
      </c>
      <c r="AA172" s="1383">
        <v>0</v>
      </c>
      <c r="AB172" s="1384"/>
      <c r="AC172" s="1384"/>
      <c r="AD172" s="1384"/>
    </row>
    <row r="173" spans="1:30" s="281" customFormat="1" ht="15.5" x14ac:dyDescent="0.35">
      <c r="A173" s="1361" t="s">
        <v>258</v>
      </c>
      <c r="B173" s="1367"/>
      <c r="C173" s="1367"/>
      <c r="D173" s="1367"/>
      <c r="E173" s="1367"/>
      <c r="F173" s="1367"/>
      <c r="G173" s="1368"/>
      <c r="H173" s="1367"/>
      <c r="I173" s="1367"/>
      <c r="J173" s="1367"/>
      <c r="K173" s="1367"/>
      <c r="L173" s="1367"/>
      <c r="M173" s="1367"/>
      <c r="N173" s="1367"/>
      <c r="O173" s="1367"/>
      <c r="P173" s="1367"/>
      <c r="Q173" s="1367"/>
      <c r="R173" s="1367"/>
      <c r="S173" s="1367"/>
      <c r="T173" s="1367"/>
      <c r="U173" s="1367"/>
      <c r="V173" s="1367"/>
      <c r="W173" s="1367"/>
      <c r="X173" s="1367"/>
      <c r="Y173" s="1367"/>
      <c r="Z173" s="1367"/>
      <c r="AA173" s="1367"/>
      <c r="AB173" s="1385"/>
      <c r="AC173" s="1385"/>
      <c r="AD173" s="1385"/>
    </row>
    <row r="174" spans="1:30" s="283" customFormat="1" ht="13" x14ac:dyDescent="0.3">
      <c r="A174" s="1364" t="s">
        <v>465</v>
      </c>
      <c r="B174" s="1380">
        <v>4396</v>
      </c>
      <c r="C174" s="1380">
        <v>14</v>
      </c>
      <c r="D174" s="1380">
        <v>577</v>
      </c>
      <c r="E174" s="1380">
        <v>2339</v>
      </c>
      <c r="F174" s="1380">
        <v>1466</v>
      </c>
      <c r="G174" s="1380">
        <v>5712</v>
      </c>
      <c r="H174" s="1380">
        <v>317</v>
      </c>
      <c r="I174" s="1380">
        <v>165</v>
      </c>
      <c r="J174" s="1380">
        <v>584</v>
      </c>
      <c r="K174" s="1380">
        <v>324</v>
      </c>
      <c r="L174" s="1380">
        <v>441</v>
      </c>
      <c r="M174" s="1380">
        <v>1087</v>
      </c>
      <c r="N174" s="1380">
        <v>64</v>
      </c>
      <c r="O174" s="1380">
        <v>250</v>
      </c>
      <c r="P174" s="1380">
        <v>20</v>
      </c>
      <c r="Q174" s="1380">
        <v>196</v>
      </c>
      <c r="R174" s="1380">
        <v>233</v>
      </c>
      <c r="S174" s="1380">
        <v>137</v>
      </c>
      <c r="T174" s="1380">
        <v>128</v>
      </c>
      <c r="U174" s="1380">
        <v>117</v>
      </c>
      <c r="V174" s="1380">
        <v>9</v>
      </c>
      <c r="W174" s="1380">
        <v>165</v>
      </c>
      <c r="X174" s="1380">
        <v>159</v>
      </c>
      <c r="Y174" s="1380">
        <v>17</v>
      </c>
      <c r="Z174" s="1380">
        <v>5</v>
      </c>
      <c r="AA174" s="1380">
        <v>682</v>
      </c>
      <c r="AB174" s="1381"/>
      <c r="AC174" s="1381"/>
      <c r="AD174" s="1381"/>
    </row>
    <row r="175" spans="1:30" s="283" customFormat="1" ht="13.5" thickBot="1" x14ac:dyDescent="0.35">
      <c r="A175" s="1366" t="s">
        <v>259</v>
      </c>
      <c r="B175" s="1386">
        <v>0.46171620628085286</v>
      </c>
      <c r="C175" s="1386">
        <v>0.1206896551724138</v>
      </c>
      <c r="D175" s="1386">
        <v>0.2338873125253344</v>
      </c>
      <c r="E175" s="1386">
        <v>0.46152328334648779</v>
      </c>
      <c r="F175" s="1386">
        <v>0.78395721925133688</v>
      </c>
      <c r="G175" s="1386">
        <v>0.33323610057756259</v>
      </c>
      <c r="H175" s="1386">
        <v>0.37426210153482881</v>
      </c>
      <c r="I175" s="1386">
        <v>0.48245614035087719</v>
      </c>
      <c r="J175" s="1386">
        <v>0.46832397754611066</v>
      </c>
      <c r="K175" s="1386">
        <v>0.78072289156626506</v>
      </c>
      <c r="L175" s="1386">
        <v>0.94029850746268662</v>
      </c>
      <c r="M175" s="1386">
        <v>0.84263565891472869</v>
      </c>
      <c r="N175" s="1386">
        <v>0.18604651162790697</v>
      </c>
      <c r="O175" s="1386">
        <v>0.16700066800267202</v>
      </c>
      <c r="P175" s="1386">
        <v>0.30303030303030304</v>
      </c>
      <c r="Q175" s="1386">
        <v>0.38966202783300197</v>
      </c>
      <c r="R175" s="1386">
        <v>0.20492524186455585</v>
      </c>
      <c r="S175" s="1386">
        <v>0.35400516795865633</v>
      </c>
      <c r="T175" s="1386">
        <v>0.55411255411255411</v>
      </c>
      <c r="U175" s="1386">
        <v>0.78523489932885904</v>
      </c>
      <c r="V175" s="1386">
        <v>6.3380281690140844E-2</v>
      </c>
      <c r="W175" s="1386">
        <v>0.97633136094674555</v>
      </c>
      <c r="X175" s="1386">
        <v>0.55594405594405594</v>
      </c>
      <c r="Y175" s="1386">
        <v>6.910569105691057E-2</v>
      </c>
      <c r="Z175" s="1386">
        <v>6.3532401524777635E-3</v>
      </c>
      <c r="AA175" s="1386">
        <v>0.24514737598849748</v>
      </c>
      <c r="AB175" s="1386"/>
      <c r="AC175" s="1384"/>
      <c r="AD175" s="1384"/>
    </row>
    <row r="176" spans="1:30" s="281" customFormat="1" ht="15.5" x14ac:dyDescent="0.35">
      <c r="A176" s="1389" t="s">
        <v>678</v>
      </c>
      <c r="B176" s="1391"/>
      <c r="C176" s="1391"/>
      <c r="D176" s="1391"/>
      <c r="E176" s="1391"/>
      <c r="F176" s="1391"/>
      <c r="G176" s="1391"/>
      <c r="H176" s="1391"/>
      <c r="I176" s="1391"/>
      <c r="J176" s="1391"/>
      <c r="K176" s="1391"/>
      <c r="L176" s="1391"/>
      <c r="M176" s="1391"/>
      <c r="N176" s="1391"/>
      <c r="O176" s="1391"/>
      <c r="P176" s="1391"/>
      <c r="Q176" s="1391"/>
      <c r="R176" s="1391"/>
      <c r="S176" s="1391"/>
      <c r="T176" s="1391"/>
      <c r="U176" s="1391"/>
      <c r="V176" s="1391"/>
      <c r="W176" s="1391"/>
      <c r="X176" s="1391"/>
      <c r="Y176" s="1391"/>
      <c r="Z176" s="1391"/>
      <c r="AA176" s="1391"/>
      <c r="AB176" s="1391"/>
      <c r="AC176" s="1385"/>
      <c r="AD176" s="1385"/>
    </row>
    <row r="177" spans="1:16384" s="283" customFormat="1" ht="13" x14ac:dyDescent="0.3">
      <c r="A177" s="1390" t="s">
        <v>679</v>
      </c>
      <c r="B177" s="1387">
        <v>6250</v>
      </c>
      <c r="C177" s="1387">
        <v>64</v>
      </c>
      <c r="D177" s="1387">
        <v>1781</v>
      </c>
      <c r="E177" s="1387">
        <v>3492</v>
      </c>
      <c r="F177" s="1387">
        <v>913</v>
      </c>
      <c r="G177" s="1387">
        <v>7502</v>
      </c>
      <c r="H177" s="1387">
        <v>671</v>
      </c>
      <c r="I177" s="1387">
        <v>296</v>
      </c>
      <c r="J177" s="1387">
        <v>974</v>
      </c>
      <c r="K177" s="1387">
        <v>302</v>
      </c>
      <c r="L177" s="1387">
        <v>113</v>
      </c>
      <c r="M177" s="1387">
        <v>313</v>
      </c>
      <c r="N177" s="1387">
        <v>0</v>
      </c>
      <c r="O177" s="1387">
        <v>1436</v>
      </c>
      <c r="P177" s="1387">
        <v>52</v>
      </c>
      <c r="Q177" s="1387">
        <v>404</v>
      </c>
      <c r="R177" s="1387">
        <v>948</v>
      </c>
      <c r="S177" s="1387">
        <v>267</v>
      </c>
      <c r="T177" s="1387">
        <v>202</v>
      </c>
      <c r="U177" s="1387">
        <v>146</v>
      </c>
      <c r="V177" s="1387">
        <v>12</v>
      </c>
      <c r="W177" s="1387">
        <v>23</v>
      </c>
      <c r="X177" s="1387">
        <v>91</v>
      </c>
      <c r="Y177" s="1387">
        <v>49</v>
      </c>
      <c r="Z177" s="1387">
        <v>0</v>
      </c>
      <c r="AA177" s="1387">
        <v>168</v>
      </c>
      <c r="AB177" s="1387">
        <v>25</v>
      </c>
      <c r="AC177" s="1380">
        <v>1</v>
      </c>
      <c r="AD177" s="1380">
        <v>1009</v>
      </c>
    </row>
    <row r="178" spans="1:16384" s="283" customFormat="1" ht="13" x14ac:dyDescent="0.3">
      <c r="A178" s="1388" t="s">
        <v>680</v>
      </c>
      <c r="B178" s="1392">
        <v>0.65644365087700873</v>
      </c>
      <c r="C178" s="1392">
        <v>0.55172413793103448</v>
      </c>
      <c r="D178" s="1392">
        <v>0.72192946899067689</v>
      </c>
      <c r="E178" s="1392">
        <v>0.68902920284135749</v>
      </c>
      <c r="F178" s="1392">
        <v>0.48823529411764705</v>
      </c>
      <c r="G178" s="1392">
        <v>0.43766408027536319</v>
      </c>
      <c r="H178" s="1392">
        <v>0.79220779220779225</v>
      </c>
      <c r="I178" s="1392">
        <v>0.86549707602339176</v>
      </c>
      <c r="J178" s="1392">
        <v>0.781074578989575</v>
      </c>
      <c r="K178" s="1392">
        <v>0.72771084337349401</v>
      </c>
      <c r="L178" s="1392">
        <v>0.24093816631130063</v>
      </c>
      <c r="M178" s="1392">
        <v>0.24263565891472869</v>
      </c>
      <c r="N178" s="1392">
        <v>0</v>
      </c>
      <c r="O178" s="1392">
        <v>0.95925183700734806</v>
      </c>
      <c r="P178" s="1392">
        <v>0.78787878787878785</v>
      </c>
      <c r="Q178" s="1392">
        <v>0.80318091451292251</v>
      </c>
      <c r="R178" s="1392">
        <v>0.83377308707124009</v>
      </c>
      <c r="S178" s="1392">
        <v>0.68992248062015504</v>
      </c>
      <c r="T178" s="1392">
        <v>0.87445887445887449</v>
      </c>
      <c r="U178" s="1392">
        <v>0.97986577181208057</v>
      </c>
      <c r="V178" s="1392">
        <v>8.4507042253521125E-2</v>
      </c>
      <c r="W178" s="1392">
        <v>0.13609467455621302</v>
      </c>
      <c r="X178" s="1392">
        <v>0.31818181818181818</v>
      </c>
      <c r="Y178" s="1392">
        <v>0.1991869918699187</v>
      </c>
      <c r="Z178" s="1392">
        <v>0</v>
      </c>
      <c r="AA178" s="1392">
        <v>6.0388209920920199E-2</v>
      </c>
      <c r="AB178" s="1392">
        <v>0.41666666666666669</v>
      </c>
      <c r="AC178" s="1392">
        <v>3.7397157816005983E-4</v>
      </c>
      <c r="AD178" s="1392">
        <v>0.94211017740429503</v>
      </c>
    </row>
    <row r="179" spans="1:16384" ht="11.25" customHeight="1" thickBot="1" x14ac:dyDescent="0.4">
      <c r="A179" s="396"/>
      <c r="B179" s="507"/>
      <c r="C179" s="507"/>
      <c r="D179" s="507"/>
      <c r="E179" s="507"/>
      <c r="F179" s="507"/>
      <c r="G179" s="507"/>
      <c r="H179" s="507"/>
      <c r="I179" s="507"/>
      <c r="J179" s="507"/>
      <c r="K179" s="507"/>
      <c r="L179" s="507"/>
      <c r="M179" s="507"/>
      <c r="N179" s="507"/>
      <c r="O179" s="507"/>
      <c r="P179" s="507"/>
      <c r="Q179" s="507"/>
      <c r="R179" s="507"/>
      <c r="S179" s="507"/>
      <c r="T179" s="507"/>
      <c r="U179" s="507"/>
      <c r="V179" s="507"/>
      <c r="W179" s="507"/>
      <c r="X179" s="507"/>
      <c r="Y179" s="507"/>
      <c r="Z179" s="507"/>
      <c r="AA179" s="507"/>
      <c r="AB179" s="507"/>
      <c r="AC179" s="507"/>
      <c r="AD179" s="507"/>
    </row>
    <row r="180" spans="1:16384" ht="25.5" thickBot="1" x14ac:dyDescent="0.4">
      <c r="A180" s="451" t="s">
        <v>804</v>
      </c>
      <c r="B180" s="372"/>
      <c r="C180" s="372"/>
      <c r="D180" s="372"/>
      <c r="E180" s="372"/>
      <c r="F180" s="372"/>
      <c r="G180" s="372"/>
      <c r="H180" s="373"/>
      <c r="I180" s="373"/>
      <c r="J180" s="372"/>
      <c r="K180" s="372"/>
      <c r="L180" s="372"/>
      <c r="M180" s="372"/>
      <c r="N180" s="372"/>
      <c r="O180" s="372"/>
      <c r="P180" s="372"/>
      <c r="Q180" s="372"/>
      <c r="R180" s="372"/>
      <c r="S180" s="372"/>
      <c r="T180" s="372"/>
      <c r="U180" s="372"/>
      <c r="V180" s="372"/>
      <c r="W180" s="372"/>
      <c r="X180" s="372"/>
      <c r="Y180" s="372"/>
      <c r="Z180" s="372"/>
      <c r="AA180" s="372"/>
      <c r="AB180" s="372"/>
      <c r="AC180" s="372"/>
      <c r="AD180" s="372"/>
    </row>
    <row r="181" spans="1:16384" ht="15" customHeight="1" x14ac:dyDescent="0.35">
      <c r="A181" s="374" t="s">
        <v>236</v>
      </c>
      <c r="B181" s="481">
        <f>AVERAGE(B153,B67,B24,B110)</f>
        <v>-4.5936627913617132E-4</v>
      </c>
      <c r="C181" s="481">
        <f>AVERAGE(C153,C67,C24,C110)</f>
        <v>-6.8145218739503702E-2</v>
      </c>
      <c r="D181" s="481">
        <f>AVERAGE(D153,D67,D24,D110)</f>
        <v>8.8798776663827125E-3</v>
      </c>
      <c r="E181" s="481">
        <f t="shared" ref="E181:AC181" si="21">AVERAGE(E153,E67,E24,E110)</f>
        <v>7.4246586540990629E-3</v>
      </c>
      <c r="F181" s="481">
        <f t="shared" si="21"/>
        <v>-2.7583222114755883E-2</v>
      </c>
      <c r="G181" s="481">
        <f t="shared" si="21"/>
        <v>2.7250852030759009E-2</v>
      </c>
      <c r="H181" s="481">
        <f t="shared" si="21"/>
        <v>-3.0292677578459635E-2</v>
      </c>
      <c r="I181" s="481">
        <f t="shared" si="21"/>
        <v>2.8834793681309399E-2</v>
      </c>
      <c r="J181" s="481">
        <f t="shared" si="21"/>
        <v>2.5542503555063129E-3</v>
      </c>
      <c r="K181" s="481">
        <f t="shared" si="21"/>
        <v>-2.4590076650439163E-2</v>
      </c>
      <c r="L181" s="481">
        <f t="shared" si="21"/>
        <v>-1.4738314196990017E-2</v>
      </c>
      <c r="M181" s="481">
        <f t="shared" si="21"/>
        <v>6.5998710875124402E-3</v>
      </c>
      <c r="N181" s="481">
        <f t="shared" si="21"/>
        <v>-3.1671274142927822E-2</v>
      </c>
      <c r="O181" s="481">
        <f t="shared" si="21"/>
        <v>1.0456035409433889E-2</v>
      </c>
      <c r="P181" s="481">
        <f t="shared" si="21"/>
        <v>-9.3408627463176019E-2</v>
      </c>
      <c r="Q181" s="481">
        <f t="shared" si="21"/>
        <v>-5.0547112510990937E-3</v>
      </c>
      <c r="R181" s="481">
        <f t="shared" si="21"/>
        <v>2.1402324761963045E-2</v>
      </c>
      <c r="S181" s="481">
        <f t="shared" si="21"/>
        <v>3.2462213770894227E-2</v>
      </c>
      <c r="T181" s="481">
        <f t="shared" si="21"/>
        <v>-3.2856461114883079E-3</v>
      </c>
      <c r="U181" s="481">
        <f t="shared" si="21"/>
        <v>2.4775322599755983E-2</v>
      </c>
      <c r="V181" s="481">
        <f t="shared" si="21"/>
        <v>0.12550190690844873</v>
      </c>
      <c r="W181" s="481">
        <f t="shared" si="21"/>
        <v>-4.3370504159480863E-2</v>
      </c>
      <c r="X181" s="481">
        <f t="shared" si="21"/>
        <v>-4.3116606220144654E-2</v>
      </c>
      <c r="Y181" s="481">
        <f t="shared" si="21"/>
        <v>0.11024152336067566</v>
      </c>
      <c r="Z181" s="481">
        <f t="shared" si="21"/>
        <v>-0.21874103730266173</v>
      </c>
      <c r="AA181" s="481">
        <f t="shared" si="21"/>
        <v>-6.7797212165276663E-2</v>
      </c>
      <c r="AB181" s="481">
        <f t="shared" si="21"/>
        <v>-9.9924777683795221E-2</v>
      </c>
      <c r="AC181" s="481">
        <f t="shared" si="21"/>
        <v>0.53325899817612166</v>
      </c>
      <c r="AD181" s="481">
        <f>AVERAGE(AD153,AD67,AD24,AD110)</f>
        <v>0.10505427727248709</v>
      </c>
    </row>
    <row r="182" spans="1:16384" ht="15" customHeight="1" x14ac:dyDescent="0.35">
      <c r="A182" s="1351" t="s">
        <v>237</v>
      </c>
      <c r="B182" s="377">
        <f t="shared" ref="B182:R182" si="22">IFERROR((B186-AVERAGE(B183:B185))/AVERAGE(B183:B185),"-")</f>
        <v>3.7402918607102637E-3</v>
      </c>
      <c r="C182" s="377">
        <f t="shared" si="22"/>
        <v>-6.2135922330097085E-2</v>
      </c>
      <c r="D182" s="377">
        <f t="shared" si="22"/>
        <v>1.3493635632612163E-2</v>
      </c>
      <c r="E182" s="377">
        <f t="shared" si="22"/>
        <v>8.0043029965995386E-3</v>
      </c>
      <c r="F182" s="377">
        <f t="shared" si="22"/>
        <v>-1.2529116096604143E-2</v>
      </c>
      <c r="G182" s="378">
        <f t="shared" si="22"/>
        <v>1.373779528087932E-2</v>
      </c>
      <c r="H182" s="377">
        <f t="shared" si="22"/>
        <v>2.0517029134180719E-3</v>
      </c>
      <c r="I182" s="377">
        <f t="shared" si="22"/>
        <v>2.5198938992042442E-2</v>
      </c>
      <c r="J182" s="377">
        <f t="shared" si="22"/>
        <v>1.1983949586621115E-2</v>
      </c>
      <c r="K182" s="377">
        <f t="shared" si="22"/>
        <v>-3.4925429488389653E-3</v>
      </c>
      <c r="L182" s="377">
        <f t="shared" si="22"/>
        <v>2.8694404591104672E-2</v>
      </c>
      <c r="M182" s="377">
        <f t="shared" si="22"/>
        <v>-1.2177726120033766E-2</v>
      </c>
      <c r="N182" s="377">
        <f t="shared" si="22"/>
        <v>2.1582434065247319E-2</v>
      </c>
      <c r="O182" s="377">
        <f t="shared" si="22"/>
        <v>6.0743427017225696E-2</v>
      </c>
      <c r="P182" s="377" t="str">
        <f t="shared" si="22"/>
        <v>-</v>
      </c>
      <c r="Q182" s="377" t="str">
        <f t="shared" si="22"/>
        <v>-</v>
      </c>
      <c r="R182" s="377">
        <f t="shared" si="22"/>
        <v>9.1499470921426653E-3</v>
      </c>
      <c r="S182" s="377">
        <f>IFERROR((S186-AVERAGE(S183:S185))/AVERAGE(S183:S185),"-")</f>
        <v>-2.1358499937911338E-2</v>
      </c>
      <c r="T182" s="377">
        <f>IFERROR((T186-AVERAGE(T183:T185))/AVERAGE(T183:T185),"-")</f>
        <v>6.924149094015516E-3</v>
      </c>
      <c r="U182" s="377">
        <f t="shared" ref="U182:AD182" si="23">IFERROR((U186-AVERAGE(U183:U185))/AVERAGE(U183:U185),"-")</f>
        <v>2.3503603885929175E-2</v>
      </c>
      <c r="V182" s="377">
        <f t="shared" si="23"/>
        <v>4.3968759039629803E-2</v>
      </c>
      <c r="W182" s="377">
        <f t="shared" si="23"/>
        <v>-5.7564633289072943E-2</v>
      </c>
      <c r="X182" s="377">
        <f t="shared" si="23"/>
        <v>-2.2088835534213685E-2</v>
      </c>
      <c r="Y182" s="377">
        <f t="shared" si="23"/>
        <v>0.55696202531645578</v>
      </c>
      <c r="Z182" s="377" t="str">
        <f t="shared" si="23"/>
        <v>-</v>
      </c>
      <c r="AA182" s="377">
        <f t="shared" si="23"/>
        <v>-1.325574629036955E-2</v>
      </c>
      <c r="AB182" s="377">
        <f t="shared" si="23"/>
        <v>-6.6454781854955866E-3</v>
      </c>
      <c r="AC182" s="377">
        <f t="shared" si="23"/>
        <v>3.384852478055967E-2</v>
      </c>
      <c r="AD182" s="377">
        <f t="shared" si="23"/>
        <v>8.0337001058883112E-2</v>
      </c>
    </row>
    <row r="183" spans="1:16384" ht="15" customHeight="1" x14ac:dyDescent="0.35">
      <c r="A183" s="1353" t="s">
        <v>436</v>
      </c>
      <c r="B183" s="380">
        <f>B11+B54+B97+B140</f>
        <v>184779</v>
      </c>
      <c r="C183" s="380">
        <f t="shared" ref="C183:AD183" si="24">C11+C54+C97+C140</f>
        <v>2120</v>
      </c>
      <c r="D183" s="380">
        <f t="shared" si="24"/>
        <v>33614</v>
      </c>
      <c r="E183" s="380">
        <f t="shared" si="24"/>
        <v>108165</v>
      </c>
      <c r="F183" s="380">
        <f t="shared" si="24"/>
        <v>40880</v>
      </c>
      <c r="G183" s="380">
        <f t="shared" si="24"/>
        <v>292190</v>
      </c>
      <c r="H183" s="380">
        <f t="shared" si="24"/>
        <v>18558</v>
      </c>
      <c r="I183" s="380">
        <f t="shared" si="24"/>
        <v>8004</v>
      </c>
      <c r="J183" s="380">
        <f t="shared" si="24"/>
        <v>24389</v>
      </c>
      <c r="K183" s="380">
        <f t="shared" si="24"/>
        <v>10396</v>
      </c>
      <c r="L183" s="380">
        <f t="shared" si="24"/>
        <v>9683</v>
      </c>
      <c r="M183" s="380">
        <f t="shared" si="24"/>
        <v>25270</v>
      </c>
      <c r="N183" s="380">
        <f t="shared" si="24"/>
        <v>7730</v>
      </c>
      <c r="O183" s="380">
        <f t="shared" si="24"/>
        <v>384</v>
      </c>
      <c r="P183" s="380">
        <f t="shared" si="24"/>
        <v>0</v>
      </c>
      <c r="Q183" s="380">
        <f t="shared" si="24"/>
        <v>0</v>
      </c>
      <c r="R183" s="380">
        <f t="shared" si="24"/>
        <v>47955</v>
      </c>
      <c r="S183" s="380">
        <f t="shared" si="24"/>
        <v>7968</v>
      </c>
      <c r="T183" s="380">
        <f t="shared" si="24"/>
        <v>7524</v>
      </c>
      <c r="U183" s="380">
        <f t="shared" si="24"/>
        <v>3085</v>
      </c>
      <c r="V183" s="380">
        <f t="shared" si="24"/>
        <v>1153</v>
      </c>
      <c r="W183" s="380">
        <f t="shared" si="24"/>
        <v>4284</v>
      </c>
      <c r="X183" s="380">
        <f t="shared" si="24"/>
        <v>8396</v>
      </c>
      <c r="Y183" s="380">
        <f t="shared" si="24"/>
        <v>31</v>
      </c>
      <c r="Z183" s="380">
        <f t="shared" si="24"/>
        <v>0</v>
      </c>
      <c r="AA183" s="380">
        <f t="shared" si="24"/>
        <v>28280</v>
      </c>
      <c r="AB183" s="380">
        <f t="shared" si="24"/>
        <v>1106</v>
      </c>
      <c r="AC183" s="380">
        <f t="shared" si="24"/>
        <v>57548</v>
      </c>
      <c r="AD183" s="380">
        <f t="shared" si="24"/>
        <v>20446</v>
      </c>
    </row>
    <row r="184" spans="1:16384" ht="15" customHeight="1" x14ac:dyDescent="0.35">
      <c r="A184" s="1354" t="s">
        <v>655</v>
      </c>
      <c r="B184" s="380">
        <f t="shared" ref="B184:AD184" si="25">B12+B55+B98+B141</f>
        <v>186754</v>
      </c>
      <c r="C184" s="380">
        <f t="shared" si="25"/>
        <v>2115</v>
      </c>
      <c r="D184" s="380">
        <f t="shared" si="25"/>
        <v>33721</v>
      </c>
      <c r="E184" s="380">
        <f t="shared" si="25"/>
        <v>110326</v>
      </c>
      <c r="F184" s="380">
        <f t="shared" si="25"/>
        <v>40592</v>
      </c>
      <c r="G184" s="380">
        <f t="shared" si="25"/>
        <v>298462</v>
      </c>
      <c r="H184" s="380">
        <f t="shared" si="25"/>
        <v>18727</v>
      </c>
      <c r="I184" s="380">
        <f t="shared" si="25"/>
        <v>8435</v>
      </c>
      <c r="J184" s="380">
        <f t="shared" si="25"/>
        <v>24787</v>
      </c>
      <c r="K184" s="380">
        <f t="shared" si="25"/>
        <v>10709</v>
      </c>
      <c r="L184" s="380">
        <f t="shared" si="25"/>
        <v>9905</v>
      </c>
      <c r="M184" s="380">
        <f t="shared" si="25"/>
        <v>24984</v>
      </c>
      <c r="N184" s="380">
        <f t="shared" si="25"/>
        <v>8203</v>
      </c>
      <c r="O184" s="380">
        <f t="shared" si="25"/>
        <v>368</v>
      </c>
      <c r="P184" s="380">
        <f t="shared" si="25"/>
        <v>0</v>
      </c>
      <c r="Q184" s="380">
        <f t="shared" si="25"/>
        <v>0</v>
      </c>
      <c r="R184" s="380">
        <f t="shared" si="25"/>
        <v>48318</v>
      </c>
      <c r="S184" s="380">
        <f t="shared" si="25"/>
        <v>8048</v>
      </c>
      <c r="T184" s="380">
        <f t="shared" si="25"/>
        <v>7383</v>
      </c>
      <c r="U184" s="380">
        <f t="shared" si="25"/>
        <v>3253</v>
      </c>
      <c r="V184" s="380">
        <f t="shared" si="25"/>
        <v>1147</v>
      </c>
      <c r="W184" s="380">
        <f t="shared" si="25"/>
        <v>4211</v>
      </c>
      <c r="X184" s="380">
        <f t="shared" si="25"/>
        <v>8276</v>
      </c>
      <c r="Y184" s="380">
        <f t="shared" si="25"/>
        <v>29</v>
      </c>
      <c r="Z184" s="380">
        <f t="shared" si="25"/>
        <v>0</v>
      </c>
      <c r="AA184" s="380">
        <f t="shared" si="25"/>
        <v>28894</v>
      </c>
      <c r="AB184" s="380">
        <f t="shared" si="25"/>
        <v>1164</v>
      </c>
      <c r="AC184" s="380">
        <f t="shared" si="25"/>
        <v>59529</v>
      </c>
      <c r="AD184" s="380">
        <f t="shared" si="25"/>
        <v>22092</v>
      </c>
    </row>
    <row r="185" spans="1:16384" ht="15" customHeight="1" x14ac:dyDescent="0.35">
      <c r="A185" s="1354" t="s">
        <v>762</v>
      </c>
      <c r="B185" s="380">
        <f t="shared" ref="B185:AD185" si="26">B13+B56+B99+B142</f>
        <v>188049</v>
      </c>
      <c r="C185" s="380">
        <f t="shared" si="26"/>
        <v>1945</v>
      </c>
      <c r="D185" s="380">
        <f t="shared" si="26"/>
        <v>34639</v>
      </c>
      <c r="E185" s="380">
        <f t="shared" si="26"/>
        <v>110582</v>
      </c>
      <c r="F185" s="380">
        <f t="shared" si="26"/>
        <v>40883</v>
      </c>
      <c r="G185" s="380">
        <f t="shared" si="26"/>
        <v>302650</v>
      </c>
      <c r="H185" s="380">
        <f t="shared" si="26"/>
        <v>18766</v>
      </c>
      <c r="I185" s="380">
        <f t="shared" si="26"/>
        <v>8443</v>
      </c>
      <c r="J185" s="380">
        <f t="shared" si="26"/>
        <v>25090</v>
      </c>
      <c r="K185" s="380">
        <f t="shared" si="26"/>
        <v>10677</v>
      </c>
      <c r="L185" s="380">
        <f t="shared" si="26"/>
        <v>10383</v>
      </c>
      <c r="M185" s="380">
        <f t="shared" si="26"/>
        <v>25458</v>
      </c>
      <c r="N185" s="380">
        <f t="shared" si="26"/>
        <v>8068</v>
      </c>
      <c r="O185" s="380">
        <f t="shared" si="26"/>
        <v>351</v>
      </c>
      <c r="P185" s="380">
        <f t="shared" si="26"/>
        <v>0</v>
      </c>
      <c r="Q185" s="380">
        <f t="shared" si="26"/>
        <v>0</v>
      </c>
      <c r="R185" s="380">
        <f t="shared" si="26"/>
        <v>48318</v>
      </c>
      <c r="S185" s="380">
        <f t="shared" si="26"/>
        <v>8143</v>
      </c>
      <c r="T185" s="380">
        <f t="shared" si="26"/>
        <v>7334</v>
      </c>
      <c r="U185" s="380">
        <f t="shared" si="26"/>
        <v>3235</v>
      </c>
      <c r="V185" s="380">
        <f t="shared" si="26"/>
        <v>1157</v>
      </c>
      <c r="W185" s="380">
        <f t="shared" si="26"/>
        <v>4308</v>
      </c>
      <c r="X185" s="380">
        <f t="shared" si="26"/>
        <v>8318</v>
      </c>
      <c r="Y185" s="380">
        <f t="shared" si="26"/>
        <v>19</v>
      </c>
      <c r="Z185" s="380">
        <f t="shared" si="26"/>
        <v>0</v>
      </c>
      <c r="AA185" s="380">
        <f t="shared" si="26"/>
        <v>28751</v>
      </c>
      <c r="AB185" s="380">
        <f t="shared" si="26"/>
        <v>1191</v>
      </c>
      <c r="AC185" s="380">
        <f t="shared" si="26"/>
        <v>62015</v>
      </c>
      <c r="AD185" s="380">
        <f t="shared" si="26"/>
        <v>22625</v>
      </c>
    </row>
    <row r="186" spans="1:16384" ht="15" customHeight="1" x14ac:dyDescent="0.35">
      <c r="A186" s="1354" t="s">
        <v>806</v>
      </c>
      <c r="B186" s="380">
        <f t="shared" ref="B186:AD186" si="27">B14+B57+B100+B143</f>
        <v>187225</v>
      </c>
      <c r="C186" s="380">
        <f t="shared" si="27"/>
        <v>1932</v>
      </c>
      <c r="D186" s="380">
        <f t="shared" si="27"/>
        <v>34450</v>
      </c>
      <c r="E186" s="380">
        <f t="shared" si="27"/>
        <v>110569</v>
      </c>
      <c r="F186" s="380">
        <f t="shared" si="27"/>
        <v>40274</v>
      </c>
      <c r="G186" s="380">
        <f t="shared" si="27"/>
        <v>301858</v>
      </c>
      <c r="H186" s="380">
        <f t="shared" si="27"/>
        <v>18722</v>
      </c>
      <c r="I186" s="380">
        <f t="shared" si="27"/>
        <v>8503</v>
      </c>
      <c r="J186" s="380">
        <f t="shared" si="27"/>
        <v>25052</v>
      </c>
      <c r="K186" s="380">
        <f t="shared" si="27"/>
        <v>10557</v>
      </c>
      <c r="L186" s="380">
        <f t="shared" si="27"/>
        <v>10277</v>
      </c>
      <c r="M186" s="380">
        <f t="shared" si="27"/>
        <v>24930</v>
      </c>
      <c r="N186" s="380">
        <f t="shared" si="27"/>
        <v>8173</v>
      </c>
      <c r="O186" s="380">
        <f t="shared" si="27"/>
        <v>390</v>
      </c>
      <c r="P186" s="380">
        <f t="shared" si="27"/>
        <v>0</v>
      </c>
      <c r="Q186" s="380">
        <f t="shared" si="27"/>
        <v>0</v>
      </c>
      <c r="R186" s="380">
        <f t="shared" si="27"/>
        <v>48638</v>
      </c>
      <c r="S186" s="380">
        <f t="shared" si="27"/>
        <v>7881</v>
      </c>
      <c r="T186" s="380">
        <f t="shared" si="27"/>
        <v>7465</v>
      </c>
      <c r="U186" s="380">
        <f t="shared" si="27"/>
        <v>3266</v>
      </c>
      <c r="V186" s="380">
        <f t="shared" si="27"/>
        <v>1203</v>
      </c>
      <c r="W186" s="380">
        <f t="shared" si="27"/>
        <v>4022</v>
      </c>
      <c r="X186" s="380">
        <f t="shared" si="27"/>
        <v>8146</v>
      </c>
      <c r="Y186" s="380">
        <f t="shared" si="27"/>
        <v>41</v>
      </c>
      <c r="Z186" s="380">
        <f t="shared" si="27"/>
        <v>0</v>
      </c>
      <c r="AA186" s="380">
        <f t="shared" si="27"/>
        <v>28262</v>
      </c>
      <c r="AB186" s="380">
        <f t="shared" si="27"/>
        <v>1146</v>
      </c>
      <c r="AC186" s="380">
        <f t="shared" si="27"/>
        <v>61718</v>
      </c>
      <c r="AD186" s="380">
        <f t="shared" si="27"/>
        <v>23466</v>
      </c>
    </row>
    <row r="187" spans="1:16384" ht="15" customHeight="1" x14ac:dyDescent="0.35">
      <c r="A187" s="1355" t="s">
        <v>426</v>
      </c>
      <c r="B187" s="381" t="str">
        <f>IFERROR(CONCATENATE(TEXT(B186,"#,###")," (",ROUND(B182*100,1),"%)"),"-")</f>
        <v>187,225 (0.4%)</v>
      </c>
      <c r="C187" s="381" t="str">
        <f t="shared" ref="C187:AA187" si="28">IFERROR(CONCATENATE(TEXT(C186,"#,###")," (",ROUND(C182*100,1),"%)"),"-")</f>
        <v>1,932 (-6.2%)</v>
      </c>
      <c r="D187" s="381" t="str">
        <f t="shared" si="28"/>
        <v>34,450 (1.3%)</v>
      </c>
      <c r="E187" s="381" t="str">
        <f t="shared" si="28"/>
        <v>110,569 (0.8%)</v>
      </c>
      <c r="F187" s="381" t="str">
        <f t="shared" si="28"/>
        <v>40,274 (-1.3%)</v>
      </c>
      <c r="G187" s="381" t="str">
        <f t="shared" si="28"/>
        <v>301,858 (1.4%)</v>
      </c>
      <c r="H187" s="381" t="str">
        <f t="shared" si="28"/>
        <v>18,722 (0.2%)</v>
      </c>
      <c r="I187" s="381" t="str">
        <f t="shared" si="28"/>
        <v>8,503 (2.5%)</v>
      </c>
      <c r="J187" s="381" t="str">
        <f t="shared" si="28"/>
        <v>25,052 (1.2%)</v>
      </c>
      <c r="K187" s="381" t="str">
        <f t="shared" si="28"/>
        <v>10,557 (-0.3%)</v>
      </c>
      <c r="L187" s="381" t="str">
        <f t="shared" si="28"/>
        <v>10,277 (2.9%)</v>
      </c>
      <c r="M187" s="381" t="str">
        <f t="shared" si="28"/>
        <v>24,930 (-1.2%)</v>
      </c>
      <c r="N187" s="381" t="str">
        <f t="shared" si="28"/>
        <v>8,173 (2.2%)</v>
      </c>
      <c r="O187" s="381" t="str">
        <f t="shared" si="28"/>
        <v>390 (6.1%)</v>
      </c>
      <c r="P187" s="381" t="str">
        <f t="shared" si="28"/>
        <v>-</v>
      </c>
      <c r="Q187" s="381" t="str">
        <f t="shared" si="28"/>
        <v>-</v>
      </c>
      <c r="R187" s="381" t="str">
        <f t="shared" si="28"/>
        <v>48,638 (0.9%)</v>
      </c>
      <c r="S187" s="381" t="str">
        <f t="shared" si="28"/>
        <v>7,881 (-2.1%)</v>
      </c>
      <c r="T187" s="381" t="str">
        <f t="shared" si="28"/>
        <v>7,465 (0.7%)</v>
      </c>
      <c r="U187" s="381" t="str">
        <f t="shared" si="28"/>
        <v>3,266 (2.4%)</v>
      </c>
      <c r="V187" s="381" t="str">
        <f t="shared" si="28"/>
        <v>1,203 (4.4%)</v>
      </c>
      <c r="W187" s="381" t="str">
        <f t="shared" si="28"/>
        <v>4,022 (-5.8%)</v>
      </c>
      <c r="X187" s="381" t="str">
        <f t="shared" si="28"/>
        <v>8,146 (-2.2%)</v>
      </c>
      <c r="Y187" s="381" t="str">
        <f t="shared" si="28"/>
        <v>41 (55.7%)</v>
      </c>
      <c r="Z187" s="381" t="str">
        <f t="shared" si="28"/>
        <v>-</v>
      </c>
      <c r="AA187" s="381" t="str">
        <f t="shared" si="28"/>
        <v>28,262 (-1.3%)</v>
      </c>
      <c r="AB187" s="381" t="str">
        <f t="shared" ref="AB187:AD187" si="29">IFERROR(CONCATENATE(AB186," (",ROUND(AB182*100,1),"%)"),"-")</f>
        <v>1146 (-0.7%)</v>
      </c>
      <c r="AC187" s="381" t="str">
        <f t="shared" si="29"/>
        <v>61718 (3.4%)</v>
      </c>
      <c r="AD187" s="381" t="str">
        <f t="shared" si="29"/>
        <v>23466 (8%)</v>
      </c>
    </row>
    <row r="188" spans="1:16384" ht="15" customHeight="1" x14ac:dyDescent="0.35">
      <c r="A188" s="1355" t="s">
        <v>238</v>
      </c>
      <c r="B188" s="382" t="str">
        <f t="shared" ref="B188:R188" si="30">IFERROR(IF(ABS(AVERAGE(B183:B185)-B186)&gt;1.96*SQRT((AVERAGE(B183:B185)/3)+B186),"Sig","Not Sig"),"-")</f>
        <v>Not Sig</v>
      </c>
      <c r="C188" s="382" t="str">
        <f t="shared" si="30"/>
        <v>Sig</v>
      </c>
      <c r="D188" s="382" t="str">
        <f t="shared" si="30"/>
        <v>Sig</v>
      </c>
      <c r="E188" s="382" t="str">
        <f t="shared" si="30"/>
        <v>Sig</v>
      </c>
      <c r="F188" s="382" t="str">
        <f t="shared" si="30"/>
        <v>Sig</v>
      </c>
      <c r="G188" s="382" t="str">
        <f t="shared" si="30"/>
        <v>Sig</v>
      </c>
      <c r="H188" s="382" t="str">
        <f t="shared" si="30"/>
        <v>Not Sig</v>
      </c>
      <c r="I188" s="382" t="str">
        <f t="shared" si="30"/>
        <v>Sig</v>
      </c>
      <c r="J188" s="382" t="str">
        <f t="shared" si="30"/>
        <v>Not Sig</v>
      </c>
      <c r="K188" s="382" t="str">
        <f t="shared" si="30"/>
        <v>Not Sig</v>
      </c>
      <c r="L188" s="382" t="str">
        <f t="shared" si="30"/>
        <v>Sig</v>
      </c>
      <c r="M188" s="382" t="str">
        <f t="shared" si="30"/>
        <v>Not Sig</v>
      </c>
      <c r="N188" s="382" t="str">
        <f t="shared" si="30"/>
        <v>Not Sig</v>
      </c>
      <c r="O188" s="382" t="str">
        <f t="shared" si="30"/>
        <v>Not Sig</v>
      </c>
      <c r="P188" s="382" t="str">
        <f t="shared" si="30"/>
        <v>Not Sig</v>
      </c>
      <c r="Q188" s="382" t="str">
        <f t="shared" si="30"/>
        <v>Not Sig</v>
      </c>
      <c r="R188" s="382" t="str">
        <f t="shared" si="30"/>
        <v>Not Sig</v>
      </c>
      <c r="S188" s="382" t="str">
        <f>IFERROR(IF(ABS(AVERAGE(S183:S185)-S186)&gt;1.96*SQRT((AVERAGE(S183:S185)/3)+S186),"Sig","Not Sig"),"-")</f>
        <v>Not Sig</v>
      </c>
      <c r="T188" s="382" t="str">
        <f t="shared" ref="T188:AD188" si="31">IFERROR(IF(ABS(AVERAGE(T183:T185)-T186)&gt;1.96*SQRT((AVERAGE(T183:T185)/3)+T186),"Sig","Not Sig"),"-")</f>
        <v>Not Sig</v>
      </c>
      <c r="U188" s="382" t="str">
        <f t="shared" si="31"/>
        <v>Not Sig</v>
      </c>
      <c r="V188" s="382" t="str">
        <f t="shared" si="31"/>
        <v>Not Sig</v>
      </c>
      <c r="W188" s="382" t="str">
        <f t="shared" si="31"/>
        <v>Sig</v>
      </c>
      <c r="X188" s="382" t="str">
        <f t="shared" si="31"/>
        <v>Not Sig</v>
      </c>
      <c r="Y188" s="382" t="str">
        <f t="shared" si="31"/>
        <v>Sig</v>
      </c>
      <c r="Z188" s="382" t="str">
        <f t="shared" si="31"/>
        <v>Not Sig</v>
      </c>
      <c r="AA188" s="382" t="str">
        <f t="shared" si="31"/>
        <v>Not Sig</v>
      </c>
      <c r="AB188" s="382" t="str">
        <f t="shared" si="31"/>
        <v>Not Sig</v>
      </c>
      <c r="AC188" s="382" t="str">
        <f t="shared" si="31"/>
        <v>Sig</v>
      </c>
      <c r="AD188" s="382" t="str">
        <f t="shared" si="31"/>
        <v>Sig</v>
      </c>
    </row>
    <row r="189" spans="1:16384" ht="15" customHeight="1" x14ac:dyDescent="0.35">
      <c r="A189" s="1351" t="s">
        <v>239</v>
      </c>
      <c r="B189" s="377">
        <f t="shared" ref="B189:S189" si="32">IFERROR((B193-AVERAGE(B190:B192))/AVERAGE(B190:B192),"-")</f>
        <v>3.2280686131549362E-4</v>
      </c>
      <c r="C189" s="377">
        <f t="shared" si="32"/>
        <v>-8.0522122393626008E-2</v>
      </c>
      <c r="D189" s="377">
        <f t="shared" si="32"/>
        <v>6.5126173804660155E-3</v>
      </c>
      <c r="E189" s="377">
        <f t="shared" si="32"/>
        <v>1.2844381169918236E-2</v>
      </c>
      <c r="F189" s="377">
        <f t="shared" si="32"/>
        <v>-2.924979469590841E-2</v>
      </c>
      <c r="G189" s="378">
        <f t="shared" si="32"/>
        <v>-8.0973442075597118E-3</v>
      </c>
      <c r="H189" s="377">
        <f t="shared" si="32"/>
        <v>-6.1612389085805791E-3</v>
      </c>
      <c r="I189" s="377">
        <f t="shared" si="32"/>
        <v>2.3622047244094488E-2</v>
      </c>
      <c r="J189" s="377">
        <f t="shared" si="32"/>
        <v>-1.2009867566865808E-2</v>
      </c>
      <c r="K189" s="377">
        <f t="shared" si="32"/>
        <v>-4.7793884914857303E-2</v>
      </c>
      <c r="L189" s="377">
        <f t="shared" si="32"/>
        <v>5.4047609585503248E-3</v>
      </c>
      <c r="M189" s="377">
        <f t="shared" si="32"/>
        <v>3.5235199427651583E-2</v>
      </c>
      <c r="N189" s="377">
        <f t="shared" si="32"/>
        <v>1.6311166875784191E-3</v>
      </c>
      <c r="O189" s="377">
        <f t="shared" si="32"/>
        <v>-2.6931125466290603E-3</v>
      </c>
      <c r="P189" s="377">
        <f t="shared" si="32"/>
        <v>-2.8794992175273867E-2</v>
      </c>
      <c r="Q189" s="377">
        <f t="shared" si="32"/>
        <v>-3.0409273039502783E-4</v>
      </c>
      <c r="R189" s="377" t="str">
        <f t="shared" si="32"/>
        <v>-</v>
      </c>
      <c r="S189" s="377">
        <f t="shared" si="32"/>
        <v>1.2419343648095533E-2</v>
      </c>
      <c r="T189" s="377">
        <f>IFERROR((T193-AVERAGE(T190:T192))/AVERAGE(T190:T192),"-")</f>
        <v>-1.1296145335973035E-2</v>
      </c>
      <c r="U189" s="377">
        <f t="shared" ref="U189:AD189" si="33">IFERROR((U193-AVERAGE(U190:U192))/AVERAGE(U190:U192),"-")</f>
        <v>6.543227063900813E-3</v>
      </c>
      <c r="V189" s="377">
        <f t="shared" si="33"/>
        <v>5.0639074863055328E-2</v>
      </c>
      <c r="W189" s="377">
        <f t="shared" si="33"/>
        <v>-3.9458357600465996E-2</v>
      </c>
      <c r="X189" s="377">
        <f t="shared" si="33"/>
        <v>-1.3981762917933131E-2</v>
      </c>
      <c r="Y189" s="377">
        <f t="shared" si="33"/>
        <v>3.9442667115675997E-2</v>
      </c>
      <c r="Z189" s="377">
        <f t="shared" si="33"/>
        <v>-0.15538713231611631</v>
      </c>
      <c r="AA189" s="377">
        <f t="shared" si="33"/>
        <v>1.6381646432016726E-3</v>
      </c>
      <c r="AB189" s="377">
        <f t="shared" si="33"/>
        <v>-6.2732150226991287E-2</v>
      </c>
      <c r="AC189" s="377">
        <f t="shared" si="33"/>
        <v>2.0733863544556898E-2</v>
      </c>
      <c r="AD189" s="377">
        <f t="shared" si="33"/>
        <v>6.4508348296840295E-2</v>
      </c>
    </row>
    <row r="190" spans="1:16384" ht="15" customHeight="1" x14ac:dyDescent="0.35">
      <c r="A190" s="1353" t="s">
        <v>436</v>
      </c>
      <c r="B190" s="380">
        <f>B18+B61+B104+B147</f>
        <v>178766</v>
      </c>
      <c r="C190" s="380">
        <f t="shared" ref="C190:AD190" si="34">C18+C61+C104+C147</f>
        <v>1965</v>
      </c>
      <c r="D190" s="380">
        <f t="shared" si="34"/>
        <v>50540</v>
      </c>
      <c r="E190" s="380">
        <f t="shared" si="34"/>
        <v>84484</v>
      </c>
      <c r="F190" s="380">
        <f t="shared" si="34"/>
        <v>41777</v>
      </c>
      <c r="G190" s="380">
        <f t="shared" si="34"/>
        <v>301531</v>
      </c>
      <c r="H190" s="380">
        <f t="shared" si="34"/>
        <v>13971</v>
      </c>
      <c r="I190" s="380">
        <f t="shared" si="34"/>
        <v>3577</v>
      </c>
      <c r="J190" s="380">
        <f t="shared" si="34"/>
        <v>20182</v>
      </c>
      <c r="K190" s="380">
        <f t="shared" si="34"/>
        <v>5314</v>
      </c>
      <c r="L190" s="380">
        <f t="shared" si="34"/>
        <v>8230</v>
      </c>
      <c r="M190" s="380">
        <f t="shared" si="34"/>
        <v>22091</v>
      </c>
      <c r="N190" s="380">
        <f t="shared" si="34"/>
        <v>7735</v>
      </c>
      <c r="O190" s="380">
        <f t="shared" si="34"/>
        <v>55061</v>
      </c>
      <c r="P190" s="380">
        <f t="shared" si="34"/>
        <v>3231</v>
      </c>
      <c r="Q190" s="380">
        <f t="shared" si="34"/>
        <v>18687</v>
      </c>
      <c r="R190" s="380">
        <f t="shared" si="34"/>
        <v>0</v>
      </c>
      <c r="S190" s="380">
        <f t="shared" si="34"/>
        <v>4867</v>
      </c>
      <c r="T190" s="380">
        <f t="shared" si="34"/>
        <v>2824</v>
      </c>
      <c r="U190" s="380">
        <f t="shared" si="34"/>
        <v>2336</v>
      </c>
      <c r="V190" s="380">
        <f t="shared" si="34"/>
        <v>2629</v>
      </c>
      <c r="W190" s="380">
        <f t="shared" si="34"/>
        <v>4622</v>
      </c>
      <c r="X190" s="380">
        <f t="shared" si="34"/>
        <v>3409</v>
      </c>
      <c r="Y190" s="380">
        <f t="shared" si="34"/>
        <v>7811</v>
      </c>
      <c r="Z190" s="380">
        <f t="shared" si="34"/>
        <v>31977</v>
      </c>
      <c r="AA190" s="380">
        <f t="shared" si="34"/>
        <v>21504</v>
      </c>
      <c r="AB190" s="380">
        <f t="shared" si="34"/>
        <v>813</v>
      </c>
      <c r="AC190" s="380">
        <f t="shared" si="34"/>
        <v>48755</v>
      </c>
      <c r="AD190" s="380">
        <f t="shared" si="34"/>
        <v>11905</v>
      </c>
      <c r="AE190" s="380">
        <f t="shared" ref="AE190:BN190" si="35">AE18+AE61+AE104+AE147</f>
        <v>0</v>
      </c>
      <c r="AF190" s="380">
        <f t="shared" si="35"/>
        <v>0</v>
      </c>
      <c r="AG190" s="380">
        <f t="shared" si="35"/>
        <v>0</v>
      </c>
      <c r="AH190" s="380">
        <f t="shared" si="35"/>
        <v>0</v>
      </c>
      <c r="AI190" s="380">
        <f t="shared" si="35"/>
        <v>0</v>
      </c>
      <c r="AJ190" s="380">
        <f t="shared" si="35"/>
        <v>0</v>
      </c>
      <c r="AK190" s="380">
        <f t="shared" si="35"/>
        <v>0</v>
      </c>
      <c r="AL190" s="380">
        <f t="shared" si="35"/>
        <v>0</v>
      </c>
      <c r="AM190" s="380">
        <f t="shared" si="35"/>
        <v>0</v>
      </c>
      <c r="AN190" s="380">
        <f t="shared" si="35"/>
        <v>0</v>
      </c>
      <c r="AO190" s="380">
        <f t="shared" si="35"/>
        <v>0</v>
      </c>
      <c r="AP190" s="380">
        <f t="shared" si="35"/>
        <v>0</v>
      </c>
      <c r="AQ190" s="380">
        <f t="shared" si="35"/>
        <v>0</v>
      </c>
      <c r="AR190" s="380">
        <f t="shared" si="35"/>
        <v>0</v>
      </c>
      <c r="AS190" s="380">
        <f t="shared" si="35"/>
        <v>0</v>
      </c>
      <c r="AT190" s="380">
        <f t="shared" si="35"/>
        <v>0</v>
      </c>
      <c r="AU190" s="380">
        <f t="shared" si="35"/>
        <v>0</v>
      </c>
      <c r="AV190" s="380">
        <f t="shared" si="35"/>
        <v>0</v>
      </c>
      <c r="AW190" s="380">
        <f t="shared" si="35"/>
        <v>0</v>
      </c>
      <c r="AX190" s="380">
        <f t="shared" si="35"/>
        <v>0</v>
      </c>
      <c r="AY190" s="380">
        <f t="shared" si="35"/>
        <v>0</v>
      </c>
      <c r="AZ190" s="380">
        <f t="shared" si="35"/>
        <v>0</v>
      </c>
      <c r="BA190" s="380">
        <f t="shared" si="35"/>
        <v>0</v>
      </c>
      <c r="BB190" s="380">
        <f t="shared" si="35"/>
        <v>0</v>
      </c>
      <c r="BC190" s="380">
        <f t="shared" si="35"/>
        <v>0</v>
      </c>
      <c r="BD190" s="380">
        <f t="shared" si="35"/>
        <v>0</v>
      </c>
      <c r="BE190" s="380">
        <f t="shared" si="35"/>
        <v>0</v>
      </c>
      <c r="BF190" s="380">
        <f t="shared" si="35"/>
        <v>0</v>
      </c>
      <c r="BG190" s="380">
        <f t="shared" si="35"/>
        <v>0</v>
      </c>
      <c r="BH190" s="380">
        <f t="shared" si="35"/>
        <v>0</v>
      </c>
      <c r="BI190" s="380">
        <f t="shared" si="35"/>
        <v>0</v>
      </c>
      <c r="BJ190" s="380">
        <f t="shared" si="35"/>
        <v>0</v>
      </c>
      <c r="BK190" s="380">
        <f t="shared" si="35"/>
        <v>0</v>
      </c>
      <c r="BL190" s="380">
        <f t="shared" si="35"/>
        <v>0</v>
      </c>
      <c r="BM190" s="380">
        <f t="shared" si="35"/>
        <v>0</v>
      </c>
      <c r="BN190" s="380">
        <f t="shared" si="35"/>
        <v>0</v>
      </c>
      <c r="BO190" s="380">
        <f t="shared" ref="BO190:DZ190" si="36">BO18+BO61+BO104+BO147</f>
        <v>0</v>
      </c>
      <c r="BP190" s="380">
        <f t="shared" si="36"/>
        <v>0</v>
      </c>
      <c r="BQ190" s="380">
        <f t="shared" si="36"/>
        <v>0</v>
      </c>
      <c r="BR190" s="380">
        <f t="shared" si="36"/>
        <v>0</v>
      </c>
      <c r="BS190" s="380">
        <f t="shared" si="36"/>
        <v>0</v>
      </c>
      <c r="BT190" s="380">
        <f t="shared" si="36"/>
        <v>0</v>
      </c>
      <c r="BU190" s="380">
        <f t="shared" si="36"/>
        <v>0</v>
      </c>
      <c r="BV190" s="380">
        <f t="shared" si="36"/>
        <v>0</v>
      </c>
      <c r="BW190" s="380">
        <f t="shared" si="36"/>
        <v>0</v>
      </c>
      <c r="BX190" s="380">
        <f t="shared" si="36"/>
        <v>0</v>
      </c>
      <c r="BY190" s="380">
        <f t="shared" si="36"/>
        <v>0</v>
      </c>
      <c r="BZ190" s="380">
        <f t="shared" si="36"/>
        <v>0</v>
      </c>
      <c r="CA190" s="380">
        <f t="shared" si="36"/>
        <v>0</v>
      </c>
      <c r="CB190" s="380">
        <f t="shared" si="36"/>
        <v>0</v>
      </c>
      <c r="CC190" s="380">
        <f t="shared" si="36"/>
        <v>0</v>
      </c>
      <c r="CD190" s="380">
        <f t="shared" si="36"/>
        <v>0</v>
      </c>
      <c r="CE190" s="380">
        <f t="shared" si="36"/>
        <v>0</v>
      </c>
      <c r="CF190" s="380">
        <f t="shared" si="36"/>
        <v>0</v>
      </c>
      <c r="CG190" s="380">
        <f t="shared" si="36"/>
        <v>0</v>
      </c>
      <c r="CH190" s="380">
        <f t="shared" si="36"/>
        <v>0</v>
      </c>
      <c r="CI190" s="380">
        <f t="shared" si="36"/>
        <v>0</v>
      </c>
      <c r="CJ190" s="380">
        <f t="shared" si="36"/>
        <v>0</v>
      </c>
      <c r="CK190" s="380">
        <f t="shared" si="36"/>
        <v>0</v>
      </c>
      <c r="CL190" s="380">
        <f t="shared" si="36"/>
        <v>0</v>
      </c>
      <c r="CM190" s="380">
        <f t="shared" si="36"/>
        <v>0</v>
      </c>
      <c r="CN190" s="380">
        <f t="shared" si="36"/>
        <v>0</v>
      </c>
      <c r="CO190" s="380">
        <f t="shared" si="36"/>
        <v>0</v>
      </c>
      <c r="CP190" s="380">
        <f t="shared" si="36"/>
        <v>0</v>
      </c>
      <c r="CQ190" s="380">
        <f t="shared" si="36"/>
        <v>0</v>
      </c>
      <c r="CR190" s="380">
        <f t="shared" si="36"/>
        <v>0</v>
      </c>
      <c r="CS190" s="380">
        <f t="shared" si="36"/>
        <v>0</v>
      </c>
      <c r="CT190" s="380">
        <f t="shared" si="36"/>
        <v>0</v>
      </c>
      <c r="CU190" s="380">
        <f t="shared" si="36"/>
        <v>0</v>
      </c>
      <c r="CV190" s="380">
        <f t="shared" si="36"/>
        <v>0</v>
      </c>
      <c r="CW190" s="380">
        <f t="shared" si="36"/>
        <v>0</v>
      </c>
      <c r="CX190" s="380">
        <f t="shared" si="36"/>
        <v>0</v>
      </c>
      <c r="CY190" s="380">
        <f t="shared" si="36"/>
        <v>0</v>
      </c>
      <c r="CZ190" s="380">
        <f t="shared" si="36"/>
        <v>0</v>
      </c>
      <c r="DA190" s="380">
        <f t="shared" si="36"/>
        <v>0</v>
      </c>
      <c r="DB190" s="380">
        <f t="shared" si="36"/>
        <v>0</v>
      </c>
      <c r="DC190" s="380">
        <f t="shared" si="36"/>
        <v>0</v>
      </c>
      <c r="DD190" s="380">
        <f t="shared" si="36"/>
        <v>0</v>
      </c>
      <c r="DE190" s="380">
        <f t="shared" si="36"/>
        <v>0</v>
      </c>
      <c r="DF190" s="380">
        <f t="shared" si="36"/>
        <v>0</v>
      </c>
      <c r="DG190" s="380">
        <f t="shared" si="36"/>
        <v>0</v>
      </c>
      <c r="DH190" s="380">
        <f t="shared" si="36"/>
        <v>0</v>
      </c>
      <c r="DI190" s="380">
        <f t="shared" si="36"/>
        <v>0</v>
      </c>
      <c r="DJ190" s="380">
        <f t="shared" si="36"/>
        <v>0</v>
      </c>
      <c r="DK190" s="380">
        <f t="shared" si="36"/>
        <v>0</v>
      </c>
      <c r="DL190" s="380">
        <f t="shared" si="36"/>
        <v>0</v>
      </c>
      <c r="DM190" s="380">
        <f t="shared" si="36"/>
        <v>0</v>
      </c>
      <c r="DN190" s="380">
        <f t="shared" si="36"/>
        <v>0</v>
      </c>
      <c r="DO190" s="380">
        <f t="shared" si="36"/>
        <v>0</v>
      </c>
      <c r="DP190" s="380">
        <f t="shared" si="36"/>
        <v>0</v>
      </c>
      <c r="DQ190" s="380">
        <f t="shared" si="36"/>
        <v>0</v>
      </c>
      <c r="DR190" s="380">
        <f t="shared" si="36"/>
        <v>0</v>
      </c>
      <c r="DS190" s="380">
        <f t="shared" si="36"/>
        <v>0</v>
      </c>
      <c r="DT190" s="380">
        <f t="shared" si="36"/>
        <v>0</v>
      </c>
      <c r="DU190" s="380">
        <f t="shared" si="36"/>
        <v>0</v>
      </c>
      <c r="DV190" s="380">
        <f t="shared" si="36"/>
        <v>0</v>
      </c>
      <c r="DW190" s="380">
        <f t="shared" si="36"/>
        <v>0</v>
      </c>
      <c r="DX190" s="380">
        <f t="shared" si="36"/>
        <v>0</v>
      </c>
      <c r="DY190" s="380">
        <f t="shared" si="36"/>
        <v>0</v>
      </c>
      <c r="DZ190" s="380">
        <f t="shared" si="36"/>
        <v>0</v>
      </c>
      <c r="EA190" s="380">
        <f t="shared" ref="EA190:GL190" si="37">EA18+EA61+EA104+EA147</f>
        <v>0</v>
      </c>
      <c r="EB190" s="380">
        <f t="shared" si="37"/>
        <v>0</v>
      </c>
      <c r="EC190" s="380">
        <f t="shared" si="37"/>
        <v>0</v>
      </c>
      <c r="ED190" s="380">
        <f t="shared" si="37"/>
        <v>0</v>
      </c>
      <c r="EE190" s="380">
        <f t="shared" si="37"/>
        <v>0</v>
      </c>
      <c r="EF190" s="380">
        <f t="shared" si="37"/>
        <v>0</v>
      </c>
      <c r="EG190" s="380">
        <f t="shared" si="37"/>
        <v>0</v>
      </c>
      <c r="EH190" s="380">
        <f t="shared" si="37"/>
        <v>0</v>
      </c>
      <c r="EI190" s="380">
        <f t="shared" si="37"/>
        <v>0</v>
      </c>
      <c r="EJ190" s="380">
        <f t="shared" si="37"/>
        <v>0</v>
      </c>
      <c r="EK190" s="380">
        <f t="shared" si="37"/>
        <v>0</v>
      </c>
      <c r="EL190" s="380">
        <f t="shared" si="37"/>
        <v>0</v>
      </c>
      <c r="EM190" s="380">
        <f t="shared" si="37"/>
        <v>0</v>
      </c>
      <c r="EN190" s="380">
        <f t="shared" si="37"/>
        <v>0</v>
      </c>
      <c r="EO190" s="380">
        <f t="shared" si="37"/>
        <v>0</v>
      </c>
      <c r="EP190" s="380">
        <f t="shared" si="37"/>
        <v>0</v>
      </c>
      <c r="EQ190" s="380">
        <f t="shared" si="37"/>
        <v>0</v>
      </c>
      <c r="ER190" s="380">
        <f t="shared" si="37"/>
        <v>0</v>
      </c>
      <c r="ES190" s="380">
        <f t="shared" si="37"/>
        <v>0</v>
      </c>
      <c r="ET190" s="380">
        <f t="shared" si="37"/>
        <v>0</v>
      </c>
      <c r="EU190" s="380">
        <f t="shared" si="37"/>
        <v>0</v>
      </c>
      <c r="EV190" s="380">
        <f t="shared" si="37"/>
        <v>0</v>
      </c>
      <c r="EW190" s="380">
        <f t="shared" si="37"/>
        <v>0</v>
      </c>
      <c r="EX190" s="380">
        <f t="shared" si="37"/>
        <v>0</v>
      </c>
      <c r="EY190" s="380">
        <f t="shared" si="37"/>
        <v>0</v>
      </c>
      <c r="EZ190" s="380">
        <f t="shared" si="37"/>
        <v>0</v>
      </c>
      <c r="FA190" s="380">
        <f t="shared" si="37"/>
        <v>0</v>
      </c>
      <c r="FB190" s="380">
        <f t="shared" si="37"/>
        <v>0</v>
      </c>
      <c r="FC190" s="380">
        <f t="shared" si="37"/>
        <v>0</v>
      </c>
      <c r="FD190" s="380">
        <f t="shared" si="37"/>
        <v>0</v>
      </c>
      <c r="FE190" s="380">
        <f t="shared" si="37"/>
        <v>0</v>
      </c>
      <c r="FF190" s="380">
        <f t="shared" si="37"/>
        <v>0</v>
      </c>
      <c r="FG190" s="380">
        <f t="shared" si="37"/>
        <v>0</v>
      </c>
      <c r="FH190" s="380">
        <f t="shared" si="37"/>
        <v>0</v>
      </c>
      <c r="FI190" s="380">
        <f t="shared" si="37"/>
        <v>0</v>
      </c>
      <c r="FJ190" s="380">
        <f t="shared" si="37"/>
        <v>0</v>
      </c>
      <c r="FK190" s="380">
        <f t="shared" si="37"/>
        <v>0</v>
      </c>
      <c r="FL190" s="380">
        <f t="shared" si="37"/>
        <v>0</v>
      </c>
      <c r="FM190" s="380">
        <f t="shared" si="37"/>
        <v>0</v>
      </c>
      <c r="FN190" s="380">
        <f t="shared" si="37"/>
        <v>0</v>
      </c>
      <c r="FO190" s="380">
        <f t="shared" si="37"/>
        <v>0</v>
      </c>
      <c r="FP190" s="380">
        <f t="shared" si="37"/>
        <v>0</v>
      </c>
      <c r="FQ190" s="380">
        <f t="shared" si="37"/>
        <v>0</v>
      </c>
      <c r="FR190" s="380">
        <f t="shared" si="37"/>
        <v>0</v>
      </c>
      <c r="FS190" s="380">
        <f t="shared" si="37"/>
        <v>0</v>
      </c>
      <c r="FT190" s="380">
        <f t="shared" si="37"/>
        <v>0</v>
      </c>
      <c r="FU190" s="380">
        <f t="shared" si="37"/>
        <v>0</v>
      </c>
      <c r="FV190" s="380">
        <f t="shared" si="37"/>
        <v>0</v>
      </c>
      <c r="FW190" s="380">
        <f t="shared" si="37"/>
        <v>0</v>
      </c>
      <c r="FX190" s="380">
        <f t="shared" si="37"/>
        <v>0</v>
      </c>
      <c r="FY190" s="380">
        <f t="shared" si="37"/>
        <v>0</v>
      </c>
      <c r="FZ190" s="380">
        <f t="shared" si="37"/>
        <v>0</v>
      </c>
      <c r="GA190" s="380">
        <f t="shared" si="37"/>
        <v>0</v>
      </c>
      <c r="GB190" s="380">
        <f t="shared" si="37"/>
        <v>0</v>
      </c>
      <c r="GC190" s="380">
        <f t="shared" si="37"/>
        <v>0</v>
      </c>
      <c r="GD190" s="380">
        <f t="shared" si="37"/>
        <v>0</v>
      </c>
      <c r="GE190" s="380">
        <f t="shared" si="37"/>
        <v>0</v>
      </c>
      <c r="GF190" s="380">
        <f t="shared" si="37"/>
        <v>0</v>
      </c>
      <c r="GG190" s="380">
        <f t="shared" si="37"/>
        <v>0</v>
      </c>
      <c r="GH190" s="380">
        <f t="shared" si="37"/>
        <v>0</v>
      </c>
      <c r="GI190" s="380">
        <f t="shared" si="37"/>
        <v>0</v>
      </c>
      <c r="GJ190" s="380">
        <f t="shared" si="37"/>
        <v>0</v>
      </c>
      <c r="GK190" s="380">
        <f t="shared" si="37"/>
        <v>0</v>
      </c>
      <c r="GL190" s="380">
        <f t="shared" si="37"/>
        <v>0</v>
      </c>
      <c r="GM190" s="380">
        <f t="shared" ref="GM190:IX190" si="38">GM18+GM61+GM104+GM147</f>
        <v>0</v>
      </c>
      <c r="GN190" s="380">
        <f t="shared" si="38"/>
        <v>0</v>
      </c>
      <c r="GO190" s="380">
        <f t="shared" si="38"/>
        <v>0</v>
      </c>
      <c r="GP190" s="380">
        <f t="shared" si="38"/>
        <v>0</v>
      </c>
      <c r="GQ190" s="380">
        <f t="shared" si="38"/>
        <v>0</v>
      </c>
      <c r="GR190" s="380">
        <f t="shared" si="38"/>
        <v>0</v>
      </c>
      <c r="GS190" s="380">
        <f t="shared" si="38"/>
        <v>0</v>
      </c>
      <c r="GT190" s="380">
        <f t="shared" si="38"/>
        <v>0</v>
      </c>
      <c r="GU190" s="380">
        <f t="shared" si="38"/>
        <v>0</v>
      </c>
      <c r="GV190" s="380">
        <f t="shared" si="38"/>
        <v>0</v>
      </c>
      <c r="GW190" s="380">
        <f t="shared" si="38"/>
        <v>0</v>
      </c>
      <c r="GX190" s="380">
        <f t="shared" si="38"/>
        <v>0</v>
      </c>
      <c r="GY190" s="380">
        <f t="shared" si="38"/>
        <v>0</v>
      </c>
      <c r="GZ190" s="380">
        <f t="shared" si="38"/>
        <v>0</v>
      </c>
      <c r="HA190" s="380">
        <f t="shared" si="38"/>
        <v>0</v>
      </c>
      <c r="HB190" s="380">
        <f t="shared" si="38"/>
        <v>0</v>
      </c>
      <c r="HC190" s="380">
        <f t="shared" si="38"/>
        <v>0</v>
      </c>
      <c r="HD190" s="380">
        <f t="shared" si="38"/>
        <v>0</v>
      </c>
      <c r="HE190" s="380">
        <f t="shared" si="38"/>
        <v>0</v>
      </c>
      <c r="HF190" s="380">
        <f t="shared" si="38"/>
        <v>0</v>
      </c>
      <c r="HG190" s="380">
        <f t="shared" si="38"/>
        <v>0</v>
      </c>
      <c r="HH190" s="380">
        <f t="shared" si="38"/>
        <v>0</v>
      </c>
      <c r="HI190" s="380">
        <f t="shared" si="38"/>
        <v>0</v>
      </c>
      <c r="HJ190" s="380">
        <f t="shared" si="38"/>
        <v>0</v>
      </c>
      <c r="HK190" s="380">
        <f t="shared" si="38"/>
        <v>0</v>
      </c>
      <c r="HL190" s="380">
        <f t="shared" si="38"/>
        <v>0</v>
      </c>
      <c r="HM190" s="380">
        <f t="shared" si="38"/>
        <v>0</v>
      </c>
      <c r="HN190" s="380">
        <f t="shared" si="38"/>
        <v>0</v>
      </c>
      <c r="HO190" s="380">
        <f t="shared" si="38"/>
        <v>0</v>
      </c>
      <c r="HP190" s="380">
        <f t="shared" si="38"/>
        <v>0</v>
      </c>
      <c r="HQ190" s="380">
        <f t="shared" si="38"/>
        <v>0</v>
      </c>
      <c r="HR190" s="380">
        <f t="shared" si="38"/>
        <v>0</v>
      </c>
      <c r="HS190" s="380">
        <f t="shared" si="38"/>
        <v>0</v>
      </c>
      <c r="HT190" s="380">
        <f t="shared" si="38"/>
        <v>0</v>
      </c>
      <c r="HU190" s="380">
        <f t="shared" si="38"/>
        <v>0</v>
      </c>
      <c r="HV190" s="380">
        <f t="shared" si="38"/>
        <v>0</v>
      </c>
      <c r="HW190" s="380">
        <f t="shared" si="38"/>
        <v>0</v>
      </c>
      <c r="HX190" s="380">
        <f t="shared" si="38"/>
        <v>0</v>
      </c>
      <c r="HY190" s="380">
        <f t="shared" si="38"/>
        <v>0</v>
      </c>
      <c r="HZ190" s="380">
        <f t="shared" si="38"/>
        <v>0</v>
      </c>
      <c r="IA190" s="380">
        <f t="shared" si="38"/>
        <v>0</v>
      </c>
      <c r="IB190" s="380">
        <f t="shared" si="38"/>
        <v>0</v>
      </c>
      <c r="IC190" s="380">
        <f t="shared" si="38"/>
        <v>0</v>
      </c>
      <c r="ID190" s="380">
        <f t="shared" si="38"/>
        <v>0</v>
      </c>
      <c r="IE190" s="380">
        <f t="shared" si="38"/>
        <v>0</v>
      </c>
      <c r="IF190" s="380">
        <f t="shared" si="38"/>
        <v>0</v>
      </c>
      <c r="IG190" s="380">
        <f t="shared" si="38"/>
        <v>0</v>
      </c>
      <c r="IH190" s="380">
        <f t="shared" si="38"/>
        <v>0</v>
      </c>
      <c r="II190" s="380">
        <f t="shared" si="38"/>
        <v>0</v>
      </c>
      <c r="IJ190" s="380">
        <f t="shared" si="38"/>
        <v>0</v>
      </c>
      <c r="IK190" s="380">
        <f t="shared" si="38"/>
        <v>0</v>
      </c>
      <c r="IL190" s="380">
        <f t="shared" si="38"/>
        <v>0</v>
      </c>
      <c r="IM190" s="380">
        <f t="shared" si="38"/>
        <v>0</v>
      </c>
      <c r="IN190" s="380">
        <f t="shared" si="38"/>
        <v>0</v>
      </c>
      <c r="IO190" s="380">
        <f t="shared" si="38"/>
        <v>0</v>
      </c>
      <c r="IP190" s="380">
        <f t="shared" si="38"/>
        <v>0</v>
      </c>
      <c r="IQ190" s="380">
        <f t="shared" si="38"/>
        <v>0</v>
      </c>
      <c r="IR190" s="380">
        <f t="shared" si="38"/>
        <v>0</v>
      </c>
      <c r="IS190" s="380">
        <f t="shared" si="38"/>
        <v>0</v>
      </c>
      <c r="IT190" s="380">
        <f t="shared" si="38"/>
        <v>0</v>
      </c>
      <c r="IU190" s="380">
        <f t="shared" si="38"/>
        <v>0</v>
      </c>
      <c r="IV190" s="380">
        <f t="shared" si="38"/>
        <v>0</v>
      </c>
      <c r="IW190" s="380">
        <f t="shared" si="38"/>
        <v>0</v>
      </c>
      <c r="IX190" s="380">
        <f t="shared" si="38"/>
        <v>0</v>
      </c>
      <c r="IY190" s="380">
        <f t="shared" ref="IY190:LJ190" si="39">IY18+IY61+IY104+IY147</f>
        <v>0</v>
      </c>
      <c r="IZ190" s="380">
        <f t="shared" si="39"/>
        <v>0</v>
      </c>
      <c r="JA190" s="380">
        <f t="shared" si="39"/>
        <v>0</v>
      </c>
      <c r="JB190" s="380">
        <f t="shared" si="39"/>
        <v>0</v>
      </c>
      <c r="JC190" s="380">
        <f t="shared" si="39"/>
        <v>0</v>
      </c>
      <c r="JD190" s="380">
        <f t="shared" si="39"/>
        <v>0</v>
      </c>
      <c r="JE190" s="380">
        <f t="shared" si="39"/>
        <v>0</v>
      </c>
      <c r="JF190" s="380">
        <f t="shared" si="39"/>
        <v>0</v>
      </c>
      <c r="JG190" s="380">
        <f t="shared" si="39"/>
        <v>0</v>
      </c>
      <c r="JH190" s="380">
        <f t="shared" si="39"/>
        <v>0</v>
      </c>
      <c r="JI190" s="380">
        <f t="shared" si="39"/>
        <v>0</v>
      </c>
      <c r="JJ190" s="380">
        <f t="shared" si="39"/>
        <v>0</v>
      </c>
      <c r="JK190" s="380">
        <f t="shared" si="39"/>
        <v>0</v>
      </c>
      <c r="JL190" s="380">
        <f t="shared" si="39"/>
        <v>0</v>
      </c>
      <c r="JM190" s="380">
        <f t="shared" si="39"/>
        <v>0</v>
      </c>
      <c r="JN190" s="380">
        <f t="shared" si="39"/>
        <v>0</v>
      </c>
      <c r="JO190" s="380">
        <f t="shared" si="39"/>
        <v>0</v>
      </c>
      <c r="JP190" s="380">
        <f t="shared" si="39"/>
        <v>0</v>
      </c>
      <c r="JQ190" s="380">
        <f t="shared" si="39"/>
        <v>0</v>
      </c>
      <c r="JR190" s="380">
        <f t="shared" si="39"/>
        <v>0</v>
      </c>
      <c r="JS190" s="380">
        <f t="shared" si="39"/>
        <v>0</v>
      </c>
      <c r="JT190" s="380">
        <f t="shared" si="39"/>
        <v>0</v>
      </c>
      <c r="JU190" s="380">
        <f t="shared" si="39"/>
        <v>0</v>
      </c>
      <c r="JV190" s="380">
        <f t="shared" si="39"/>
        <v>0</v>
      </c>
      <c r="JW190" s="380">
        <f t="shared" si="39"/>
        <v>0</v>
      </c>
      <c r="JX190" s="380">
        <f t="shared" si="39"/>
        <v>0</v>
      </c>
      <c r="JY190" s="380">
        <f t="shared" si="39"/>
        <v>0</v>
      </c>
      <c r="JZ190" s="380">
        <f t="shared" si="39"/>
        <v>0</v>
      </c>
      <c r="KA190" s="380">
        <f t="shared" si="39"/>
        <v>0</v>
      </c>
      <c r="KB190" s="380">
        <f t="shared" si="39"/>
        <v>0</v>
      </c>
      <c r="KC190" s="380">
        <f t="shared" si="39"/>
        <v>0</v>
      </c>
      <c r="KD190" s="380">
        <f t="shared" si="39"/>
        <v>0</v>
      </c>
      <c r="KE190" s="380">
        <f t="shared" si="39"/>
        <v>0</v>
      </c>
      <c r="KF190" s="380">
        <f t="shared" si="39"/>
        <v>0</v>
      </c>
      <c r="KG190" s="380">
        <f t="shared" si="39"/>
        <v>0</v>
      </c>
      <c r="KH190" s="380">
        <f t="shared" si="39"/>
        <v>0</v>
      </c>
      <c r="KI190" s="380">
        <f t="shared" si="39"/>
        <v>0</v>
      </c>
      <c r="KJ190" s="380">
        <f t="shared" si="39"/>
        <v>0</v>
      </c>
      <c r="KK190" s="380">
        <f t="shared" si="39"/>
        <v>0</v>
      </c>
      <c r="KL190" s="380">
        <f t="shared" si="39"/>
        <v>0</v>
      </c>
      <c r="KM190" s="380">
        <f t="shared" si="39"/>
        <v>0</v>
      </c>
      <c r="KN190" s="380">
        <f t="shared" si="39"/>
        <v>0</v>
      </c>
      <c r="KO190" s="380">
        <f t="shared" si="39"/>
        <v>0</v>
      </c>
      <c r="KP190" s="380">
        <f t="shared" si="39"/>
        <v>0</v>
      </c>
      <c r="KQ190" s="380">
        <f t="shared" si="39"/>
        <v>0</v>
      </c>
      <c r="KR190" s="380">
        <f t="shared" si="39"/>
        <v>0</v>
      </c>
      <c r="KS190" s="380">
        <f t="shared" si="39"/>
        <v>0</v>
      </c>
      <c r="KT190" s="380">
        <f t="shared" si="39"/>
        <v>0</v>
      </c>
      <c r="KU190" s="380">
        <f t="shared" si="39"/>
        <v>0</v>
      </c>
      <c r="KV190" s="380">
        <f t="shared" si="39"/>
        <v>0</v>
      </c>
      <c r="KW190" s="380">
        <f t="shared" si="39"/>
        <v>0</v>
      </c>
      <c r="KX190" s="380">
        <f t="shared" si="39"/>
        <v>0</v>
      </c>
      <c r="KY190" s="380">
        <f t="shared" si="39"/>
        <v>0</v>
      </c>
      <c r="KZ190" s="380">
        <f t="shared" si="39"/>
        <v>0</v>
      </c>
      <c r="LA190" s="380">
        <f t="shared" si="39"/>
        <v>0</v>
      </c>
      <c r="LB190" s="380">
        <f t="shared" si="39"/>
        <v>0</v>
      </c>
      <c r="LC190" s="380">
        <f t="shared" si="39"/>
        <v>0</v>
      </c>
      <c r="LD190" s="380">
        <f t="shared" si="39"/>
        <v>0</v>
      </c>
      <c r="LE190" s="380">
        <f t="shared" si="39"/>
        <v>0</v>
      </c>
      <c r="LF190" s="380">
        <f t="shared" si="39"/>
        <v>0</v>
      </c>
      <c r="LG190" s="380">
        <f t="shared" si="39"/>
        <v>0</v>
      </c>
      <c r="LH190" s="380">
        <f t="shared" si="39"/>
        <v>0</v>
      </c>
      <c r="LI190" s="380">
        <f t="shared" si="39"/>
        <v>0</v>
      </c>
      <c r="LJ190" s="380">
        <f t="shared" si="39"/>
        <v>0</v>
      </c>
      <c r="LK190" s="380">
        <f t="shared" ref="LK190:NV190" si="40">LK18+LK61+LK104+LK147</f>
        <v>0</v>
      </c>
      <c r="LL190" s="380">
        <f t="shared" si="40"/>
        <v>0</v>
      </c>
      <c r="LM190" s="380">
        <f t="shared" si="40"/>
        <v>0</v>
      </c>
      <c r="LN190" s="380">
        <f t="shared" si="40"/>
        <v>0</v>
      </c>
      <c r="LO190" s="380">
        <f t="shared" si="40"/>
        <v>0</v>
      </c>
      <c r="LP190" s="380">
        <f t="shared" si="40"/>
        <v>0</v>
      </c>
      <c r="LQ190" s="380">
        <f t="shared" si="40"/>
        <v>0</v>
      </c>
      <c r="LR190" s="380">
        <f t="shared" si="40"/>
        <v>0</v>
      </c>
      <c r="LS190" s="380">
        <f t="shared" si="40"/>
        <v>0</v>
      </c>
      <c r="LT190" s="380">
        <f t="shared" si="40"/>
        <v>0</v>
      </c>
      <c r="LU190" s="380">
        <f t="shared" si="40"/>
        <v>0</v>
      </c>
      <c r="LV190" s="380">
        <f t="shared" si="40"/>
        <v>0</v>
      </c>
      <c r="LW190" s="380">
        <f t="shared" si="40"/>
        <v>0</v>
      </c>
      <c r="LX190" s="380">
        <f t="shared" si="40"/>
        <v>0</v>
      </c>
      <c r="LY190" s="380">
        <f t="shared" si="40"/>
        <v>0</v>
      </c>
      <c r="LZ190" s="380">
        <f t="shared" si="40"/>
        <v>0</v>
      </c>
      <c r="MA190" s="380">
        <f t="shared" si="40"/>
        <v>0</v>
      </c>
      <c r="MB190" s="380">
        <f t="shared" si="40"/>
        <v>0</v>
      </c>
      <c r="MC190" s="380">
        <f t="shared" si="40"/>
        <v>0</v>
      </c>
      <c r="MD190" s="380">
        <f t="shared" si="40"/>
        <v>0</v>
      </c>
      <c r="ME190" s="380">
        <f t="shared" si="40"/>
        <v>0</v>
      </c>
      <c r="MF190" s="380">
        <f t="shared" si="40"/>
        <v>0</v>
      </c>
      <c r="MG190" s="380">
        <f t="shared" si="40"/>
        <v>0</v>
      </c>
      <c r="MH190" s="380">
        <f t="shared" si="40"/>
        <v>0</v>
      </c>
      <c r="MI190" s="380">
        <f t="shared" si="40"/>
        <v>0</v>
      </c>
      <c r="MJ190" s="380">
        <f t="shared" si="40"/>
        <v>0</v>
      </c>
      <c r="MK190" s="380">
        <f t="shared" si="40"/>
        <v>0</v>
      </c>
      <c r="ML190" s="380">
        <f t="shared" si="40"/>
        <v>0</v>
      </c>
      <c r="MM190" s="380">
        <f t="shared" si="40"/>
        <v>0</v>
      </c>
      <c r="MN190" s="380">
        <f t="shared" si="40"/>
        <v>0</v>
      </c>
      <c r="MO190" s="380">
        <f t="shared" si="40"/>
        <v>0</v>
      </c>
      <c r="MP190" s="380">
        <f t="shared" si="40"/>
        <v>0</v>
      </c>
      <c r="MQ190" s="380">
        <f t="shared" si="40"/>
        <v>0</v>
      </c>
      <c r="MR190" s="380">
        <f t="shared" si="40"/>
        <v>0</v>
      </c>
      <c r="MS190" s="380">
        <f t="shared" si="40"/>
        <v>0</v>
      </c>
      <c r="MT190" s="380">
        <f t="shared" si="40"/>
        <v>0</v>
      </c>
      <c r="MU190" s="380">
        <f t="shared" si="40"/>
        <v>0</v>
      </c>
      <c r="MV190" s="380">
        <f t="shared" si="40"/>
        <v>0</v>
      </c>
      <c r="MW190" s="380">
        <f t="shared" si="40"/>
        <v>0</v>
      </c>
      <c r="MX190" s="380">
        <f t="shared" si="40"/>
        <v>0</v>
      </c>
      <c r="MY190" s="380">
        <f t="shared" si="40"/>
        <v>0</v>
      </c>
      <c r="MZ190" s="380">
        <f t="shared" si="40"/>
        <v>0</v>
      </c>
      <c r="NA190" s="380">
        <f t="shared" si="40"/>
        <v>0</v>
      </c>
      <c r="NB190" s="380">
        <f t="shared" si="40"/>
        <v>0</v>
      </c>
      <c r="NC190" s="380">
        <f t="shared" si="40"/>
        <v>0</v>
      </c>
      <c r="ND190" s="380">
        <f t="shared" si="40"/>
        <v>0</v>
      </c>
      <c r="NE190" s="380">
        <f t="shared" si="40"/>
        <v>0</v>
      </c>
      <c r="NF190" s="380">
        <f t="shared" si="40"/>
        <v>0</v>
      </c>
      <c r="NG190" s="380">
        <f t="shared" si="40"/>
        <v>0</v>
      </c>
      <c r="NH190" s="380">
        <f t="shared" si="40"/>
        <v>0</v>
      </c>
      <c r="NI190" s="380">
        <f t="shared" si="40"/>
        <v>0</v>
      </c>
      <c r="NJ190" s="380">
        <f t="shared" si="40"/>
        <v>0</v>
      </c>
      <c r="NK190" s="380">
        <f t="shared" si="40"/>
        <v>0</v>
      </c>
      <c r="NL190" s="380">
        <f t="shared" si="40"/>
        <v>0</v>
      </c>
      <c r="NM190" s="380">
        <f t="shared" si="40"/>
        <v>0</v>
      </c>
      <c r="NN190" s="380">
        <f t="shared" si="40"/>
        <v>0</v>
      </c>
      <c r="NO190" s="380">
        <f t="shared" si="40"/>
        <v>0</v>
      </c>
      <c r="NP190" s="380">
        <f t="shared" si="40"/>
        <v>0</v>
      </c>
      <c r="NQ190" s="380">
        <f t="shared" si="40"/>
        <v>0</v>
      </c>
      <c r="NR190" s="380">
        <f t="shared" si="40"/>
        <v>0</v>
      </c>
      <c r="NS190" s="380">
        <f t="shared" si="40"/>
        <v>0</v>
      </c>
      <c r="NT190" s="380">
        <f t="shared" si="40"/>
        <v>0</v>
      </c>
      <c r="NU190" s="380">
        <f t="shared" si="40"/>
        <v>0</v>
      </c>
      <c r="NV190" s="380">
        <f t="shared" si="40"/>
        <v>0</v>
      </c>
      <c r="NW190" s="380">
        <f t="shared" ref="NW190:QH190" si="41">NW18+NW61+NW104+NW147</f>
        <v>0</v>
      </c>
      <c r="NX190" s="380">
        <f t="shared" si="41"/>
        <v>0</v>
      </c>
      <c r="NY190" s="380">
        <f t="shared" si="41"/>
        <v>0</v>
      </c>
      <c r="NZ190" s="380">
        <f t="shared" si="41"/>
        <v>0</v>
      </c>
      <c r="OA190" s="380">
        <f t="shared" si="41"/>
        <v>0</v>
      </c>
      <c r="OB190" s="380">
        <f t="shared" si="41"/>
        <v>0</v>
      </c>
      <c r="OC190" s="380">
        <f t="shared" si="41"/>
        <v>0</v>
      </c>
      <c r="OD190" s="380">
        <f t="shared" si="41"/>
        <v>0</v>
      </c>
      <c r="OE190" s="380">
        <f t="shared" si="41"/>
        <v>0</v>
      </c>
      <c r="OF190" s="380">
        <f t="shared" si="41"/>
        <v>0</v>
      </c>
      <c r="OG190" s="380">
        <f t="shared" si="41"/>
        <v>0</v>
      </c>
      <c r="OH190" s="380">
        <f t="shared" si="41"/>
        <v>0</v>
      </c>
      <c r="OI190" s="380">
        <f t="shared" si="41"/>
        <v>0</v>
      </c>
      <c r="OJ190" s="380">
        <f t="shared" si="41"/>
        <v>0</v>
      </c>
      <c r="OK190" s="380">
        <f t="shared" si="41"/>
        <v>0</v>
      </c>
      <c r="OL190" s="380">
        <f t="shared" si="41"/>
        <v>0</v>
      </c>
      <c r="OM190" s="380">
        <f t="shared" si="41"/>
        <v>0</v>
      </c>
      <c r="ON190" s="380">
        <f t="shared" si="41"/>
        <v>0</v>
      </c>
      <c r="OO190" s="380">
        <f t="shared" si="41"/>
        <v>0</v>
      </c>
      <c r="OP190" s="380">
        <f t="shared" si="41"/>
        <v>0</v>
      </c>
      <c r="OQ190" s="380">
        <f t="shared" si="41"/>
        <v>0</v>
      </c>
      <c r="OR190" s="380">
        <f t="shared" si="41"/>
        <v>0</v>
      </c>
      <c r="OS190" s="380">
        <f t="shared" si="41"/>
        <v>0</v>
      </c>
      <c r="OT190" s="380">
        <f t="shared" si="41"/>
        <v>0</v>
      </c>
      <c r="OU190" s="380">
        <f t="shared" si="41"/>
        <v>0</v>
      </c>
      <c r="OV190" s="380">
        <f t="shared" si="41"/>
        <v>0</v>
      </c>
      <c r="OW190" s="380">
        <f t="shared" si="41"/>
        <v>0</v>
      </c>
      <c r="OX190" s="380">
        <f t="shared" si="41"/>
        <v>0</v>
      </c>
      <c r="OY190" s="380">
        <f t="shared" si="41"/>
        <v>0</v>
      </c>
      <c r="OZ190" s="380">
        <f t="shared" si="41"/>
        <v>0</v>
      </c>
      <c r="PA190" s="380">
        <f t="shared" si="41"/>
        <v>0</v>
      </c>
      <c r="PB190" s="380">
        <f t="shared" si="41"/>
        <v>0</v>
      </c>
      <c r="PC190" s="380">
        <f t="shared" si="41"/>
        <v>0</v>
      </c>
      <c r="PD190" s="380">
        <f t="shared" si="41"/>
        <v>0</v>
      </c>
      <c r="PE190" s="380">
        <f t="shared" si="41"/>
        <v>0</v>
      </c>
      <c r="PF190" s="380">
        <f t="shared" si="41"/>
        <v>0</v>
      </c>
      <c r="PG190" s="380">
        <f t="shared" si="41"/>
        <v>0</v>
      </c>
      <c r="PH190" s="380">
        <f t="shared" si="41"/>
        <v>0</v>
      </c>
      <c r="PI190" s="380">
        <f t="shared" si="41"/>
        <v>0</v>
      </c>
      <c r="PJ190" s="380">
        <f t="shared" si="41"/>
        <v>0</v>
      </c>
      <c r="PK190" s="380">
        <f t="shared" si="41"/>
        <v>0</v>
      </c>
      <c r="PL190" s="380">
        <f t="shared" si="41"/>
        <v>0</v>
      </c>
      <c r="PM190" s="380">
        <f t="shared" si="41"/>
        <v>0</v>
      </c>
      <c r="PN190" s="380">
        <f t="shared" si="41"/>
        <v>0</v>
      </c>
      <c r="PO190" s="380">
        <f t="shared" si="41"/>
        <v>0</v>
      </c>
      <c r="PP190" s="380">
        <f t="shared" si="41"/>
        <v>0</v>
      </c>
      <c r="PQ190" s="380">
        <f t="shared" si="41"/>
        <v>0</v>
      </c>
      <c r="PR190" s="380">
        <f t="shared" si="41"/>
        <v>0</v>
      </c>
      <c r="PS190" s="380">
        <f t="shared" si="41"/>
        <v>0</v>
      </c>
      <c r="PT190" s="380">
        <f t="shared" si="41"/>
        <v>0</v>
      </c>
      <c r="PU190" s="380">
        <f t="shared" si="41"/>
        <v>0</v>
      </c>
      <c r="PV190" s="380">
        <f t="shared" si="41"/>
        <v>0</v>
      </c>
      <c r="PW190" s="380">
        <f t="shared" si="41"/>
        <v>0</v>
      </c>
      <c r="PX190" s="380">
        <f t="shared" si="41"/>
        <v>0</v>
      </c>
      <c r="PY190" s="380">
        <f t="shared" si="41"/>
        <v>0</v>
      </c>
      <c r="PZ190" s="380">
        <f t="shared" si="41"/>
        <v>0</v>
      </c>
      <c r="QA190" s="380">
        <f t="shared" si="41"/>
        <v>0</v>
      </c>
      <c r="QB190" s="380">
        <f t="shared" si="41"/>
        <v>0</v>
      </c>
      <c r="QC190" s="380">
        <f t="shared" si="41"/>
        <v>0</v>
      </c>
      <c r="QD190" s="380">
        <f t="shared" si="41"/>
        <v>0</v>
      </c>
      <c r="QE190" s="380">
        <f t="shared" si="41"/>
        <v>0</v>
      </c>
      <c r="QF190" s="380">
        <f t="shared" si="41"/>
        <v>0</v>
      </c>
      <c r="QG190" s="380">
        <f t="shared" si="41"/>
        <v>0</v>
      </c>
      <c r="QH190" s="380">
        <f t="shared" si="41"/>
        <v>0</v>
      </c>
      <c r="QI190" s="380">
        <f t="shared" ref="QI190:ST190" si="42">QI18+QI61+QI104+QI147</f>
        <v>0</v>
      </c>
      <c r="QJ190" s="380">
        <f t="shared" si="42"/>
        <v>0</v>
      </c>
      <c r="QK190" s="380">
        <f t="shared" si="42"/>
        <v>0</v>
      </c>
      <c r="QL190" s="380">
        <f t="shared" si="42"/>
        <v>0</v>
      </c>
      <c r="QM190" s="380">
        <f t="shared" si="42"/>
        <v>0</v>
      </c>
      <c r="QN190" s="380">
        <f t="shared" si="42"/>
        <v>0</v>
      </c>
      <c r="QO190" s="380">
        <f t="shared" si="42"/>
        <v>0</v>
      </c>
      <c r="QP190" s="380">
        <f t="shared" si="42"/>
        <v>0</v>
      </c>
      <c r="QQ190" s="380">
        <f t="shared" si="42"/>
        <v>0</v>
      </c>
      <c r="QR190" s="380">
        <f t="shared" si="42"/>
        <v>0</v>
      </c>
      <c r="QS190" s="380">
        <f t="shared" si="42"/>
        <v>0</v>
      </c>
      <c r="QT190" s="380">
        <f t="shared" si="42"/>
        <v>0</v>
      </c>
      <c r="QU190" s="380">
        <f t="shared" si="42"/>
        <v>0</v>
      </c>
      <c r="QV190" s="380">
        <f t="shared" si="42"/>
        <v>0</v>
      </c>
      <c r="QW190" s="380">
        <f t="shared" si="42"/>
        <v>0</v>
      </c>
      <c r="QX190" s="380">
        <f t="shared" si="42"/>
        <v>0</v>
      </c>
      <c r="QY190" s="380">
        <f t="shared" si="42"/>
        <v>0</v>
      </c>
      <c r="QZ190" s="380">
        <f t="shared" si="42"/>
        <v>0</v>
      </c>
      <c r="RA190" s="380">
        <f t="shared" si="42"/>
        <v>0</v>
      </c>
      <c r="RB190" s="380">
        <f t="shared" si="42"/>
        <v>0</v>
      </c>
      <c r="RC190" s="380">
        <f t="shared" si="42"/>
        <v>0</v>
      </c>
      <c r="RD190" s="380">
        <f t="shared" si="42"/>
        <v>0</v>
      </c>
      <c r="RE190" s="380">
        <f t="shared" si="42"/>
        <v>0</v>
      </c>
      <c r="RF190" s="380">
        <f t="shared" si="42"/>
        <v>0</v>
      </c>
      <c r="RG190" s="380">
        <f t="shared" si="42"/>
        <v>0</v>
      </c>
      <c r="RH190" s="380">
        <f t="shared" si="42"/>
        <v>0</v>
      </c>
      <c r="RI190" s="380">
        <f t="shared" si="42"/>
        <v>0</v>
      </c>
      <c r="RJ190" s="380">
        <f t="shared" si="42"/>
        <v>0</v>
      </c>
      <c r="RK190" s="380">
        <f t="shared" si="42"/>
        <v>0</v>
      </c>
      <c r="RL190" s="380">
        <f t="shared" si="42"/>
        <v>0</v>
      </c>
      <c r="RM190" s="380">
        <f t="shared" si="42"/>
        <v>0</v>
      </c>
      <c r="RN190" s="380">
        <f t="shared" si="42"/>
        <v>0</v>
      </c>
      <c r="RO190" s="380">
        <f t="shared" si="42"/>
        <v>0</v>
      </c>
      <c r="RP190" s="380">
        <f t="shared" si="42"/>
        <v>0</v>
      </c>
      <c r="RQ190" s="380">
        <f t="shared" si="42"/>
        <v>0</v>
      </c>
      <c r="RR190" s="380">
        <f t="shared" si="42"/>
        <v>0</v>
      </c>
      <c r="RS190" s="380">
        <f t="shared" si="42"/>
        <v>0</v>
      </c>
      <c r="RT190" s="380">
        <f t="shared" si="42"/>
        <v>0</v>
      </c>
      <c r="RU190" s="380">
        <f t="shared" si="42"/>
        <v>0</v>
      </c>
      <c r="RV190" s="380">
        <f t="shared" si="42"/>
        <v>0</v>
      </c>
      <c r="RW190" s="380">
        <f t="shared" si="42"/>
        <v>0</v>
      </c>
      <c r="RX190" s="380">
        <f t="shared" si="42"/>
        <v>0</v>
      </c>
      <c r="RY190" s="380">
        <f t="shared" si="42"/>
        <v>0</v>
      </c>
      <c r="RZ190" s="380">
        <f t="shared" si="42"/>
        <v>0</v>
      </c>
      <c r="SA190" s="380">
        <f t="shared" si="42"/>
        <v>0</v>
      </c>
      <c r="SB190" s="380">
        <f t="shared" si="42"/>
        <v>0</v>
      </c>
      <c r="SC190" s="380">
        <f t="shared" si="42"/>
        <v>0</v>
      </c>
      <c r="SD190" s="380">
        <f t="shared" si="42"/>
        <v>0</v>
      </c>
      <c r="SE190" s="380">
        <f t="shared" si="42"/>
        <v>0</v>
      </c>
      <c r="SF190" s="380">
        <f t="shared" si="42"/>
        <v>0</v>
      </c>
      <c r="SG190" s="380">
        <f t="shared" si="42"/>
        <v>0</v>
      </c>
      <c r="SH190" s="380">
        <f t="shared" si="42"/>
        <v>0</v>
      </c>
      <c r="SI190" s="380">
        <f t="shared" si="42"/>
        <v>0</v>
      </c>
      <c r="SJ190" s="380">
        <f t="shared" si="42"/>
        <v>0</v>
      </c>
      <c r="SK190" s="380">
        <f t="shared" si="42"/>
        <v>0</v>
      </c>
      <c r="SL190" s="380">
        <f t="shared" si="42"/>
        <v>0</v>
      </c>
      <c r="SM190" s="380">
        <f t="shared" si="42"/>
        <v>0</v>
      </c>
      <c r="SN190" s="380">
        <f t="shared" si="42"/>
        <v>0</v>
      </c>
      <c r="SO190" s="380">
        <f t="shared" si="42"/>
        <v>0</v>
      </c>
      <c r="SP190" s="380">
        <f t="shared" si="42"/>
        <v>0</v>
      </c>
      <c r="SQ190" s="380">
        <f t="shared" si="42"/>
        <v>0</v>
      </c>
      <c r="SR190" s="380">
        <f t="shared" si="42"/>
        <v>0</v>
      </c>
      <c r="SS190" s="380">
        <f t="shared" si="42"/>
        <v>0</v>
      </c>
      <c r="ST190" s="380">
        <f t="shared" si="42"/>
        <v>0</v>
      </c>
      <c r="SU190" s="380">
        <f t="shared" ref="SU190:VF190" si="43">SU18+SU61+SU104+SU147</f>
        <v>0</v>
      </c>
      <c r="SV190" s="380">
        <f t="shared" si="43"/>
        <v>0</v>
      </c>
      <c r="SW190" s="380">
        <f t="shared" si="43"/>
        <v>0</v>
      </c>
      <c r="SX190" s="380">
        <f t="shared" si="43"/>
        <v>0</v>
      </c>
      <c r="SY190" s="380">
        <f t="shared" si="43"/>
        <v>0</v>
      </c>
      <c r="SZ190" s="380">
        <f t="shared" si="43"/>
        <v>0</v>
      </c>
      <c r="TA190" s="380">
        <f t="shared" si="43"/>
        <v>0</v>
      </c>
      <c r="TB190" s="380">
        <f t="shared" si="43"/>
        <v>0</v>
      </c>
      <c r="TC190" s="380">
        <f t="shared" si="43"/>
        <v>0</v>
      </c>
      <c r="TD190" s="380">
        <f t="shared" si="43"/>
        <v>0</v>
      </c>
      <c r="TE190" s="380">
        <f t="shared" si="43"/>
        <v>0</v>
      </c>
      <c r="TF190" s="380">
        <f t="shared" si="43"/>
        <v>0</v>
      </c>
      <c r="TG190" s="380">
        <f t="shared" si="43"/>
        <v>0</v>
      </c>
      <c r="TH190" s="380">
        <f t="shared" si="43"/>
        <v>0</v>
      </c>
      <c r="TI190" s="380">
        <f t="shared" si="43"/>
        <v>0</v>
      </c>
      <c r="TJ190" s="380">
        <f t="shared" si="43"/>
        <v>0</v>
      </c>
      <c r="TK190" s="380">
        <f t="shared" si="43"/>
        <v>0</v>
      </c>
      <c r="TL190" s="380">
        <f t="shared" si="43"/>
        <v>0</v>
      </c>
      <c r="TM190" s="380">
        <f t="shared" si="43"/>
        <v>0</v>
      </c>
      <c r="TN190" s="380">
        <f t="shared" si="43"/>
        <v>0</v>
      </c>
      <c r="TO190" s="380">
        <f t="shared" si="43"/>
        <v>0</v>
      </c>
      <c r="TP190" s="380">
        <f t="shared" si="43"/>
        <v>0</v>
      </c>
      <c r="TQ190" s="380">
        <f t="shared" si="43"/>
        <v>0</v>
      </c>
      <c r="TR190" s="380">
        <f t="shared" si="43"/>
        <v>0</v>
      </c>
      <c r="TS190" s="380">
        <f t="shared" si="43"/>
        <v>0</v>
      </c>
      <c r="TT190" s="380">
        <f t="shared" si="43"/>
        <v>0</v>
      </c>
      <c r="TU190" s="380">
        <f t="shared" si="43"/>
        <v>0</v>
      </c>
      <c r="TV190" s="380">
        <f t="shared" si="43"/>
        <v>0</v>
      </c>
      <c r="TW190" s="380">
        <f t="shared" si="43"/>
        <v>0</v>
      </c>
      <c r="TX190" s="380">
        <f t="shared" si="43"/>
        <v>0</v>
      </c>
      <c r="TY190" s="380">
        <f t="shared" si="43"/>
        <v>0</v>
      </c>
      <c r="TZ190" s="380">
        <f t="shared" si="43"/>
        <v>0</v>
      </c>
      <c r="UA190" s="380">
        <f t="shared" si="43"/>
        <v>0</v>
      </c>
      <c r="UB190" s="380">
        <f t="shared" si="43"/>
        <v>0</v>
      </c>
      <c r="UC190" s="380">
        <f t="shared" si="43"/>
        <v>0</v>
      </c>
      <c r="UD190" s="380">
        <f t="shared" si="43"/>
        <v>0</v>
      </c>
      <c r="UE190" s="380">
        <f t="shared" si="43"/>
        <v>0</v>
      </c>
      <c r="UF190" s="380">
        <f t="shared" si="43"/>
        <v>0</v>
      </c>
      <c r="UG190" s="380">
        <f t="shared" si="43"/>
        <v>0</v>
      </c>
      <c r="UH190" s="380">
        <f t="shared" si="43"/>
        <v>0</v>
      </c>
      <c r="UI190" s="380">
        <f t="shared" si="43"/>
        <v>0</v>
      </c>
      <c r="UJ190" s="380">
        <f t="shared" si="43"/>
        <v>0</v>
      </c>
      <c r="UK190" s="380">
        <f t="shared" si="43"/>
        <v>0</v>
      </c>
      <c r="UL190" s="380">
        <f t="shared" si="43"/>
        <v>0</v>
      </c>
      <c r="UM190" s="380">
        <f t="shared" si="43"/>
        <v>0</v>
      </c>
      <c r="UN190" s="380">
        <f t="shared" si="43"/>
        <v>0</v>
      </c>
      <c r="UO190" s="380">
        <f t="shared" si="43"/>
        <v>0</v>
      </c>
      <c r="UP190" s="380">
        <f t="shared" si="43"/>
        <v>0</v>
      </c>
      <c r="UQ190" s="380">
        <f t="shared" si="43"/>
        <v>0</v>
      </c>
      <c r="UR190" s="380">
        <f t="shared" si="43"/>
        <v>0</v>
      </c>
      <c r="US190" s="380">
        <f t="shared" si="43"/>
        <v>0</v>
      </c>
      <c r="UT190" s="380">
        <f t="shared" si="43"/>
        <v>0</v>
      </c>
      <c r="UU190" s="380">
        <f t="shared" si="43"/>
        <v>0</v>
      </c>
      <c r="UV190" s="380">
        <f t="shared" si="43"/>
        <v>0</v>
      </c>
      <c r="UW190" s="380">
        <f t="shared" si="43"/>
        <v>0</v>
      </c>
      <c r="UX190" s="380">
        <f t="shared" si="43"/>
        <v>0</v>
      </c>
      <c r="UY190" s="380">
        <f t="shared" si="43"/>
        <v>0</v>
      </c>
      <c r="UZ190" s="380">
        <f t="shared" si="43"/>
        <v>0</v>
      </c>
      <c r="VA190" s="380">
        <f t="shared" si="43"/>
        <v>0</v>
      </c>
      <c r="VB190" s="380">
        <f t="shared" si="43"/>
        <v>0</v>
      </c>
      <c r="VC190" s="380">
        <f t="shared" si="43"/>
        <v>0</v>
      </c>
      <c r="VD190" s="380">
        <f t="shared" si="43"/>
        <v>0</v>
      </c>
      <c r="VE190" s="380">
        <f t="shared" si="43"/>
        <v>0</v>
      </c>
      <c r="VF190" s="380">
        <f t="shared" si="43"/>
        <v>0</v>
      </c>
      <c r="VG190" s="380">
        <f t="shared" ref="VG190:XR190" si="44">VG18+VG61+VG104+VG147</f>
        <v>0</v>
      </c>
      <c r="VH190" s="380">
        <f t="shared" si="44"/>
        <v>0</v>
      </c>
      <c r="VI190" s="380">
        <f t="shared" si="44"/>
        <v>0</v>
      </c>
      <c r="VJ190" s="380">
        <f t="shared" si="44"/>
        <v>0</v>
      </c>
      <c r="VK190" s="380">
        <f t="shared" si="44"/>
        <v>0</v>
      </c>
      <c r="VL190" s="380">
        <f t="shared" si="44"/>
        <v>0</v>
      </c>
      <c r="VM190" s="380">
        <f t="shared" si="44"/>
        <v>0</v>
      </c>
      <c r="VN190" s="380">
        <f t="shared" si="44"/>
        <v>0</v>
      </c>
      <c r="VO190" s="380">
        <f t="shared" si="44"/>
        <v>0</v>
      </c>
      <c r="VP190" s="380">
        <f t="shared" si="44"/>
        <v>0</v>
      </c>
      <c r="VQ190" s="380">
        <f t="shared" si="44"/>
        <v>0</v>
      </c>
      <c r="VR190" s="380">
        <f t="shared" si="44"/>
        <v>0</v>
      </c>
      <c r="VS190" s="380">
        <f t="shared" si="44"/>
        <v>0</v>
      </c>
      <c r="VT190" s="380">
        <f t="shared" si="44"/>
        <v>0</v>
      </c>
      <c r="VU190" s="380">
        <f t="shared" si="44"/>
        <v>0</v>
      </c>
      <c r="VV190" s="380">
        <f t="shared" si="44"/>
        <v>0</v>
      </c>
      <c r="VW190" s="380">
        <f t="shared" si="44"/>
        <v>0</v>
      </c>
      <c r="VX190" s="380">
        <f t="shared" si="44"/>
        <v>0</v>
      </c>
      <c r="VY190" s="380">
        <f t="shared" si="44"/>
        <v>0</v>
      </c>
      <c r="VZ190" s="380">
        <f t="shared" si="44"/>
        <v>0</v>
      </c>
      <c r="WA190" s="380">
        <f t="shared" si="44"/>
        <v>0</v>
      </c>
      <c r="WB190" s="380">
        <f t="shared" si="44"/>
        <v>0</v>
      </c>
      <c r="WC190" s="380">
        <f t="shared" si="44"/>
        <v>0</v>
      </c>
      <c r="WD190" s="380">
        <f t="shared" si="44"/>
        <v>0</v>
      </c>
      <c r="WE190" s="380">
        <f t="shared" si="44"/>
        <v>0</v>
      </c>
      <c r="WF190" s="380">
        <f t="shared" si="44"/>
        <v>0</v>
      </c>
      <c r="WG190" s="380">
        <f t="shared" si="44"/>
        <v>0</v>
      </c>
      <c r="WH190" s="380">
        <f t="shared" si="44"/>
        <v>0</v>
      </c>
      <c r="WI190" s="380">
        <f t="shared" si="44"/>
        <v>0</v>
      </c>
      <c r="WJ190" s="380">
        <f t="shared" si="44"/>
        <v>0</v>
      </c>
      <c r="WK190" s="380">
        <f t="shared" si="44"/>
        <v>0</v>
      </c>
      <c r="WL190" s="380">
        <f t="shared" si="44"/>
        <v>0</v>
      </c>
      <c r="WM190" s="380">
        <f t="shared" si="44"/>
        <v>0</v>
      </c>
      <c r="WN190" s="380">
        <f t="shared" si="44"/>
        <v>0</v>
      </c>
      <c r="WO190" s="380">
        <f t="shared" si="44"/>
        <v>0</v>
      </c>
      <c r="WP190" s="380">
        <f t="shared" si="44"/>
        <v>0</v>
      </c>
      <c r="WQ190" s="380">
        <f t="shared" si="44"/>
        <v>0</v>
      </c>
      <c r="WR190" s="380">
        <f t="shared" si="44"/>
        <v>0</v>
      </c>
      <c r="WS190" s="380">
        <f t="shared" si="44"/>
        <v>0</v>
      </c>
      <c r="WT190" s="380">
        <f t="shared" si="44"/>
        <v>0</v>
      </c>
      <c r="WU190" s="380">
        <f t="shared" si="44"/>
        <v>0</v>
      </c>
      <c r="WV190" s="380">
        <f t="shared" si="44"/>
        <v>0</v>
      </c>
      <c r="WW190" s="380">
        <f t="shared" si="44"/>
        <v>0</v>
      </c>
      <c r="WX190" s="380">
        <f t="shared" si="44"/>
        <v>0</v>
      </c>
      <c r="WY190" s="380">
        <f t="shared" si="44"/>
        <v>0</v>
      </c>
      <c r="WZ190" s="380">
        <f t="shared" si="44"/>
        <v>0</v>
      </c>
      <c r="XA190" s="380">
        <f t="shared" si="44"/>
        <v>0</v>
      </c>
      <c r="XB190" s="380">
        <f t="shared" si="44"/>
        <v>0</v>
      </c>
      <c r="XC190" s="380">
        <f t="shared" si="44"/>
        <v>0</v>
      </c>
      <c r="XD190" s="380">
        <f t="shared" si="44"/>
        <v>0</v>
      </c>
      <c r="XE190" s="380">
        <f t="shared" si="44"/>
        <v>0</v>
      </c>
      <c r="XF190" s="380">
        <f t="shared" si="44"/>
        <v>0</v>
      </c>
      <c r="XG190" s="380">
        <f t="shared" si="44"/>
        <v>0</v>
      </c>
      <c r="XH190" s="380">
        <f t="shared" si="44"/>
        <v>0</v>
      </c>
      <c r="XI190" s="380">
        <f t="shared" si="44"/>
        <v>0</v>
      </c>
      <c r="XJ190" s="380">
        <f t="shared" si="44"/>
        <v>0</v>
      </c>
      <c r="XK190" s="380">
        <f t="shared" si="44"/>
        <v>0</v>
      </c>
      <c r="XL190" s="380">
        <f t="shared" si="44"/>
        <v>0</v>
      </c>
      <c r="XM190" s="380">
        <f t="shared" si="44"/>
        <v>0</v>
      </c>
      <c r="XN190" s="380">
        <f t="shared" si="44"/>
        <v>0</v>
      </c>
      <c r="XO190" s="380">
        <f t="shared" si="44"/>
        <v>0</v>
      </c>
      <c r="XP190" s="380">
        <f t="shared" si="44"/>
        <v>0</v>
      </c>
      <c r="XQ190" s="380">
        <f t="shared" si="44"/>
        <v>0</v>
      </c>
      <c r="XR190" s="380">
        <f t="shared" si="44"/>
        <v>0</v>
      </c>
      <c r="XS190" s="380">
        <f t="shared" ref="XS190:AAD190" si="45">XS18+XS61+XS104+XS147</f>
        <v>0</v>
      </c>
      <c r="XT190" s="380">
        <f t="shared" si="45"/>
        <v>0</v>
      </c>
      <c r="XU190" s="380">
        <f t="shared" si="45"/>
        <v>0</v>
      </c>
      <c r="XV190" s="380">
        <f t="shared" si="45"/>
        <v>0</v>
      </c>
      <c r="XW190" s="380">
        <f t="shared" si="45"/>
        <v>0</v>
      </c>
      <c r="XX190" s="380">
        <f t="shared" si="45"/>
        <v>0</v>
      </c>
      <c r="XY190" s="380">
        <f t="shared" si="45"/>
        <v>0</v>
      </c>
      <c r="XZ190" s="380">
        <f t="shared" si="45"/>
        <v>0</v>
      </c>
      <c r="YA190" s="380">
        <f t="shared" si="45"/>
        <v>0</v>
      </c>
      <c r="YB190" s="380">
        <f t="shared" si="45"/>
        <v>0</v>
      </c>
      <c r="YC190" s="380">
        <f t="shared" si="45"/>
        <v>0</v>
      </c>
      <c r="YD190" s="380">
        <f t="shared" si="45"/>
        <v>0</v>
      </c>
      <c r="YE190" s="380">
        <f t="shared" si="45"/>
        <v>0</v>
      </c>
      <c r="YF190" s="380">
        <f t="shared" si="45"/>
        <v>0</v>
      </c>
      <c r="YG190" s="380">
        <f t="shared" si="45"/>
        <v>0</v>
      </c>
      <c r="YH190" s="380">
        <f t="shared" si="45"/>
        <v>0</v>
      </c>
      <c r="YI190" s="380">
        <f t="shared" si="45"/>
        <v>0</v>
      </c>
      <c r="YJ190" s="380">
        <f t="shared" si="45"/>
        <v>0</v>
      </c>
      <c r="YK190" s="380">
        <f t="shared" si="45"/>
        <v>0</v>
      </c>
      <c r="YL190" s="380">
        <f t="shared" si="45"/>
        <v>0</v>
      </c>
      <c r="YM190" s="380">
        <f t="shared" si="45"/>
        <v>0</v>
      </c>
      <c r="YN190" s="380">
        <f t="shared" si="45"/>
        <v>0</v>
      </c>
      <c r="YO190" s="380">
        <f t="shared" si="45"/>
        <v>0</v>
      </c>
      <c r="YP190" s="380">
        <f t="shared" si="45"/>
        <v>0</v>
      </c>
      <c r="YQ190" s="380">
        <f t="shared" si="45"/>
        <v>0</v>
      </c>
      <c r="YR190" s="380">
        <f t="shared" si="45"/>
        <v>0</v>
      </c>
      <c r="YS190" s="380">
        <f t="shared" si="45"/>
        <v>0</v>
      </c>
      <c r="YT190" s="380">
        <f t="shared" si="45"/>
        <v>0</v>
      </c>
      <c r="YU190" s="380">
        <f t="shared" si="45"/>
        <v>0</v>
      </c>
      <c r="YV190" s="380">
        <f t="shared" si="45"/>
        <v>0</v>
      </c>
      <c r="YW190" s="380">
        <f t="shared" si="45"/>
        <v>0</v>
      </c>
      <c r="YX190" s="380">
        <f t="shared" si="45"/>
        <v>0</v>
      </c>
      <c r="YY190" s="380">
        <f t="shared" si="45"/>
        <v>0</v>
      </c>
      <c r="YZ190" s="380">
        <f t="shared" si="45"/>
        <v>0</v>
      </c>
      <c r="ZA190" s="380">
        <f t="shared" si="45"/>
        <v>0</v>
      </c>
      <c r="ZB190" s="380">
        <f t="shared" si="45"/>
        <v>0</v>
      </c>
      <c r="ZC190" s="380">
        <f t="shared" si="45"/>
        <v>0</v>
      </c>
      <c r="ZD190" s="380">
        <f t="shared" si="45"/>
        <v>0</v>
      </c>
      <c r="ZE190" s="380">
        <f t="shared" si="45"/>
        <v>0</v>
      </c>
      <c r="ZF190" s="380">
        <f t="shared" si="45"/>
        <v>0</v>
      </c>
      <c r="ZG190" s="380">
        <f t="shared" si="45"/>
        <v>0</v>
      </c>
      <c r="ZH190" s="380">
        <f t="shared" si="45"/>
        <v>0</v>
      </c>
      <c r="ZI190" s="380">
        <f t="shared" si="45"/>
        <v>0</v>
      </c>
      <c r="ZJ190" s="380">
        <f t="shared" si="45"/>
        <v>0</v>
      </c>
      <c r="ZK190" s="380">
        <f t="shared" si="45"/>
        <v>0</v>
      </c>
      <c r="ZL190" s="380">
        <f t="shared" si="45"/>
        <v>0</v>
      </c>
      <c r="ZM190" s="380">
        <f t="shared" si="45"/>
        <v>0</v>
      </c>
      <c r="ZN190" s="380">
        <f t="shared" si="45"/>
        <v>0</v>
      </c>
      <c r="ZO190" s="380">
        <f t="shared" si="45"/>
        <v>0</v>
      </c>
      <c r="ZP190" s="380">
        <f t="shared" si="45"/>
        <v>0</v>
      </c>
      <c r="ZQ190" s="380">
        <f t="shared" si="45"/>
        <v>0</v>
      </c>
      <c r="ZR190" s="380">
        <f t="shared" si="45"/>
        <v>0</v>
      </c>
      <c r="ZS190" s="380">
        <f t="shared" si="45"/>
        <v>0</v>
      </c>
      <c r="ZT190" s="380">
        <f t="shared" si="45"/>
        <v>0</v>
      </c>
      <c r="ZU190" s="380">
        <f t="shared" si="45"/>
        <v>0</v>
      </c>
      <c r="ZV190" s="380">
        <f t="shared" si="45"/>
        <v>0</v>
      </c>
      <c r="ZW190" s="380">
        <f t="shared" si="45"/>
        <v>0</v>
      </c>
      <c r="ZX190" s="380">
        <f t="shared" si="45"/>
        <v>0</v>
      </c>
      <c r="ZY190" s="380">
        <f t="shared" si="45"/>
        <v>0</v>
      </c>
      <c r="ZZ190" s="380">
        <f t="shared" si="45"/>
        <v>0</v>
      </c>
      <c r="AAA190" s="380">
        <f t="shared" si="45"/>
        <v>0</v>
      </c>
      <c r="AAB190" s="380">
        <f t="shared" si="45"/>
        <v>0</v>
      </c>
      <c r="AAC190" s="380">
        <f t="shared" si="45"/>
        <v>0</v>
      </c>
      <c r="AAD190" s="380">
        <f t="shared" si="45"/>
        <v>0</v>
      </c>
      <c r="AAE190" s="380">
        <f t="shared" ref="AAE190:ACP190" si="46">AAE18+AAE61+AAE104+AAE147</f>
        <v>0</v>
      </c>
      <c r="AAF190" s="380">
        <f t="shared" si="46"/>
        <v>0</v>
      </c>
      <c r="AAG190" s="380">
        <f t="shared" si="46"/>
        <v>0</v>
      </c>
      <c r="AAH190" s="380">
        <f t="shared" si="46"/>
        <v>0</v>
      </c>
      <c r="AAI190" s="380">
        <f t="shared" si="46"/>
        <v>0</v>
      </c>
      <c r="AAJ190" s="380">
        <f t="shared" si="46"/>
        <v>0</v>
      </c>
      <c r="AAK190" s="380">
        <f t="shared" si="46"/>
        <v>0</v>
      </c>
      <c r="AAL190" s="380">
        <f t="shared" si="46"/>
        <v>0</v>
      </c>
      <c r="AAM190" s="380">
        <f t="shared" si="46"/>
        <v>0</v>
      </c>
      <c r="AAN190" s="380">
        <f t="shared" si="46"/>
        <v>0</v>
      </c>
      <c r="AAO190" s="380">
        <f t="shared" si="46"/>
        <v>0</v>
      </c>
      <c r="AAP190" s="380">
        <f t="shared" si="46"/>
        <v>0</v>
      </c>
      <c r="AAQ190" s="380">
        <f t="shared" si="46"/>
        <v>0</v>
      </c>
      <c r="AAR190" s="380">
        <f t="shared" si="46"/>
        <v>0</v>
      </c>
      <c r="AAS190" s="380">
        <f t="shared" si="46"/>
        <v>0</v>
      </c>
      <c r="AAT190" s="380">
        <f t="shared" si="46"/>
        <v>0</v>
      </c>
      <c r="AAU190" s="380">
        <f t="shared" si="46"/>
        <v>0</v>
      </c>
      <c r="AAV190" s="380">
        <f t="shared" si="46"/>
        <v>0</v>
      </c>
      <c r="AAW190" s="380">
        <f t="shared" si="46"/>
        <v>0</v>
      </c>
      <c r="AAX190" s="380">
        <f t="shared" si="46"/>
        <v>0</v>
      </c>
      <c r="AAY190" s="380">
        <f t="shared" si="46"/>
        <v>0</v>
      </c>
      <c r="AAZ190" s="380">
        <f t="shared" si="46"/>
        <v>0</v>
      </c>
      <c r="ABA190" s="380">
        <f t="shared" si="46"/>
        <v>0</v>
      </c>
      <c r="ABB190" s="380">
        <f t="shared" si="46"/>
        <v>0</v>
      </c>
      <c r="ABC190" s="380">
        <f t="shared" si="46"/>
        <v>0</v>
      </c>
      <c r="ABD190" s="380">
        <f t="shared" si="46"/>
        <v>0</v>
      </c>
      <c r="ABE190" s="380">
        <f t="shared" si="46"/>
        <v>0</v>
      </c>
      <c r="ABF190" s="380">
        <f t="shared" si="46"/>
        <v>0</v>
      </c>
      <c r="ABG190" s="380">
        <f t="shared" si="46"/>
        <v>0</v>
      </c>
      <c r="ABH190" s="380">
        <f t="shared" si="46"/>
        <v>0</v>
      </c>
      <c r="ABI190" s="380">
        <f t="shared" si="46"/>
        <v>0</v>
      </c>
      <c r="ABJ190" s="380">
        <f t="shared" si="46"/>
        <v>0</v>
      </c>
      <c r="ABK190" s="380">
        <f t="shared" si="46"/>
        <v>0</v>
      </c>
      <c r="ABL190" s="380">
        <f t="shared" si="46"/>
        <v>0</v>
      </c>
      <c r="ABM190" s="380">
        <f t="shared" si="46"/>
        <v>0</v>
      </c>
      <c r="ABN190" s="380">
        <f t="shared" si="46"/>
        <v>0</v>
      </c>
      <c r="ABO190" s="380">
        <f t="shared" si="46"/>
        <v>0</v>
      </c>
      <c r="ABP190" s="380">
        <f t="shared" si="46"/>
        <v>0</v>
      </c>
      <c r="ABQ190" s="380">
        <f t="shared" si="46"/>
        <v>0</v>
      </c>
      <c r="ABR190" s="380">
        <f t="shared" si="46"/>
        <v>0</v>
      </c>
      <c r="ABS190" s="380">
        <f t="shared" si="46"/>
        <v>0</v>
      </c>
      <c r="ABT190" s="380">
        <f t="shared" si="46"/>
        <v>0</v>
      </c>
      <c r="ABU190" s="380">
        <f t="shared" si="46"/>
        <v>0</v>
      </c>
      <c r="ABV190" s="380">
        <f t="shared" si="46"/>
        <v>0</v>
      </c>
      <c r="ABW190" s="380">
        <f t="shared" si="46"/>
        <v>0</v>
      </c>
      <c r="ABX190" s="380">
        <f t="shared" si="46"/>
        <v>0</v>
      </c>
      <c r="ABY190" s="380">
        <f t="shared" si="46"/>
        <v>0</v>
      </c>
      <c r="ABZ190" s="380">
        <f t="shared" si="46"/>
        <v>0</v>
      </c>
      <c r="ACA190" s="380">
        <f t="shared" si="46"/>
        <v>0</v>
      </c>
      <c r="ACB190" s="380">
        <f t="shared" si="46"/>
        <v>0</v>
      </c>
      <c r="ACC190" s="380">
        <f t="shared" si="46"/>
        <v>0</v>
      </c>
      <c r="ACD190" s="380">
        <f t="shared" si="46"/>
        <v>0</v>
      </c>
      <c r="ACE190" s="380">
        <f t="shared" si="46"/>
        <v>0</v>
      </c>
      <c r="ACF190" s="380">
        <f t="shared" si="46"/>
        <v>0</v>
      </c>
      <c r="ACG190" s="380">
        <f t="shared" si="46"/>
        <v>0</v>
      </c>
      <c r="ACH190" s="380">
        <f t="shared" si="46"/>
        <v>0</v>
      </c>
      <c r="ACI190" s="380">
        <f t="shared" si="46"/>
        <v>0</v>
      </c>
      <c r="ACJ190" s="380">
        <f t="shared" si="46"/>
        <v>0</v>
      </c>
      <c r="ACK190" s="380">
        <f t="shared" si="46"/>
        <v>0</v>
      </c>
      <c r="ACL190" s="380">
        <f t="shared" si="46"/>
        <v>0</v>
      </c>
      <c r="ACM190" s="380">
        <f t="shared" si="46"/>
        <v>0</v>
      </c>
      <c r="ACN190" s="380">
        <f t="shared" si="46"/>
        <v>0</v>
      </c>
      <c r="ACO190" s="380">
        <f t="shared" si="46"/>
        <v>0</v>
      </c>
      <c r="ACP190" s="380">
        <f t="shared" si="46"/>
        <v>0</v>
      </c>
      <c r="ACQ190" s="380">
        <f t="shared" ref="ACQ190:AFB190" si="47">ACQ18+ACQ61+ACQ104+ACQ147</f>
        <v>0</v>
      </c>
      <c r="ACR190" s="380">
        <f t="shared" si="47"/>
        <v>0</v>
      </c>
      <c r="ACS190" s="380">
        <f t="shared" si="47"/>
        <v>0</v>
      </c>
      <c r="ACT190" s="380">
        <f t="shared" si="47"/>
        <v>0</v>
      </c>
      <c r="ACU190" s="380">
        <f t="shared" si="47"/>
        <v>0</v>
      </c>
      <c r="ACV190" s="380">
        <f t="shared" si="47"/>
        <v>0</v>
      </c>
      <c r="ACW190" s="380">
        <f t="shared" si="47"/>
        <v>0</v>
      </c>
      <c r="ACX190" s="380">
        <f t="shared" si="47"/>
        <v>0</v>
      </c>
      <c r="ACY190" s="380">
        <f t="shared" si="47"/>
        <v>0</v>
      </c>
      <c r="ACZ190" s="380">
        <f t="shared" si="47"/>
        <v>0</v>
      </c>
      <c r="ADA190" s="380">
        <f t="shared" si="47"/>
        <v>0</v>
      </c>
      <c r="ADB190" s="380">
        <f t="shared" si="47"/>
        <v>0</v>
      </c>
      <c r="ADC190" s="380">
        <f t="shared" si="47"/>
        <v>0</v>
      </c>
      <c r="ADD190" s="380">
        <f t="shared" si="47"/>
        <v>0</v>
      </c>
      <c r="ADE190" s="380">
        <f t="shared" si="47"/>
        <v>0</v>
      </c>
      <c r="ADF190" s="380">
        <f t="shared" si="47"/>
        <v>0</v>
      </c>
      <c r="ADG190" s="380">
        <f t="shared" si="47"/>
        <v>0</v>
      </c>
      <c r="ADH190" s="380">
        <f t="shared" si="47"/>
        <v>0</v>
      </c>
      <c r="ADI190" s="380">
        <f t="shared" si="47"/>
        <v>0</v>
      </c>
      <c r="ADJ190" s="380">
        <f t="shared" si="47"/>
        <v>0</v>
      </c>
      <c r="ADK190" s="380">
        <f t="shared" si="47"/>
        <v>0</v>
      </c>
      <c r="ADL190" s="380">
        <f t="shared" si="47"/>
        <v>0</v>
      </c>
      <c r="ADM190" s="380">
        <f t="shared" si="47"/>
        <v>0</v>
      </c>
      <c r="ADN190" s="380">
        <f t="shared" si="47"/>
        <v>0</v>
      </c>
      <c r="ADO190" s="380">
        <f t="shared" si="47"/>
        <v>0</v>
      </c>
      <c r="ADP190" s="380">
        <f t="shared" si="47"/>
        <v>0</v>
      </c>
      <c r="ADQ190" s="380">
        <f t="shared" si="47"/>
        <v>0</v>
      </c>
      <c r="ADR190" s="380">
        <f t="shared" si="47"/>
        <v>0</v>
      </c>
      <c r="ADS190" s="380">
        <f t="shared" si="47"/>
        <v>0</v>
      </c>
      <c r="ADT190" s="380">
        <f t="shared" si="47"/>
        <v>0</v>
      </c>
      <c r="ADU190" s="380">
        <f t="shared" si="47"/>
        <v>0</v>
      </c>
      <c r="ADV190" s="380">
        <f t="shared" si="47"/>
        <v>0</v>
      </c>
      <c r="ADW190" s="380">
        <f t="shared" si="47"/>
        <v>0</v>
      </c>
      <c r="ADX190" s="380">
        <f t="shared" si="47"/>
        <v>0</v>
      </c>
      <c r="ADY190" s="380">
        <f t="shared" si="47"/>
        <v>0</v>
      </c>
      <c r="ADZ190" s="380">
        <f t="shared" si="47"/>
        <v>0</v>
      </c>
      <c r="AEA190" s="380">
        <f t="shared" si="47"/>
        <v>0</v>
      </c>
      <c r="AEB190" s="380">
        <f t="shared" si="47"/>
        <v>0</v>
      </c>
      <c r="AEC190" s="380">
        <f t="shared" si="47"/>
        <v>0</v>
      </c>
      <c r="AED190" s="380">
        <f t="shared" si="47"/>
        <v>0</v>
      </c>
      <c r="AEE190" s="380">
        <f t="shared" si="47"/>
        <v>0</v>
      </c>
      <c r="AEF190" s="380">
        <f t="shared" si="47"/>
        <v>0</v>
      </c>
      <c r="AEG190" s="380">
        <f t="shared" si="47"/>
        <v>0</v>
      </c>
      <c r="AEH190" s="380">
        <f t="shared" si="47"/>
        <v>0</v>
      </c>
      <c r="AEI190" s="380">
        <f t="shared" si="47"/>
        <v>0</v>
      </c>
      <c r="AEJ190" s="380">
        <f t="shared" si="47"/>
        <v>0</v>
      </c>
      <c r="AEK190" s="380">
        <f t="shared" si="47"/>
        <v>0</v>
      </c>
      <c r="AEL190" s="380">
        <f t="shared" si="47"/>
        <v>0</v>
      </c>
      <c r="AEM190" s="380">
        <f t="shared" si="47"/>
        <v>0</v>
      </c>
      <c r="AEN190" s="380">
        <f t="shared" si="47"/>
        <v>0</v>
      </c>
      <c r="AEO190" s="380">
        <f t="shared" si="47"/>
        <v>0</v>
      </c>
      <c r="AEP190" s="380">
        <f t="shared" si="47"/>
        <v>0</v>
      </c>
      <c r="AEQ190" s="380">
        <f t="shared" si="47"/>
        <v>0</v>
      </c>
      <c r="AER190" s="380">
        <f t="shared" si="47"/>
        <v>0</v>
      </c>
      <c r="AES190" s="380">
        <f t="shared" si="47"/>
        <v>0</v>
      </c>
      <c r="AET190" s="380">
        <f t="shared" si="47"/>
        <v>0</v>
      </c>
      <c r="AEU190" s="380">
        <f t="shared" si="47"/>
        <v>0</v>
      </c>
      <c r="AEV190" s="380">
        <f t="shared" si="47"/>
        <v>0</v>
      </c>
      <c r="AEW190" s="380">
        <f t="shared" si="47"/>
        <v>0</v>
      </c>
      <c r="AEX190" s="380">
        <f t="shared" si="47"/>
        <v>0</v>
      </c>
      <c r="AEY190" s="380">
        <f t="shared" si="47"/>
        <v>0</v>
      </c>
      <c r="AEZ190" s="380">
        <f t="shared" si="47"/>
        <v>0</v>
      </c>
      <c r="AFA190" s="380">
        <f t="shared" si="47"/>
        <v>0</v>
      </c>
      <c r="AFB190" s="380">
        <f t="shared" si="47"/>
        <v>0</v>
      </c>
      <c r="AFC190" s="380">
        <f t="shared" ref="AFC190:AHN190" si="48">AFC18+AFC61+AFC104+AFC147</f>
        <v>0</v>
      </c>
      <c r="AFD190" s="380">
        <f t="shared" si="48"/>
        <v>0</v>
      </c>
      <c r="AFE190" s="380">
        <f t="shared" si="48"/>
        <v>0</v>
      </c>
      <c r="AFF190" s="380">
        <f t="shared" si="48"/>
        <v>0</v>
      </c>
      <c r="AFG190" s="380">
        <f t="shared" si="48"/>
        <v>0</v>
      </c>
      <c r="AFH190" s="380">
        <f t="shared" si="48"/>
        <v>0</v>
      </c>
      <c r="AFI190" s="380">
        <f t="shared" si="48"/>
        <v>0</v>
      </c>
      <c r="AFJ190" s="380">
        <f t="shared" si="48"/>
        <v>0</v>
      </c>
      <c r="AFK190" s="380">
        <f t="shared" si="48"/>
        <v>0</v>
      </c>
      <c r="AFL190" s="380">
        <f t="shared" si="48"/>
        <v>0</v>
      </c>
      <c r="AFM190" s="380">
        <f t="shared" si="48"/>
        <v>0</v>
      </c>
      <c r="AFN190" s="380">
        <f t="shared" si="48"/>
        <v>0</v>
      </c>
      <c r="AFO190" s="380">
        <f t="shared" si="48"/>
        <v>0</v>
      </c>
      <c r="AFP190" s="380">
        <f t="shared" si="48"/>
        <v>0</v>
      </c>
      <c r="AFQ190" s="380">
        <f t="shared" si="48"/>
        <v>0</v>
      </c>
      <c r="AFR190" s="380">
        <f t="shared" si="48"/>
        <v>0</v>
      </c>
      <c r="AFS190" s="380">
        <f t="shared" si="48"/>
        <v>0</v>
      </c>
      <c r="AFT190" s="380">
        <f t="shared" si="48"/>
        <v>0</v>
      </c>
      <c r="AFU190" s="380">
        <f t="shared" si="48"/>
        <v>0</v>
      </c>
      <c r="AFV190" s="380">
        <f t="shared" si="48"/>
        <v>0</v>
      </c>
      <c r="AFW190" s="380">
        <f t="shared" si="48"/>
        <v>0</v>
      </c>
      <c r="AFX190" s="380">
        <f t="shared" si="48"/>
        <v>0</v>
      </c>
      <c r="AFY190" s="380">
        <f t="shared" si="48"/>
        <v>0</v>
      </c>
      <c r="AFZ190" s="380">
        <f t="shared" si="48"/>
        <v>0</v>
      </c>
      <c r="AGA190" s="380">
        <f t="shared" si="48"/>
        <v>0</v>
      </c>
      <c r="AGB190" s="380">
        <f t="shared" si="48"/>
        <v>0</v>
      </c>
      <c r="AGC190" s="380">
        <f t="shared" si="48"/>
        <v>0</v>
      </c>
      <c r="AGD190" s="380">
        <f t="shared" si="48"/>
        <v>0</v>
      </c>
      <c r="AGE190" s="380">
        <f t="shared" si="48"/>
        <v>0</v>
      </c>
      <c r="AGF190" s="380">
        <f t="shared" si="48"/>
        <v>0</v>
      </c>
      <c r="AGG190" s="380">
        <f t="shared" si="48"/>
        <v>0</v>
      </c>
      <c r="AGH190" s="380">
        <f t="shared" si="48"/>
        <v>0</v>
      </c>
      <c r="AGI190" s="380">
        <f t="shared" si="48"/>
        <v>0</v>
      </c>
      <c r="AGJ190" s="380">
        <f t="shared" si="48"/>
        <v>0</v>
      </c>
      <c r="AGK190" s="380">
        <f t="shared" si="48"/>
        <v>0</v>
      </c>
      <c r="AGL190" s="380">
        <f t="shared" si="48"/>
        <v>0</v>
      </c>
      <c r="AGM190" s="380">
        <f t="shared" si="48"/>
        <v>0</v>
      </c>
      <c r="AGN190" s="380">
        <f t="shared" si="48"/>
        <v>0</v>
      </c>
      <c r="AGO190" s="380">
        <f t="shared" si="48"/>
        <v>0</v>
      </c>
      <c r="AGP190" s="380">
        <f t="shared" si="48"/>
        <v>0</v>
      </c>
      <c r="AGQ190" s="380">
        <f t="shared" si="48"/>
        <v>0</v>
      </c>
      <c r="AGR190" s="380">
        <f t="shared" si="48"/>
        <v>0</v>
      </c>
      <c r="AGS190" s="380">
        <f t="shared" si="48"/>
        <v>0</v>
      </c>
      <c r="AGT190" s="380">
        <f t="shared" si="48"/>
        <v>0</v>
      </c>
      <c r="AGU190" s="380">
        <f t="shared" si="48"/>
        <v>0</v>
      </c>
      <c r="AGV190" s="380">
        <f t="shared" si="48"/>
        <v>0</v>
      </c>
      <c r="AGW190" s="380">
        <f t="shared" si="48"/>
        <v>0</v>
      </c>
      <c r="AGX190" s="380">
        <f t="shared" si="48"/>
        <v>0</v>
      </c>
      <c r="AGY190" s="380">
        <f t="shared" si="48"/>
        <v>0</v>
      </c>
      <c r="AGZ190" s="380">
        <f t="shared" si="48"/>
        <v>0</v>
      </c>
      <c r="AHA190" s="380">
        <f t="shared" si="48"/>
        <v>0</v>
      </c>
      <c r="AHB190" s="380">
        <f t="shared" si="48"/>
        <v>0</v>
      </c>
      <c r="AHC190" s="380">
        <f t="shared" si="48"/>
        <v>0</v>
      </c>
      <c r="AHD190" s="380">
        <f t="shared" si="48"/>
        <v>0</v>
      </c>
      <c r="AHE190" s="380">
        <f t="shared" si="48"/>
        <v>0</v>
      </c>
      <c r="AHF190" s="380">
        <f t="shared" si="48"/>
        <v>0</v>
      </c>
      <c r="AHG190" s="380">
        <f t="shared" si="48"/>
        <v>0</v>
      </c>
      <c r="AHH190" s="380">
        <f t="shared" si="48"/>
        <v>0</v>
      </c>
      <c r="AHI190" s="380">
        <f t="shared" si="48"/>
        <v>0</v>
      </c>
      <c r="AHJ190" s="380">
        <f t="shared" si="48"/>
        <v>0</v>
      </c>
      <c r="AHK190" s="380">
        <f t="shared" si="48"/>
        <v>0</v>
      </c>
      <c r="AHL190" s="380">
        <f t="shared" si="48"/>
        <v>0</v>
      </c>
      <c r="AHM190" s="380">
        <f t="shared" si="48"/>
        <v>0</v>
      </c>
      <c r="AHN190" s="380">
        <f t="shared" si="48"/>
        <v>0</v>
      </c>
      <c r="AHO190" s="380">
        <f t="shared" ref="AHO190:AJZ190" si="49">AHO18+AHO61+AHO104+AHO147</f>
        <v>0</v>
      </c>
      <c r="AHP190" s="380">
        <f t="shared" si="49"/>
        <v>0</v>
      </c>
      <c r="AHQ190" s="380">
        <f t="shared" si="49"/>
        <v>0</v>
      </c>
      <c r="AHR190" s="380">
        <f t="shared" si="49"/>
        <v>0</v>
      </c>
      <c r="AHS190" s="380">
        <f t="shared" si="49"/>
        <v>0</v>
      </c>
      <c r="AHT190" s="380">
        <f t="shared" si="49"/>
        <v>0</v>
      </c>
      <c r="AHU190" s="380">
        <f t="shared" si="49"/>
        <v>0</v>
      </c>
      <c r="AHV190" s="380">
        <f t="shared" si="49"/>
        <v>0</v>
      </c>
      <c r="AHW190" s="380">
        <f t="shared" si="49"/>
        <v>0</v>
      </c>
      <c r="AHX190" s="380">
        <f t="shared" si="49"/>
        <v>0</v>
      </c>
      <c r="AHY190" s="380">
        <f t="shared" si="49"/>
        <v>0</v>
      </c>
      <c r="AHZ190" s="380">
        <f t="shared" si="49"/>
        <v>0</v>
      </c>
      <c r="AIA190" s="380">
        <f t="shared" si="49"/>
        <v>0</v>
      </c>
      <c r="AIB190" s="380">
        <f t="shared" si="49"/>
        <v>0</v>
      </c>
      <c r="AIC190" s="380">
        <f t="shared" si="49"/>
        <v>0</v>
      </c>
      <c r="AID190" s="380">
        <f t="shared" si="49"/>
        <v>0</v>
      </c>
      <c r="AIE190" s="380">
        <f t="shared" si="49"/>
        <v>0</v>
      </c>
      <c r="AIF190" s="380">
        <f t="shared" si="49"/>
        <v>0</v>
      </c>
      <c r="AIG190" s="380">
        <f t="shared" si="49"/>
        <v>0</v>
      </c>
      <c r="AIH190" s="380">
        <f t="shared" si="49"/>
        <v>0</v>
      </c>
      <c r="AII190" s="380">
        <f t="shared" si="49"/>
        <v>0</v>
      </c>
      <c r="AIJ190" s="380">
        <f t="shared" si="49"/>
        <v>0</v>
      </c>
      <c r="AIK190" s="380">
        <f t="shared" si="49"/>
        <v>0</v>
      </c>
      <c r="AIL190" s="380">
        <f t="shared" si="49"/>
        <v>0</v>
      </c>
      <c r="AIM190" s="380">
        <f t="shared" si="49"/>
        <v>0</v>
      </c>
      <c r="AIN190" s="380">
        <f t="shared" si="49"/>
        <v>0</v>
      </c>
      <c r="AIO190" s="380">
        <f t="shared" si="49"/>
        <v>0</v>
      </c>
      <c r="AIP190" s="380">
        <f t="shared" si="49"/>
        <v>0</v>
      </c>
      <c r="AIQ190" s="380">
        <f t="shared" si="49"/>
        <v>0</v>
      </c>
      <c r="AIR190" s="380">
        <f t="shared" si="49"/>
        <v>0</v>
      </c>
      <c r="AIS190" s="380">
        <f t="shared" si="49"/>
        <v>0</v>
      </c>
      <c r="AIT190" s="380">
        <f t="shared" si="49"/>
        <v>0</v>
      </c>
      <c r="AIU190" s="380">
        <f t="shared" si="49"/>
        <v>0</v>
      </c>
      <c r="AIV190" s="380">
        <f t="shared" si="49"/>
        <v>0</v>
      </c>
      <c r="AIW190" s="380">
        <f t="shared" si="49"/>
        <v>0</v>
      </c>
      <c r="AIX190" s="380">
        <f t="shared" si="49"/>
        <v>0</v>
      </c>
      <c r="AIY190" s="380">
        <f t="shared" si="49"/>
        <v>0</v>
      </c>
      <c r="AIZ190" s="380">
        <f t="shared" si="49"/>
        <v>0</v>
      </c>
      <c r="AJA190" s="380">
        <f t="shared" si="49"/>
        <v>0</v>
      </c>
      <c r="AJB190" s="380">
        <f t="shared" si="49"/>
        <v>0</v>
      </c>
      <c r="AJC190" s="380">
        <f t="shared" si="49"/>
        <v>0</v>
      </c>
      <c r="AJD190" s="380">
        <f t="shared" si="49"/>
        <v>0</v>
      </c>
      <c r="AJE190" s="380">
        <f t="shared" si="49"/>
        <v>0</v>
      </c>
      <c r="AJF190" s="380">
        <f t="shared" si="49"/>
        <v>0</v>
      </c>
      <c r="AJG190" s="380">
        <f t="shared" si="49"/>
        <v>0</v>
      </c>
      <c r="AJH190" s="380">
        <f t="shared" si="49"/>
        <v>0</v>
      </c>
      <c r="AJI190" s="380">
        <f t="shared" si="49"/>
        <v>0</v>
      </c>
      <c r="AJJ190" s="380">
        <f t="shared" si="49"/>
        <v>0</v>
      </c>
      <c r="AJK190" s="380">
        <f t="shared" si="49"/>
        <v>0</v>
      </c>
      <c r="AJL190" s="380">
        <f t="shared" si="49"/>
        <v>0</v>
      </c>
      <c r="AJM190" s="380">
        <f t="shared" si="49"/>
        <v>0</v>
      </c>
      <c r="AJN190" s="380">
        <f t="shared" si="49"/>
        <v>0</v>
      </c>
      <c r="AJO190" s="380">
        <f t="shared" si="49"/>
        <v>0</v>
      </c>
      <c r="AJP190" s="380">
        <f t="shared" si="49"/>
        <v>0</v>
      </c>
      <c r="AJQ190" s="380">
        <f t="shared" si="49"/>
        <v>0</v>
      </c>
      <c r="AJR190" s="380">
        <f t="shared" si="49"/>
        <v>0</v>
      </c>
      <c r="AJS190" s="380">
        <f t="shared" si="49"/>
        <v>0</v>
      </c>
      <c r="AJT190" s="380">
        <f t="shared" si="49"/>
        <v>0</v>
      </c>
      <c r="AJU190" s="380">
        <f t="shared" si="49"/>
        <v>0</v>
      </c>
      <c r="AJV190" s="380">
        <f t="shared" si="49"/>
        <v>0</v>
      </c>
      <c r="AJW190" s="380">
        <f t="shared" si="49"/>
        <v>0</v>
      </c>
      <c r="AJX190" s="380">
        <f t="shared" si="49"/>
        <v>0</v>
      </c>
      <c r="AJY190" s="380">
        <f t="shared" si="49"/>
        <v>0</v>
      </c>
      <c r="AJZ190" s="380">
        <f t="shared" si="49"/>
        <v>0</v>
      </c>
      <c r="AKA190" s="380">
        <f t="shared" ref="AKA190:AML190" si="50">AKA18+AKA61+AKA104+AKA147</f>
        <v>0</v>
      </c>
      <c r="AKB190" s="380">
        <f t="shared" si="50"/>
        <v>0</v>
      </c>
      <c r="AKC190" s="380">
        <f t="shared" si="50"/>
        <v>0</v>
      </c>
      <c r="AKD190" s="380">
        <f t="shared" si="50"/>
        <v>0</v>
      </c>
      <c r="AKE190" s="380">
        <f t="shared" si="50"/>
        <v>0</v>
      </c>
      <c r="AKF190" s="380">
        <f t="shared" si="50"/>
        <v>0</v>
      </c>
      <c r="AKG190" s="380">
        <f t="shared" si="50"/>
        <v>0</v>
      </c>
      <c r="AKH190" s="380">
        <f t="shared" si="50"/>
        <v>0</v>
      </c>
      <c r="AKI190" s="380">
        <f t="shared" si="50"/>
        <v>0</v>
      </c>
      <c r="AKJ190" s="380">
        <f t="shared" si="50"/>
        <v>0</v>
      </c>
      <c r="AKK190" s="380">
        <f t="shared" si="50"/>
        <v>0</v>
      </c>
      <c r="AKL190" s="380">
        <f t="shared" si="50"/>
        <v>0</v>
      </c>
      <c r="AKM190" s="380">
        <f t="shared" si="50"/>
        <v>0</v>
      </c>
      <c r="AKN190" s="380">
        <f t="shared" si="50"/>
        <v>0</v>
      </c>
      <c r="AKO190" s="380">
        <f t="shared" si="50"/>
        <v>0</v>
      </c>
      <c r="AKP190" s="380">
        <f t="shared" si="50"/>
        <v>0</v>
      </c>
      <c r="AKQ190" s="380">
        <f t="shared" si="50"/>
        <v>0</v>
      </c>
      <c r="AKR190" s="380">
        <f t="shared" si="50"/>
        <v>0</v>
      </c>
      <c r="AKS190" s="380">
        <f t="shared" si="50"/>
        <v>0</v>
      </c>
      <c r="AKT190" s="380">
        <f t="shared" si="50"/>
        <v>0</v>
      </c>
      <c r="AKU190" s="380">
        <f t="shared" si="50"/>
        <v>0</v>
      </c>
      <c r="AKV190" s="380">
        <f t="shared" si="50"/>
        <v>0</v>
      </c>
      <c r="AKW190" s="380">
        <f t="shared" si="50"/>
        <v>0</v>
      </c>
      <c r="AKX190" s="380">
        <f t="shared" si="50"/>
        <v>0</v>
      </c>
      <c r="AKY190" s="380">
        <f t="shared" si="50"/>
        <v>0</v>
      </c>
      <c r="AKZ190" s="380">
        <f t="shared" si="50"/>
        <v>0</v>
      </c>
      <c r="ALA190" s="380">
        <f t="shared" si="50"/>
        <v>0</v>
      </c>
      <c r="ALB190" s="380">
        <f t="shared" si="50"/>
        <v>0</v>
      </c>
      <c r="ALC190" s="380">
        <f t="shared" si="50"/>
        <v>0</v>
      </c>
      <c r="ALD190" s="380">
        <f t="shared" si="50"/>
        <v>0</v>
      </c>
      <c r="ALE190" s="380">
        <f t="shared" si="50"/>
        <v>0</v>
      </c>
      <c r="ALF190" s="380">
        <f t="shared" si="50"/>
        <v>0</v>
      </c>
      <c r="ALG190" s="380">
        <f t="shared" si="50"/>
        <v>0</v>
      </c>
      <c r="ALH190" s="380">
        <f t="shared" si="50"/>
        <v>0</v>
      </c>
      <c r="ALI190" s="380">
        <f t="shared" si="50"/>
        <v>0</v>
      </c>
      <c r="ALJ190" s="380">
        <f t="shared" si="50"/>
        <v>0</v>
      </c>
      <c r="ALK190" s="380">
        <f t="shared" si="50"/>
        <v>0</v>
      </c>
      <c r="ALL190" s="380">
        <f t="shared" si="50"/>
        <v>0</v>
      </c>
      <c r="ALM190" s="380">
        <f t="shared" si="50"/>
        <v>0</v>
      </c>
      <c r="ALN190" s="380">
        <f t="shared" si="50"/>
        <v>0</v>
      </c>
      <c r="ALO190" s="380">
        <f t="shared" si="50"/>
        <v>0</v>
      </c>
      <c r="ALP190" s="380">
        <f t="shared" si="50"/>
        <v>0</v>
      </c>
      <c r="ALQ190" s="380">
        <f t="shared" si="50"/>
        <v>0</v>
      </c>
      <c r="ALR190" s="380">
        <f t="shared" si="50"/>
        <v>0</v>
      </c>
      <c r="ALS190" s="380">
        <f t="shared" si="50"/>
        <v>0</v>
      </c>
      <c r="ALT190" s="380">
        <f t="shared" si="50"/>
        <v>0</v>
      </c>
      <c r="ALU190" s="380">
        <f t="shared" si="50"/>
        <v>0</v>
      </c>
      <c r="ALV190" s="380">
        <f t="shared" si="50"/>
        <v>0</v>
      </c>
      <c r="ALW190" s="380">
        <f t="shared" si="50"/>
        <v>0</v>
      </c>
      <c r="ALX190" s="380">
        <f t="shared" si="50"/>
        <v>0</v>
      </c>
      <c r="ALY190" s="380">
        <f t="shared" si="50"/>
        <v>0</v>
      </c>
      <c r="ALZ190" s="380">
        <f t="shared" si="50"/>
        <v>0</v>
      </c>
      <c r="AMA190" s="380">
        <f t="shared" si="50"/>
        <v>0</v>
      </c>
      <c r="AMB190" s="380">
        <f t="shared" si="50"/>
        <v>0</v>
      </c>
      <c r="AMC190" s="380">
        <f t="shared" si="50"/>
        <v>0</v>
      </c>
      <c r="AMD190" s="380">
        <f t="shared" si="50"/>
        <v>0</v>
      </c>
      <c r="AME190" s="380">
        <f t="shared" si="50"/>
        <v>0</v>
      </c>
      <c r="AMF190" s="380">
        <f t="shared" si="50"/>
        <v>0</v>
      </c>
      <c r="AMG190" s="380">
        <f t="shared" si="50"/>
        <v>0</v>
      </c>
      <c r="AMH190" s="380">
        <f t="shared" si="50"/>
        <v>0</v>
      </c>
      <c r="AMI190" s="380">
        <f t="shared" si="50"/>
        <v>0</v>
      </c>
      <c r="AMJ190" s="380">
        <f t="shared" si="50"/>
        <v>0</v>
      </c>
      <c r="AMK190" s="380">
        <f t="shared" si="50"/>
        <v>0</v>
      </c>
      <c r="AML190" s="380">
        <f t="shared" si="50"/>
        <v>0</v>
      </c>
      <c r="AMM190" s="380">
        <f t="shared" ref="AMM190:AOX190" si="51">AMM18+AMM61+AMM104+AMM147</f>
        <v>0</v>
      </c>
      <c r="AMN190" s="380">
        <f t="shared" si="51"/>
        <v>0</v>
      </c>
      <c r="AMO190" s="380">
        <f t="shared" si="51"/>
        <v>0</v>
      </c>
      <c r="AMP190" s="380">
        <f t="shared" si="51"/>
        <v>0</v>
      </c>
      <c r="AMQ190" s="380">
        <f t="shared" si="51"/>
        <v>0</v>
      </c>
      <c r="AMR190" s="380">
        <f t="shared" si="51"/>
        <v>0</v>
      </c>
      <c r="AMS190" s="380">
        <f t="shared" si="51"/>
        <v>0</v>
      </c>
      <c r="AMT190" s="380">
        <f t="shared" si="51"/>
        <v>0</v>
      </c>
      <c r="AMU190" s="380">
        <f t="shared" si="51"/>
        <v>0</v>
      </c>
      <c r="AMV190" s="380">
        <f t="shared" si="51"/>
        <v>0</v>
      </c>
      <c r="AMW190" s="380">
        <f t="shared" si="51"/>
        <v>0</v>
      </c>
      <c r="AMX190" s="380">
        <f t="shared" si="51"/>
        <v>0</v>
      </c>
      <c r="AMY190" s="380">
        <f t="shared" si="51"/>
        <v>0</v>
      </c>
      <c r="AMZ190" s="380">
        <f t="shared" si="51"/>
        <v>0</v>
      </c>
      <c r="ANA190" s="380">
        <f t="shared" si="51"/>
        <v>0</v>
      </c>
      <c r="ANB190" s="380">
        <f t="shared" si="51"/>
        <v>0</v>
      </c>
      <c r="ANC190" s="380">
        <f t="shared" si="51"/>
        <v>0</v>
      </c>
      <c r="AND190" s="380">
        <f t="shared" si="51"/>
        <v>0</v>
      </c>
      <c r="ANE190" s="380">
        <f t="shared" si="51"/>
        <v>0</v>
      </c>
      <c r="ANF190" s="380">
        <f t="shared" si="51"/>
        <v>0</v>
      </c>
      <c r="ANG190" s="380">
        <f t="shared" si="51"/>
        <v>0</v>
      </c>
      <c r="ANH190" s="380">
        <f t="shared" si="51"/>
        <v>0</v>
      </c>
      <c r="ANI190" s="380">
        <f t="shared" si="51"/>
        <v>0</v>
      </c>
      <c r="ANJ190" s="380">
        <f t="shared" si="51"/>
        <v>0</v>
      </c>
      <c r="ANK190" s="380">
        <f t="shared" si="51"/>
        <v>0</v>
      </c>
      <c r="ANL190" s="380">
        <f t="shared" si="51"/>
        <v>0</v>
      </c>
      <c r="ANM190" s="380">
        <f t="shared" si="51"/>
        <v>0</v>
      </c>
      <c r="ANN190" s="380">
        <f t="shared" si="51"/>
        <v>0</v>
      </c>
      <c r="ANO190" s="380">
        <f t="shared" si="51"/>
        <v>0</v>
      </c>
      <c r="ANP190" s="380">
        <f t="shared" si="51"/>
        <v>0</v>
      </c>
      <c r="ANQ190" s="380">
        <f t="shared" si="51"/>
        <v>0</v>
      </c>
      <c r="ANR190" s="380">
        <f t="shared" si="51"/>
        <v>0</v>
      </c>
      <c r="ANS190" s="380">
        <f t="shared" si="51"/>
        <v>0</v>
      </c>
      <c r="ANT190" s="380">
        <f t="shared" si="51"/>
        <v>0</v>
      </c>
      <c r="ANU190" s="380">
        <f t="shared" si="51"/>
        <v>0</v>
      </c>
      <c r="ANV190" s="380">
        <f t="shared" si="51"/>
        <v>0</v>
      </c>
      <c r="ANW190" s="380">
        <f t="shared" si="51"/>
        <v>0</v>
      </c>
      <c r="ANX190" s="380">
        <f t="shared" si="51"/>
        <v>0</v>
      </c>
      <c r="ANY190" s="380">
        <f t="shared" si="51"/>
        <v>0</v>
      </c>
      <c r="ANZ190" s="380">
        <f t="shared" si="51"/>
        <v>0</v>
      </c>
      <c r="AOA190" s="380">
        <f t="shared" si="51"/>
        <v>0</v>
      </c>
      <c r="AOB190" s="380">
        <f t="shared" si="51"/>
        <v>0</v>
      </c>
      <c r="AOC190" s="380">
        <f t="shared" si="51"/>
        <v>0</v>
      </c>
      <c r="AOD190" s="380">
        <f t="shared" si="51"/>
        <v>0</v>
      </c>
      <c r="AOE190" s="380">
        <f t="shared" si="51"/>
        <v>0</v>
      </c>
      <c r="AOF190" s="380">
        <f t="shared" si="51"/>
        <v>0</v>
      </c>
      <c r="AOG190" s="380">
        <f t="shared" si="51"/>
        <v>0</v>
      </c>
      <c r="AOH190" s="380">
        <f t="shared" si="51"/>
        <v>0</v>
      </c>
      <c r="AOI190" s="380">
        <f t="shared" si="51"/>
        <v>0</v>
      </c>
      <c r="AOJ190" s="380">
        <f t="shared" si="51"/>
        <v>0</v>
      </c>
      <c r="AOK190" s="380">
        <f t="shared" si="51"/>
        <v>0</v>
      </c>
      <c r="AOL190" s="380">
        <f t="shared" si="51"/>
        <v>0</v>
      </c>
      <c r="AOM190" s="380">
        <f t="shared" si="51"/>
        <v>0</v>
      </c>
      <c r="AON190" s="380">
        <f t="shared" si="51"/>
        <v>0</v>
      </c>
      <c r="AOO190" s="380">
        <f t="shared" si="51"/>
        <v>0</v>
      </c>
      <c r="AOP190" s="380">
        <f t="shared" si="51"/>
        <v>0</v>
      </c>
      <c r="AOQ190" s="380">
        <f t="shared" si="51"/>
        <v>0</v>
      </c>
      <c r="AOR190" s="380">
        <f t="shared" si="51"/>
        <v>0</v>
      </c>
      <c r="AOS190" s="380">
        <f t="shared" si="51"/>
        <v>0</v>
      </c>
      <c r="AOT190" s="380">
        <f t="shared" si="51"/>
        <v>0</v>
      </c>
      <c r="AOU190" s="380">
        <f t="shared" si="51"/>
        <v>0</v>
      </c>
      <c r="AOV190" s="380">
        <f t="shared" si="51"/>
        <v>0</v>
      </c>
      <c r="AOW190" s="380">
        <f t="shared" si="51"/>
        <v>0</v>
      </c>
      <c r="AOX190" s="380">
        <f t="shared" si="51"/>
        <v>0</v>
      </c>
      <c r="AOY190" s="380">
        <f t="shared" ref="AOY190:ARJ190" si="52">AOY18+AOY61+AOY104+AOY147</f>
        <v>0</v>
      </c>
      <c r="AOZ190" s="380">
        <f t="shared" si="52"/>
        <v>0</v>
      </c>
      <c r="APA190" s="380">
        <f t="shared" si="52"/>
        <v>0</v>
      </c>
      <c r="APB190" s="380">
        <f t="shared" si="52"/>
        <v>0</v>
      </c>
      <c r="APC190" s="380">
        <f t="shared" si="52"/>
        <v>0</v>
      </c>
      <c r="APD190" s="380">
        <f t="shared" si="52"/>
        <v>0</v>
      </c>
      <c r="APE190" s="380">
        <f t="shared" si="52"/>
        <v>0</v>
      </c>
      <c r="APF190" s="380">
        <f t="shared" si="52"/>
        <v>0</v>
      </c>
      <c r="APG190" s="380">
        <f t="shared" si="52"/>
        <v>0</v>
      </c>
      <c r="APH190" s="380">
        <f t="shared" si="52"/>
        <v>0</v>
      </c>
      <c r="API190" s="380">
        <f t="shared" si="52"/>
        <v>0</v>
      </c>
      <c r="APJ190" s="380">
        <f t="shared" si="52"/>
        <v>0</v>
      </c>
      <c r="APK190" s="380">
        <f t="shared" si="52"/>
        <v>0</v>
      </c>
      <c r="APL190" s="380">
        <f t="shared" si="52"/>
        <v>0</v>
      </c>
      <c r="APM190" s="380">
        <f t="shared" si="52"/>
        <v>0</v>
      </c>
      <c r="APN190" s="380">
        <f t="shared" si="52"/>
        <v>0</v>
      </c>
      <c r="APO190" s="380">
        <f t="shared" si="52"/>
        <v>0</v>
      </c>
      <c r="APP190" s="380">
        <f t="shared" si="52"/>
        <v>0</v>
      </c>
      <c r="APQ190" s="380">
        <f t="shared" si="52"/>
        <v>0</v>
      </c>
      <c r="APR190" s="380">
        <f t="shared" si="52"/>
        <v>0</v>
      </c>
      <c r="APS190" s="380">
        <f t="shared" si="52"/>
        <v>0</v>
      </c>
      <c r="APT190" s="380">
        <f t="shared" si="52"/>
        <v>0</v>
      </c>
      <c r="APU190" s="380">
        <f t="shared" si="52"/>
        <v>0</v>
      </c>
      <c r="APV190" s="380">
        <f t="shared" si="52"/>
        <v>0</v>
      </c>
      <c r="APW190" s="380">
        <f t="shared" si="52"/>
        <v>0</v>
      </c>
      <c r="APX190" s="380">
        <f t="shared" si="52"/>
        <v>0</v>
      </c>
      <c r="APY190" s="380">
        <f t="shared" si="52"/>
        <v>0</v>
      </c>
      <c r="APZ190" s="380">
        <f t="shared" si="52"/>
        <v>0</v>
      </c>
      <c r="AQA190" s="380">
        <f t="shared" si="52"/>
        <v>0</v>
      </c>
      <c r="AQB190" s="380">
        <f t="shared" si="52"/>
        <v>0</v>
      </c>
      <c r="AQC190" s="380">
        <f t="shared" si="52"/>
        <v>0</v>
      </c>
      <c r="AQD190" s="380">
        <f t="shared" si="52"/>
        <v>0</v>
      </c>
      <c r="AQE190" s="380">
        <f t="shared" si="52"/>
        <v>0</v>
      </c>
      <c r="AQF190" s="380">
        <f t="shared" si="52"/>
        <v>0</v>
      </c>
      <c r="AQG190" s="380">
        <f t="shared" si="52"/>
        <v>0</v>
      </c>
      <c r="AQH190" s="380">
        <f t="shared" si="52"/>
        <v>0</v>
      </c>
      <c r="AQI190" s="380">
        <f t="shared" si="52"/>
        <v>0</v>
      </c>
      <c r="AQJ190" s="380">
        <f t="shared" si="52"/>
        <v>0</v>
      </c>
      <c r="AQK190" s="380">
        <f t="shared" si="52"/>
        <v>0</v>
      </c>
      <c r="AQL190" s="380">
        <f t="shared" si="52"/>
        <v>0</v>
      </c>
      <c r="AQM190" s="380">
        <f t="shared" si="52"/>
        <v>0</v>
      </c>
      <c r="AQN190" s="380">
        <f t="shared" si="52"/>
        <v>0</v>
      </c>
      <c r="AQO190" s="380">
        <f t="shared" si="52"/>
        <v>0</v>
      </c>
      <c r="AQP190" s="380">
        <f t="shared" si="52"/>
        <v>0</v>
      </c>
      <c r="AQQ190" s="380">
        <f t="shared" si="52"/>
        <v>0</v>
      </c>
      <c r="AQR190" s="380">
        <f t="shared" si="52"/>
        <v>0</v>
      </c>
      <c r="AQS190" s="380">
        <f t="shared" si="52"/>
        <v>0</v>
      </c>
      <c r="AQT190" s="380">
        <f t="shared" si="52"/>
        <v>0</v>
      </c>
      <c r="AQU190" s="380">
        <f t="shared" si="52"/>
        <v>0</v>
      </c>
      <c r="AQV190" s="380">
        <f t="shared" si="52"/>
        <v>0</v>
      </c>
      <c r="AQW190" s="380">
        <f t="shared" si="52"/>
        <v>0</v>
      </c>
      <c r="AQX190" s="380">
        <f t="shared" si="52"/>
        <v>0</v>
      </c>
      <c r="AQY190" s="380">
        <f t="shared" si="52"/>
        <v>0</v>
      </c>
      <c r="AQZ190" s="380">
        <f t="shared" si="52"/>
        <v>0</v>
      </c>
      <c r="ARA190" s="380">
        <f t="shared" si="52"/>
        <v>0</v>
      </c>
      <c r="ARB190" s="380">
        <f t="shared" si="52"/>
        <v>0</v>
      </c>
      <c r="ARC190" s="380">
        <f t="shared" si="52"/>
        <v>0</v>
      </c>
      <c r="ARD190" s="380">
        <f t="shared" si="52"/>
        <v>0</v>
      </c>
      <c r="ARE190" s="380">
        <f t="shared" si="52"/>
        <v>0</v>
      </c>
      <c r="ARF190" s="380">
        <f t="shared" si="52"/>
        <v>0</v>
      </c>
      <c r="ARG190" s="380">
        <f t="shared" si="52"/>
        <v>0</v>
      </c>
      <c r="ARH190" s="380">
        <f t="shared" si="52"/>
        <v>0</v>
      </c>
      <c r="ARI190" s="380">
        <f t="shared" si="52"/>
        <v>0</v>
      </c>
      <c r="ARJ190" s="380">
        <f t="shared" si="52"/>
        <v>0</v>
      </c>
      <c r="ARK190" s="380">
        <f t="shared" ref="ARK190:ATV190" si="53">ARK18+ARK61+ARK104+ARK147</f>
        <v>0</v>
      </c>
      <c r="ARL190" s="380">
        <f t="shared" si="53"/>
        <v>0</v>
      </c>
      <c r="ARM190" s="380">
        <f t="shared" si="53"/>
        <v>0</v>
      </c>
      <c r="ARN190" s="380">
        <f t="shared" si="53"/>
        <v>0</v>
      </c>
      <c r="ARO190" s="380">
        <f t="shared" si="53"/>
        <v>0</v>
      </c>
      <c r="ARP190" s="380">
        <f t="shared" si="53"/>
        <v>0</v>
      </c>
      <c r="ARQ190" s="380">
        <f t="shared" si="53"/>
        <v>0</v>
      </c>
      <c r="ARR190" s="380">
        <f t="shared" si="53"/>
        <v>0</v>
      </c>
      <c r="ARS190" s="380">
        <f t="shared" si="53"/>
        <v>0</v>
      </c>
      <c r="ART190" s="380">
        <f t="shared" si="53"/>
        <v>0</v>
      </c>
      <c r="ARU190" s="380">
        <f t="shared" si="53"/>
        <v>0</v>
      </c>
      <c r="ARV190" s="380">
        <f t="shared" si="53"/>
        <v>0</v>
      </c>
      <c r="ARW190" s="380">
        <f t="shared" si="53"/>
        <v>0</v>
      </c>
      <c r="ARX190" s="380">
        <f t="shared" si="53"/>
        <v>0</v>
      </c>
      <c r="ARY190" s="380">
        <f t="shared" si="53"/>
        <v>0</v>
      </c>
      <c r="ARZ190" s="380">
        <f t="shared" si="53"/>
        <v>0</v>
      </c>
      <c r="ASA190" s="380">
        <f t="shared" si="53"/>
        <v>0</v>
      </c>
      <c r="ASB190" s="380">
        <f t="shared" si="53"/>
        <v>0</v>
      </c>
      <c r="ASC190" s="380">
        <f t="shared" si="53"/>
        <v>0</v>
      </c>
      <c r="ASD190" s="380">
        <f t="shared" si="53"/>
        <v>0</v>
      </c>
      <c r="ASE190" s="380">
        <f t="shared" si="53"/>
        <v>0</v>
      </c>
      <c r="ASF190" s="380">
        <f t="shared" si="53"/>
        <v>0</v>
      </c>
      <c r="ASG190" s="380">
        <f t="shared" si="53"/>
        <v>0</v>
      </c>
      <c r="ASH190" s="380">
        <f t="shared" si="53"/>
        <v>0</v>
      </c>
      <c r="ASI190" s="380">
        <f t="shared" si="53"/>
        <v>0</v>
      </c>
      <c r="ASJ190" s="380">
        <f t="shared" si="53"/>
        <v>0</v>
      </c>
      <c r="ASK190" s="380">
        <f t="shared" si="53"/>
        <v>0</v>
      </c>
      <c r="ASL190" s="380">
        <f t="shared" si="53"/>
        <v>0</v>
      </c>
      <c r="ASM190" s="380">
        <f t="shared" si="53"/>
        <v>0</v>
      </c>
      <c r="ASN190" s="380">
        <f t="shared" si="53"/>
        <v>0</v>
      </c>
      <c r="ASO190" s="380">
        <f t="shared" si="53"/>
        <v>0</v>
      </c>
      <c r="ASP190" s="380">
        <f t="shared" si="53"/>
        <v>0</v>
      </c>
      <c r="ASQ190" s="380">
        <f t="shared" si="53"/>
        <v>0</v>
      </c>
      <c r="ASR190" s="380">
        <f t="shared" si="53"/>
        <v>0</v>
      </c>
      <c r="ASS190" s="380">
        <f t="shared" si="53"/>
        <v>0</v>
      </c>
      <c r="AST190" s="380">
        <f t="shared" si="53"/>
        <v>0</v>
      </c>
      <c r="ASU190" s="380">
        <f t="shared" si="53"/>
        <v>0</v>
      </c>
      <c r="ASV190" s="380">
        <f t="shared" si="53"/>
        <v>0</v>
      </c>
      <c r="ASW190" s="380">
        <f t="shared" si="53"/>
        <v>0</v>
      </c>
      <c r="ASX190" s="380">
        <f t="shared" si="53"/>
        <v>0</v>
      </c>
      <c r="ASY190" s="380">
        <f t="shared" si="53"/>
        <v>0</v>
      </c>
      <c r="ASZ190" s="380">
        <f t="shared" si="53"/>
        <v>0</v>
      </c>
      <c r="ATA190" s="380">
        <f t="shared" si="53"/>
        <v>0</v>
      </c>
      <c r="ATB190" s="380">
        <f t="shared" si="53"/>
        <v>0</v>
      </c>
      <c r="ATC190" s="380">
        <f t="shared" si="53"/>
        <v>0</v>
      </c>
      <c r="ATD190" s="380">
        <f t="shared" si="53"/>
        <v>0</v>
      </c>
      <c r="ATE190" s="380">
        <f t="shared" si="53"/>
        <v>0</v>
      </c>
      <c r="ATF190" s="380">
        <f t="shared" si="53"/>
        <v>0</v>
      </c>
      <c r="ATG190" s="380">
        <f t="shared" si="53"/>
        <v>0</v>
      </c>
      <c r="ATH190" s="380">
        <f t="shared" si="53"/>
        <v>0</v>
      </c>
      <c r="ATI190" s="380">
        <f t="shared" si="53"/>
        <v>0</v>
      </c>
      <c r="ATJ190" s="380">
        <f t="shared" si="53"/>
        <v>0</v>
      </c>
      <c r="ATK190" s="380">
        <f t="shared" si="53"/>
        <v>0</v>
      </c>
      <c r="ATL190" s="380">
        <f t="shared" si="53"/>
        <v>0</v>
      </c>
      <c r="ATM190" s="380">
        <f t="shared" si="53"/>
        <v>0</v>
      </c>
      <c r="ATN190" s="380">
        <f t="shared" si="53"/>
        <v>0</v>
      </c>
      <c r="ATO190" s="380">
        <f t="shared" si="53"/>
        <v>0</v>
      </c>
      <c r="ATP190" s="380">
        <f t="shared" si="53"/>
        <v>0</v>
      </c>
      <c r="ATQ190" s="380">
        <f t="shared" si="53"/>
        <v>0</v>
      </c>
      <c r="ATR190" s="380">
        <f t="shared" si="53"/>
        <v>0</v>
      </c>
      <c r="ATS190" s="380">
        <f t="shared" si="53"/>
        <v>0</v>
      </c>
      <c r="ATT190" s="380">
        <f t="shared" si="53"/>
        <v>0</v>
      </c>
      <c r="ATU190" s="380">
        <f t="shared" si="53"/>
        <v>0</v>
      </c>
      <c r="ATV190" s="380">
        <f t="shared" si="53"/>
        <v>0</v>
      </c>
      <c r="ATW190" s="380">
        <f t="shared" ref="ATW190:AWH190" si="54">ATW18+ATW61+ATW104+ATW147</f>
        <v>0</v>
      </c>
      <c r="ATX190" s="380">
        <f t="shared" si="54"/>
        <v>0</v>
      </c>
      <c r="ATY190" s="380">
        <f t="shared" si="54"/>
        <v>0</v>
      </c>
      <c r="ATZ190" s="380">
        <f t="shared" si="54"/>
        <v>0</v>
      </c>
      <c r="AUA190" s="380">
        <f t="shared" si="54"/>
        <v>0</v>
      </c>
      <c r="AUB190" s="380">
        <f t="shared" si="54"/>
        <v>0</v>
      </c>
      <c r="AUC190" s="380">
        <f t="shared" si="54"/>
        <v>0</v>
      </c>
      <c r="AUD190" s="380">
        <f t="shared" si="54"/>
        <v>0</v>
      </c>
      <c r="AUE190" s="380">
        <f t="shared" si="54"/>
        <v>0</v>
      </c>
      <c r="AUF190" s="380">
        <f t="shared" si="54"/>
        <v>0</v>
      </c>
      <c r="AUG190" s="380">
        <f t="shared" si="54"/>
        <v>0</v>
      </c>
      <c r="AUH190" s="380">
        <f t="shared" si="54"/>
        <v>0</v>
      </c>
      <c r="AUI190" s="380">
        <f t="shared" si="54"/>
        <v>0</v>
      </c>
      <c r="AUJ190" s="380">
        <f t="shared" si="54"/>
        <v>0</v>
      </c>
      <c r="AUK190" s="380">
        <f t="shared" si="54"/>
        <v>0</v>
      </c>
      <c r="AUL190" s="380">
        <f t="shared" si="54"/>
        <v>0</v>
      </c>
      <c r="AUM190" s="380">
        <f t="shared" si="54"/>
        <v>0</v>
      </c>
      <c r="AUN190" s="380">
        <f t="shared" si="54"/>
        <v>0</v>
      </c>
      <c r="AUO190" s="380">
        <f t="shared" si="54"/>
        <v>0</v>
      </c>
      <c r="AUP190" s="380">
        <f t="shared" si="54"/>
        <v>0</v>
      </c>
      <c r="AUQ190" s="380">
        <f t="shared" si="54"/>
        <v>0</v>
      </c>
      <c r="AUR190" s="380">
        <f t="shared" si="54"/>
        <v>0</v>
      </c>
      <c r="AUS190" s="380">
        <f t="shared" si="54"/>
        <v>0</v>
      </c>
      <c r="AUT190" s="380">
        <f t="shared" si="54"/>
        <v>0</v>
      </c>
      <c r="AUU190" s="380">
        <f t="shared" si="54"/>
        <v>0</v>
      </c>
      <c r="AUV190" s="380">
        <f t="shared" si="54"/>
        <v>0</v>
      </c>
      <c r="AUW190" s="380">
        <f t="shared" si="54"/>
        <v>0</v>
      </c>
      <c r="AUX190" s="380">
        <f t="shared" si="54"/>
        <v>0</v>
      </c>
      <c r="AUY190" s="380">
        <f t="shared" si="54"/>
        <v>0</v>
      </c>
      <c r="AUZ190" s="380">
        <f t="shared" si="54"/>
        <v>0</v>
      </c>
      <c r="AVA190" s="380">
        <f t="shared" si="54"/>
        <v>0</v>
      </c>
      <c r="AVB190" s="380">
        <f t="shared" si="54"/>
        <v>0</v>
      </c>
      <c r="AVC190" s="380">
        <f t="shared" si="54"/>
        <v>0</v>
      </c>
      <c r="AVD190" s="380">
        <f t="shared" si="54"/>
        <v>0</v>
      </c>
      <c r="AVE190" s="380">
        <f t="shared" si="54"/>
        <v>0</v>
      </c>
      <c r="AVF190" s="380">
        <f t="shared" si="54"/>
        <v>0</v>
      </c>
      <c r="AVG190" s="380">
        <f t="shared" si="54"/>
        <v>0</v>
      </c>
      <c r="AVH190" s="380">
        <f t="shared" si="54"/>
        <v>0</v>
      </c>
      <c r="AVI190" s="380">
        <f t="shared" si="54"/>
        <v>0</v>
      </c>
      <c r="AVJ190" s="380">
        <f t="shared" si="54"/>
        <v>0</v>
      </c>
      <c r="AVK190" s="380">
        <f t="shared" si="54"/>
        <v>0</v>
      </c>
      <c r="AVL190" s="380">
        <f t="shared" si="54"/>
        <v>0</v>
      </c>
      <c r="AVM190" s="380">
        <f t="shared" si="54"/>
        <v>0</v>
      </c>
      <c r="AVN190" s="380">
        <f t="shared" si="54"/>
        <v>0</v>
      </c>
      <c r="AVO190" s="380">
        <f t="shared" si="54"/>
        <v>0</v>
      </c>
      <c r="AVP190" s="380">
        <f t="shared" si="54"/>
        <v>0</v>
      </c>
      <c r="AVQ190" s="380">
        <f t="shared" si="54"/>
        <v>0</v>
      </c>
      <c r="AVR190" s="380">
        <f t="shared" si="54"/>
        <v>0</v>
      </c>
      <c r="AVS190" s="380">
        <f t="shared" si="54"/>
        <v>0</v>
      </c>
      <c r="AVT190" s="380">
        <f t="shared" si="54"/>
        <v>0</v>
      </c>
      <c r="AVU190" s="380">
        <f t="shared" si="54"/>
        <v>0</v>
      </c>
      <c r="AVV190" s="380">
        <f t="shared" si="54"/>
        <v>0</v>
      </c>
      <c r="AVW190" s="380">
        <f t="shared" si="54"/>
        <v>0</v>
      </c>
      <c r="AVX190" s="380">
        <f t="shared" si="54"/>
        <v>0</v>
      </c>
      <c r="AVY190" s="380">
        <f t="shared" si="54"/>
        <v>0</v>
      </c>
      <c r="AVZ190" s="380">
        <f t="shared" si="54"/>
        <v>0</v>
      </c>
      <c r="AWA190" s="380">
        <f t="shared" si="54"/>
        <v>0</v>
      </c>
      <c r="AWB190" s="380">
        <f t="shared" si="54"/>
        <v>0</v>
      </c>
      <c r="AWC190" s="380">
        <f t="shared" si="54"/>
        <v>0</v>
      </c>
      <c r="AWD190" s="380">
        <f t="shared" si="54"/>
        <v>0</v>
      </c>
      <c r="AWE190" s="380">
        <f t="shared" si="54"/>
        <v>0</v>
      </c>
      <c r="AWF190" s="380">
        <f t="shared" si="54"/>
        <v>0</v>
      </c>
      <c r="AWG190" s="380">
        <f t="shared" si="54"/>
        <v>0</v>
      </c>
      <c r="AWH190" s="380">
        <f t="shared" si="54"/>
        <v>0</v>
      </c>
      <c r="AWI190" s="380">
        <f t="shared" ref="AWI190:AYT190" si="55">AWI18+AWI61+AWI104+AWI147</f>
        <v>0</v>
      </c>
      <c r="AWJ190" s="380">
        <f t="shared" si="55"/>
        <v>0</v>
      </c>
      <c r="AWK190" s="380">
        <f t="shared" si="55"/>
        <v>0</v>
      </c>
      <c r="AWL190" s="380">
        <f t="shared" si="55"/>
        <v>0</v>
      </c>
      <c r="AWM190" s="380">
        <f t="shared" si="55"/>
        <v>0</v>
      </c>
      <c r="AWN190" s="380">
        <f t="shared" si="55"/>
        <v>0</v>
      </c>
      <c r="AWO190" s="380">
        <f t="shared" si="55"/>
        <v>0</v>
      </c>
      <c r="AWP190" s="380">
        <f t="shared" si="55"/>
        <v>0</v>
      </c>
      <c r="AWQ190" s="380">
        <f t="shared" si="55"/>
        <v>0</v>
      </c>
      <c r="AWR190" s="380">
        <f t="shared" si="55"/>
        <v>0</v>
      </c>
      <c r="AWS190" s="380">
        <f t="shared" si="55"/>
        <v>0</v>
      </c>
      <c r="AWT190" s="380">
        <f t="shared" si="55"/>
        <v>0</v>
      </c>
      <c r="AWU190" s="380">
        <f t="shared" si="55"/>
        <v>0</v>
      </c>
      <c r="AWV190" s="380">
        <f t="shared" si="55"/>
        <v>0</v>
      </c>
      <c r="AWW190" s="380">
        <f t="shared" si="55"/>
        <v>0</v>
      </c>
      <c r="AWX190" s="380">
        <f t="shared" si="55"/>
        <v>0</v>
      </c>
      <c r="AWY190" s="380">
        <f t="shared" si="55"/>
        <v>0</v>
      </c>
      <c r="AWZ190" s="380">
        <f t="shared" si="55"/>
        <v>0</v>
      </c>
      <c r="AXA190" s="380">
        <f t="shared" si="55"/>
        <v>0</v>
      </c>
      <c r="AXB190" s="380">
        <f t="shared" si="55"/>
        <v>0</v>
      </c>
      <c r="AXC190" s="380">
        <f t="shared" si="55"/>
        <v>0</v>
      </c>
      <c r="AXD190" s="380">
        <f t="shared" si="55"/>
        <v>0</v>
      </c>
      <c r="AXE190" s="380">
        <f t="shared" si="55"/>
        <v>0</v>
      </c>
      <c r="AXF190" s="380">
        <f t="shared" si="55"/>
        <v>0</v>
      </c>
      <c r="AXG190" s="380">
        <f t="shared" si="55"/>
        <v>0</v>
      </c>
      <c r="AXH190" s="380">
        <f t="shared" si="55"/>
        <v>0</v>
      </c>
      <c r="AXI190" s="380">
        <f t="shared" si="55"/>
        <v>0</v>
      </c>
      <c r="AXJ190" s="380">
        <f t="shared" si="55"/>
        <v>0</v>
      </c>
      <c r="AXK190" s="380">
        <f t="shared" si="55"/>
        <v>0</v>
      </c>
      <c r="AXL190" s="380">
        <f t="shared" si="55"/>
        <v>0</v>
      </c>
      <c r="AXM190" s="380">
        <f t="shared" si="55"/>
        <v>0</v>
      </c>
      <c r="AXN190" s="380">
        <f t="shared" si="55"/>
        <v>0</v>
      </c>
      <c r="AXO190" s="380">
        <f t="shared" si="55"/>
        <v>0</v>
      </c>
      <c r="AXP190" s="380">
        <f t="shared" si="55"/>
        <v>0</v>
      </c>
      <c r="AXQ190" s="380">
        <f t="shared" si="55"/>
        <v>0</v>
      </c>
      <c r="AXR190" s="380">
        <f t="shared" si="55"/>
        <v>0</v>
      </c>
      <c r="AXS190" s="380">
        <f t="shared" si="55"/>
        <v>0</v>
      </c>
      <c r="AXT190" s="380">
        <f t="shared" si="55"/>
        <v>0</v>
      </c>
      <c r="AXU190" s="380">
        <f t="shared" si="55"/>
        <v>0</v>
      </c>
      <c r="AXV190" s="380">
        <f t="shared" si="55"/>
        <v>0</v>
      </c>
      <c r="AXW190" s="380">
        <f t="shared" si="55"/>
        <v>0</v>
      </c>
      <c r="AXX190" s="380">
        <f t="shared" si="55"/>
        <v>0</v>
      </c>
      <c r="AXY190" s="380">
        <f t="shared" si="55"/>
        <v>0</v>
      </c>
      <c r="AXZ190" s="380">
        <f t="shared" si="55"/>
        <v>0</v>
      </c>
      <c r="AYA190" s="380">
        <f t="shared" si="55"/>
        <v>0</v>
      </c>
      <c r="AYB190" s="380">
        <f t="shared" si="55"/>
        <v>0</v>
      </c>
      <c r="AYC190" s="380">
        <f t="shared" si="55"/>
        <v>0</v>
      </c>
      <c r="AYD190" s="380">
        <f t="shared" si="55"/>
        <v>0</v>
      </c>
      <c r="AYE190" s="380">
        <f t="shared" si="55"/>
        <v>0</v>
      </c>
      <c r="AYF190" s="380">
        <f t="shared" si="55"/>
        <v>0</v>
      </c>
      <c r="AYG190" s="380">
        <f t="shared" si="55"/>
        <v>0</v>
      </c>
      <c r="AYH190" s="380">
        <f t="shared" si="55"/>
        <v>0</v>
      </c>
      <c r="AYI190" s="380">
        <f t="shared" si="55"/>
        <v>0</v>
      </c>
      <c r="AYJ190" s="380">
        <f t="shared" si="55"/>
        <v>0</v>
      </c>
      <c r="AYK190" s="380">
        <f t="shared" si="55"/>
        <v>0</v>
      </c>
      <c r="AYL190" s="380">
        <f t="shared" si="55"/>
        <v>0</v>
      </c>
      <c r="AYM190" s="380">
        <f t="shared" si="55"/>
        <v>0</v>
      </c>
      <c r="AYN190" s="380">
        <f t="shared" si="55"/>
        <v>0</v>
      </c>
      <c r="AYO190" s="380">
        <f t="shared" si="55"/>
        <v>0</v>
      </c>
      <c r="AYP190" s="380">
        <f t="shared" si="55"/>
        <v>0</v>
      </c>
      <c r="AYQ190" s="380">
        <f t="shared" si="55"/>
        <v>0</v>
      </c>
      <c r="AYR190" s="380">
        <f t="shared" si="55"/>
        <v>0</v>
      </c>
      <c r="AYS190" s="380">
        <f t="shared" si="55"/>
        <v>0</v>
      </c>
      <c r="AYT190" s="380">
        <f t="shared" si="55"/>
        <v>0</v>
      </c>
      <c r="AYU190" s="380">
        <f t="shared" ref="AYU190:BBF190" si="56">AYU18+AYU61+AYU104+AYU147</f>
        <v>0</v>
      </c>
      <c r="AYV190" s="380">
        <f t="shared" si="56"/>
        <v>0</v>
      </c>
      <c r="AYW190" s="380">
        <f t="shared" si="56"/>
        <v>0</v>
      </c>
      <c r="AYX190" s="380">
        <f t="shared" si="56"/>
        <v>0</v>
      </c>
      <c r="AYY190" s="380">
        <f t="shared" si="56"/>
        <v>0</v>
      </c>
      <c r="AYZ190" s="380">
        <f t="shared" si="56"/>
        <v>0</v>
      </c>
      <c r="AZA190" s="380">
        <f t="shared" si="56"/>
        <v>0</v>
      </c>
      <c r="AZB190" s="380">
        <f t="shared" si="56"/>
        <v>0</v>
      </c>
      <c r="AZC190" s="380">
        <f t="shared" si="56"/>
        <v>0</v>
      </c>
      <c r="AZD190" s="380">
        <f t="shared" si="56"/>
        <v>0</v>
      </c>
      <c r="AZE190" s="380">
        <f t="shared" si="56"/>
        <v>0</v>
      </c>
      <c r="AZF190" s="380">
        <f t="shared" si="56"/>
        <v>0</v>
      </c>
      <c r="AZG190" s="380">
        <f t="shared" si="56"/>
        <v>0</v>
      </c>
      <c r="AZH190" s="380">
        <f t="shared" si="56"/>
        <v>0</v>
      </c>
      <c r="AZI190" s="380">
        <f t="shared" si="56"/>
        <v>0</v>
      </c>
      <c r="AZJ190" s="380">
        <f t="shared" si="56"/>
        <v>0</v>
      </c>
      <c r="AZK190" s="380">
        <f t="shared" si="56"/>
        <v>0</v>
      </c>
      <c r="AZL190" s="380">
        <f t="shared" si="56"/>
        <v>0</v>
      </c>
      <c r="AZM190" s="380">
        <f t="shared" si="56"/>
        <v>0</v>
      </c>
      <c r="AZN190" s="380">
        <f t="shared" si="56"/>
        <v>0</v>
      </c>
      <c r="AZO190" s="380">
        <f t="shared" si="56"/>
        <v>0</v>
      </c>
      <c r="AZP190" s="380">
        <f t="shared" si="56"/>
        <v>0</v>
      </c>
      <c r="AZQ190" s="380">
        <f t="shared" si="56"/>
        <v>0</v>
      </c>
      <c r="AZR190" s="380">
        <f t="shared" si="56"/>
        <v>0</v>
      </c>
      <c r="AZS190" s="380">
        <f t="shared" si="56"/>
        <v>0</v>
      </c>
      <c r="AZT190" s="380">
        <f t="shared" si="56"/>
        <v>0</v>
      </c>
      <c r="AZU190" s="380">
        <f t="shared" si="56"/>
        <v>0</v>
      </c>
      <c r="AZV190" s="380">
        <f t="shared" si="56"/>
        <v>0</v>
      </c>
      <c r="AZW190" s="380">
        <f t="shared" si="56"/>
        <v>0</v>
      </c>
      <c r="AZX190" s="380">
        <f t="shared" si="56"/>
        <v>0</v>
      </c>
      <c r="AZY190" s="380">
        <f t="shared" si="56"/>
        <v>0</v>
      </c>
      <c r="AZZ190" s="380">
        <f t="shared" si="56"/>
        <v>0</v>
      </c>
      <c r="BAA190" s="380">
        <f t="shared" si="56"/>
        <v>0</v>
      </c>
      <c r="BAB190" s="380">
        <f t="shared" si="56"/>
        <v>0</v>
      </c>
      <c r="BAC190" s="380">
        <f t="shared" si="56"/>
        <v>0</v>
      </c>
      <c r="BAD190" s="380">
        <f t="shared" si="56"/>
        <v>0</v>
      </c>
      <c r="BAE190" s="380">
        <f t="shared" si="56"/>
        <v>0</v>
      </c>
      <c r="BAF190" s="380">
        <f t="shared" si="56"/>
        <v>0</v>
      </c>
      <c r="BAG190" s="380">
        <f t="shared" si="56"/>
        <v>0</v>
      </c>
      <c r="BAH190" s="380">
        <f t="shared" si="56"/>
        <v>0</v>
      </c>
      <c r="BAI190" s="380">
        <f t="shared" si="56"/>
        <v>0</v>
      </c>
      <c r="BAJ190" s="380">
        <f t="shared" si="56"/>
        <v>0</v>
      </c>
      <c r="BAK190" s="380">
        <f t="shared" si="56"/>
        <v>0</v>
      </c>
      <c r="BAL190" s="380">
        <f t="shared" si="56"/>
        <v>0</v>
      </c>
      <c r="BAM190" s="380">
        <f t="shared" si="56"/>
        <v>0</v>
      </c>
      <c r="BAN190" s="380">
        <f t="shared" si="56"/>
        <v>0</v>
      </c>
      <c r="BAO190" s="380">
        <f t="shared" si="56"/>
        <v>0</v>
      </c>
      <c r="BAP190" s="380">
        <f t="shared" si="56"/>
        <v>0</v>
      </c>
      <c r="BAQ190" s="380">
        <f t="shared" si="56"/>
        <v>0</v>
      </c>
      <c r="BAR190" s="380">
        <f t="shared" si="56"/>
        <v>0</v>
      </c>
      <c r="BAS190" s="380">
        <f t="shared" si="56"/>
        <v>0</v>
      </c>
      <c r="BAT190" s="380">
        <f t="shared" si="56"/>
        <v>0</v>
      </c>
      <c r="BAU190" s="380">
        <f t="shared" si="56"/>
        <v>0</v>
      </c>
      <c r="BAV190" s="380">
        <f t="shared" si="56"/>
        <v>0</v>
      </c>
      <c r="BAW190" s="380">
        <f t="shared" si="56"/>
        <v>0</v>
      </c>
      <c r="BAX190" s="380">
        <f t="shared" si="56"/>
        <v>0</v>
      </c>
      <c r="BAY190" s="380">
        <f t="shared" si="56"/>
        <v>0</v>
      </c>
      <c r="BAZ190" s="380">
        <f t="shared" si="56"/>
        <v>0</v>
      </c>
      <c r="BBA190" s="380">
        <f t="shared" si="56"/>
        <v>0</v>
      </c>
      <c r="BBB190" s="380">
        <f t="shared" si="56"/>
        <v>0</v>
      </c>
      <c r="BBC190" s="380">
        <f t="shared" si="56"/>
        <v>0</v>
      </c>
      <c r="BBD190" s="380">
        <f t="shared" si="56"/>
        <v>0</v>
      </c>
      <c r="BBE190" s="380">
        <f t="shared" si="56"/>
        <v>0</v>
      </c>
      <c r="BBF190" s="380">
        <f t="shared" si="56"/>
        <v>0</v>
      </c>
      <c r="BBG190" s="380">
        <f t="shared" ref="BBG190:BDR190" si="57">BBG18+BBG61+BBG104+BBG147</f>
        <v>0</v>
      </c>
      <c r="BBH190" s="380">
        <f t="shared" si="57"/>
        <v>0</v>
      </c>
      <c r="BBI190" s="380">
        <f t="shared" si="57"/>
        <v>0</v>
      </c>
      <c r="BBJ190" s="380">
        <f t="shared" si="57"/>
        <v>0</v>
      </c>
      <c r="BBK190" s="380">
        <f t="shared" si="57"/>
        <v>0</v>
      </c>
      <c r="BBL190" s="380">
        <f t="shared" si="57"/>
        <v>0</v>
      </c>
      <c r="BBM190" s="380">
        <f t="shared" si="57"/>
        <v>0</v>
      </c>
      <c r="BBN190" s="380">
        <f t="shared" si="57"/>
        <v>0</v>
      </c>
      <c r="BBO190" s="380">
        <f t="shared" si="57"/>
        <v>0</v>
      </c>
      <c r="BBP190" s="380">
        <f t="shared" si="57"/>
        <v>0</v>
      </c>
      <c r="BBQ190" s="380">
        <f t="shared" si="57"/>
        <v>0</v>
      </c>
      <c r="BBR190" s="380">
        <f t="shared" si="57"/>
        <v>0</v>
      </c>
      <c r="BBS190" s="380">
        <f t="shared" si="57"/>
        <v>0</v>
      </c>
      <c r="BBT190" s="380">
        <f t="shared" si="57"/>
        <v>0</v>
      </c>
      <c r="BBU190" s="380">
        <f t="shared" si="57"/>
        <v>0</v>
      </c>
      <c r="BBV190" s="380">
        <f t="shared" si="57"/>
        <v>0</v>
      </c>
      <c r="BBW190" s="380">
        <f t="shared" si="57"/>
        <v>0</v>
      </c>
      <c r="BBX190" s="380">
        <f t="shared" si="57"/>
        <v>0</v>
      </c>
      <c r="BBY190" s="380">
        <f t="shared" si="57"/>
        <v>0</v>
      </c>
      <c r="BBZ190" s="380">
        <f t="shared" si="57"/>
        <v>0</v>
      </c>
      <c r="BCA190" s="380">
        <f t="shared" si="57"/>
        <v>0</v>
      </c>
      <c r="BCB190" s="380">
        <f t="shared" si="57"/>
        <v>0</v>
      </c>
      <c r="BCC190" s="380">
        <f t="shared" si="57"/>
        <v>0</v>
      </c>
      <c r="BCD190" s="380">
        <f t="shared" si="57"/>
        <v>0</v>
      </c>
      <c r="BCE190" s="380">
        <f t="shared" si="57"/>
        <v>0</v>
      </c>
      <c r="BCF190" s="380">
        <f t="shared" si="57"/>
        <v>0</v>
      </c>
      <c r="BCG190" s="380">
        <f t="shared" si="57"/>
        <v>0</v>
      </c>
      <c r="BCH190" s="380">
        <f t="shared" si="57"/>
        <v>0</v>
      </c>
      <c r="BCI190" s="380">
        <f t="shared" si="57"/>
        <v>0</v>
      </c>
      <c r="BCJ190" s="380">
        <f t="shared" si="57"/>
        <v>0</v>
      </c>
      <c r="BCK190" s="380">
        <f t="shared" si="57"/>
        <v>0</v>
      </c>
      <c r="BCL190" s="380">
        <f t="shared" si="57"/>
        <v>0</v>
      </c>
      <c r="BCM190" s="380">
        <f t="shared" si="57"/>
        <v>0</v>
      </c>
      <c r="BCN190" s="380">
        <f t="shared" si="57"/>
        <v>0</v>
      </c>
      <c r="BCO190" s="380">
        <f t="shared" si="57"/>
        <v>0</v>
      </c>
      <c r="BCP190" s="380">
        <f t="shared" si="57"/>
        <v>0</v>
      </c>
      <c r="BCQ190" s="380">
        <f t="shared" si="57"/>
        <v>0</v>
      </c>
      <c r="BCR190" s="380">
        <f t="shared" si="57"/>
        <v>0</v>
      </c>
      <c r="BCS190" s="380">
        <f t="shared" si="57"/>
        <v>0</v>
      </c>
      <c r="BCT190" s="380">
        <f t="shared" si="57"/>
        <v>0</v>
      </c>
      <c r="BCU190" s="380">
        <f t="shared" si="57"/>
        <v>0</v>
      </c>
      <c r="BCV190" s="380">
        <f t="shared" si="57"/>
        <v>0</v>
      </c>
      <c r="BCW190" s="380">
        <f t="shared" si="57"/>
        <v>0</v>
      </c>
      <c r="BCX190" s="380">
        <f t="shared" si="57"/>
        <v>0</v>
      </c>
      <c r="BCY190" s="380">
        <f t="shared" si="57"/>
        <v>0</v>
      </c>
      <c r="BCZ190" s="380">
        <f t="shared" si="57"/>
        <v>0</v>
      </c>
      <c r="BDA190" s="380">
        <f t="shared" si="57"/>
        <v>0</v>
      </c>
      <c r="BDB190" s="380">
        <f t="shared" si="57"/>
        <v>0</v>
      </c>
      <c r="BDC190" s="380">
        <f t="shared" si="57"/>
        <v>0</v>
      </c>
      <c r="BDD190" s="380">
        <f t="shared" si="57"/>
        <v>0</v>
      </c>
      <c r="BDE190" s="380">
        <f t="shared" si="57"/>
        <v>0</v>
      </c>
      <c r="BDF190" s="380">
        <f t="shared" si="57"/>
        <v>0</v>
      </c>
      <c r="BDG190" s="380">
        <f t="shared" si="57"/>
        <v>0</v>
      </c>
      <c r="BDH190" s="380">
        <f t="shared" si="57"/>
        <v>0</v>
      </c>
      <c r="BDI190" s="380">
        <f t="shared" si="57"/>
        <v>0</v>
      </c>
      <c r="BDJ190" s="380">
        <f t="shared" si="57"/>
        <v>0</v>
      </c>
      <c r="BDK190" s="380">
        <f t="shared" si="57"/>
        <v>0</v>
      </c>
      <c r="BDL190" s="380">
        <f t="shared" si="57"/>
        <v>0</v>
      </c>
      <c r="BDM190" s="380">
        <f t="shared" si="57"/>
        <v>0</v>
      </c>
      <c r="BDN190" s="380">
        <f t="shared" si="57"/>
        <v>0</v>
      </c>
      <c r="BDO190" s="380">
        <f t="shared" si="57"/>
        <v>0</v>
      </c>
      <c r="BDP190" s="380">
        <f t="shared" si="57"/>
        <v>0</v>
      </c>
      <c r="BDQ190" s="380">
        <f t="shared" si="57"/>
        <v>0</v>
      </c>
      <c r="BDR190" s="380">
        <f t="shared" si="57"/>
        <v>0</v>
      </c>
      <c r="BDS190" s="380">
        <f t="shared" ref="BDS190:BGD190" si="58">BDS18+BDS61+BDS104+BDS147</f>
        <v>0</v>
      </c>
      <c r="BDT190" s="380">
        <f t="shared" si="58"/>
        <v>0</v>
      </c>
      <c r="BDU190" s="380">
        <f t="shared" si="58"/>
        <v>0</v>
      </c>
      <c r="BDV190" s="380">
        <f t="shared" si="58"/>
        <v>0</v>
      </c>
      <c r="BDW190" s="380">
        <f t="shared" si="58"/>
        <v>0</v>
      </c>
      <c r="BDX190" s="380">
        <f t="shared" si="58"/>
        <v>0</v>
      </c>
      <c r="BDY190" s="380">
        <f t="shared" si="58"/>
        <v>0</v>
      </c>
      <c r="BDZ190" s="380">
        <f t="shared" si="58"/>
        <v>0</v>
      </c>
      <c r="BEA190" s="380">
        <f t="shared" si="58"/>
        <v>0</v>
      </c>
      <c r="BEB190" s="380">
        <f t="shared" si="58"/>
        <v>0</v>
      </c>
      <c r="BEC190" s="380">
        <f t="shared" si="58"/>
        <v>0</v>
      </c>
      <c r="BED190" s="380">
        <f t="shared" si="58"/>
        <v>0</v>
      </c>
      <c r="BEE190" s="380">
        <f t="shared" si="58"/>
        <v>0</v>
      </c>
      <c r="BEF190" s="380">
        <f t="shared" si="58"/>
        <v>0</v>
      </c>
      <c r="BEG190" s="380">
        <f t="shared" si="58"/>
        <v>0</v>
      </c>
      <c r="BEH190" s="380">
        <f t="shared" si="58"/>
        <v>0</v>
      </c>
      <c r="BEI190" s="380">
        <f t="shared" si="58"/>
        <v>0</v>
      </c>
      <c r="BEJ190" s="380">
        <f t="shared" si="58"/>
        <v>0</v>
      </c>
      <c r="BEK190" s="380">
        <f t="shared" si="58"/>
        <v>0</v>
      </c>
      <c r="BEL190" s="380">
        <f t="shared" si="58"/>
        <v>0</v>
      </c>
      <c r="BEM190" s="380">
        <f t="shared" si="58"/>
        <v>0</v>
      </c>
      <c r="BEN190" s="380">
        <f t="shared" si="58"/>
        <v>0</v>
      </c>
      <c r="BEO190" s="380">
        <f t="shared" si="58"/>
        <v>0</v>
      </c>
      <c r="BEP190" s="380">
        <f t="shared" si="58"/>
        <v>0</v>
      </c>
      <c r="BEQ190" s="380">
        <f t="shared" si="58"/>
        <v>0</v>
      </c>
      <c r="BER190" s="380">
        <f t="shared" si="58"/>
        <v>0</v>
      </c>
      <c r="BES190" s="380">
        <f t="shared" si="58"/>
        <v>0</v>
      </c>
      <c r="BET190" s="380">
        <f t="shared" si="58"/>
        <v>0</v>
      </c>
      <c r="BEU190" s="380">
        <f t="shared" si="58"/>
        <v>0</v>
      </c>
      <c r="BEV190" s="380">
        <f t="shared" si="58"/>
        <v>0</v>
      </c>
      <c r="BEW190" s="380">
        <f t="shared" si="58"/>
        <v>0</v>
      </c>
      <c r="BEX190" s="380">
        <f t="shared" si="58"/>
        <v>0</v>
      </c>
      <c r="BEY190" s="380">
        <f t="shared" si="58"/>
        <v>0</v>
      </c>
      <c r="BEZ190" s="380">
        <f t="shared" si="58"/>
        <v>0</v>
      </c>
      <c r="BFA190" s="380">
        <f t="shared" si="58"/>
        <v>0</v>
      </c>
      <c r="BFB190" s="380">
        <f t="shared" si="58"/>
        <v>0</v>
      </c>
      <c r="BFC190" s="380">
        <f t="shared" si="58"/>
        <v>0</v>
      </c>
      <c r="BFD190" s="380">
        <f t="shared" si="58"/>
        <v>0</v>
      </c>
      <c r="BFE190" s="380">
        <f t="shared" si="58"/>
        <v>0</v>
      </c>
      <c r="BFF190" s="380">
        <f t="shared" si="58"/>
        <v>0</v>
      </c>
      <c r="BFG190" s="380">
        <f t="shared" si="58"/>
        <v>0</v>
      </c>
      <c r="BFH190" s="380">
        <f t="shared" si="58"/>
        <v>0</v>
      </c>
      <c r="BFI190" s="380">
        <f t="shared" si="58"/>
        <v>0</v>
      </c>
      <c r="BFJ190" s="380">
        <f t="shared" si="58"/>
        <v>0</v>
      </c>
      <c r="BFK190" s="380">
        <f t="shared" si="58"/>
        <v>0</v>
      </c>
      <c r="BFL190" s="380">
        <f t="shared" si="58"/>
        <v>0</v>
      </c>
      <c r="BFM190" s="380">
        <f t="shared" si="58"/>
        <v>0</v>
      </c>
      <c r="BFN190" s="380">
        <f t="shared" si="58"/>
        <v>0</v>
      </c>
      <c r="BFO190" s="380">
        <f t="shared" si="58"/>
        <v>0</v>
      </c>
      <c r="BFP190" s="380">
        <f t="shared" si="58"/>
        <v>0</v>
      </c>
      <c r="BFQ190" s="380">
        <f t="shared" si="58"/>
        <v>0</v>
      </c>
      <c r="BFR190" s="380">
        <f t="shared" si="58"/>
        <v>0</v>
      </c>
      <c r="BFS190" s="380">
        <f t="shared" si="58"/>
        <v>0</v>
      </c>
      <c r="BFT190" s="380">
        <f t="shared" si="58"/>
        <v>0</v>
      </c>
      <c r="BFU190" s="380">
        <f t="shared" si="58"/>
        <v>0</v>
      </c>
      <c r="BFV190" s="380">
        <f t="shared" si="58"/>
        <v>0</v>
      </c>
      <c r="BFW190" s="380">
        <f t="shared" si="58"/>
        <v>0</v>
      </c>
      <c r="BFX190" s="380">
        <f t="shared" si="58"/>
        <v>0</v>
      </c>
      <c r="BFY190" s="380">
        <f t="shared" si="58"/>
        <v>0</v>
      </c>
      <c r="BFZ190" s="380">
        <f t="shared" si="58"/>
        <v>0</v>
      </c>
      <c r="BGA190" s="380">
        <f t="shared" si="58"/>
        <v>0</v>
      </c>
      <c r="BGB190" s="380">
        <f t="shared" si="58"/>
        <v>0</v>
      </c>
      <c r="BGC190" s="380">
        <f t="shared" si="58"/>
        <v>0</v>
      </c>
      <c r="BGD190" s="380">
        <f t="shared" si="58"/>
        <v>0</v>
      </c>
      <c r="BGE190" s="380">
        <f t="shared" ref="BGE190:BIP190" si="59">BGE18+BGE61+BGE104+BGE147</f>
        <v>0</v>
      </c>
      <c r="BGF190" s="380">
        <f t="shared" si="59"/>
        <v>0</v>
      </c>
      <c r="BGG190" s="380">
        <f t="shared" si="59"/>
        <v>0</v>
      </c>
      <c r="BGH190" s="380">
        <f t="shared" si="59"/>
        <v>0</v>
      </c>
      <c r="BGI190" s="380">
        <f t="shared" si="59"/>
        <v>0</v>
      </c>
      <c r="BGJ190" s="380">
        <f t="shared" si="59"/>
        <v>0</v>
      </c>
      <c r="BGK190" s="380">
        <f t="shared" si="59"/>
        <v>0</v>
      </c>
      <c r="BGL190" s="380">
        <f t="shared" si="59"/>
        <v>0</v>
      </c>
      <c r="BGM190" s="380">
        <f t="shared" si="59"/>
        <v>0</v>
      </c>
      <c r="BGN190" s="380">
        <f t="shared" si="59"/>
        <v>0</v>
      </c>
      <c r="BGO190" s="380">
        <f t="shared" si="59"/>
        <v>0</v>
      </c>
      <c r="BGP190" s="380">
        <f t="shared" si="59"/>
        <v>0</v>
      </c>
      <c r="BGQ190" s="380">
        <f t="shared" si="59"/>
        <v>0</v>
      </c>
      <c r="BGR190" s="380">
        <f t="shared" si="59"/>
        <v>0</v>
      </c>
      <c r="BGS190" s="380">
        <f t="shared" si="59"/>
        <v>0</v>
      </c>
      <c r="BGT190" s="380">
        <f t="shared" si="59"/>
        <v>0</v>
      </c>
      <c r="BGU190" s="380">
        <f t="shared" si="59"/>
        <v>0</v>
      </c>
      <c r="BGV190" s="380">
        <f t="shared" si="59"/>
        <v>0</v>
      </c>
      <c r="BGW190" s="380">
        <f t="shared" si="59"/>
        <v>0</v>
      </c>
      <c r="BGX190" s="380">
        <f t="shared" si="59"/>
        <v>0</v>
      </c>
      <c r="BGY190" s="380">
        <f t="shared" si="59"/>
        <v>0</v>
      </c>
      <c r="BGZ190" s="380">
        <f t="shared" si="59"/>
        <v>0</v>
      </c>
      <c r="BHA190" s="380">
        <f t="shared" si="59"/>
        <v>0</v>
      </c>
      <c r="BHB190" s="380">
        <f t="shared" si="59"/>
        <v>0</v>
      </c>
      <c r="BHC190" s="380">
        <f t="shared" si="59"/>
        <v>0</v>
      </c>
      <c r="BHD190" s="380">
        <f t="shared" si="59"/>
        <v>0</v>
      </c>
      <c r="BHE190" s="380">
        <f t="shared" si="59"/>
        <v>0</v>
      </c>
      <c r="BHF190" s="380">
        <f t="shared" si="59"/>
        <v>0</v>
      </c>
      <c r="BHG190" s="380">
        <f t="shared" si="59"/>
        <v>0</v>
      </c>
      <c r="BHH190" s="380">
        <f t="shared" si="59"/>
        <v>0</v>
      </c>
      <c r="BHI190" s="380">
        <f t="shared" si="59"/>
        <v>0</v>
      </c>
      <c r="BHJ190" s="380">
        <f t="shared" si="59"/>
        <v>0</v>
      </c>
      <c r="BHK190" s="380">
        <f t="shared" si="59"/>
        <v>0</v>
      </c>
      <c r="BHL190" s="380">
        <f t="shared" si="59"/>
        <v>0</v>
      </c>
      <c r="BHM190" s="380">
        <f t="shared" si="59"/>
        <v>0</v>
      </c>
      <c r="BHN190" s="380">
        <f t="shared" si="59"/>
        <v>0</v>
      </c>
      <c r="BHO190" s="380">
        <f t="shared" si="59"/>
        <v>0</v>
      </c>
      <c r="BHP190" s="380">
        <f t="shared" si="59"/>
        <v>0</v>
      </c>
      <c r="BHQ190" s="380">
        <f t="shared" si="59"/>
        <v>0</v>
      </c>
      <c r="BHR190" s="380">
        <f t="shared" si="59"/>
        <v>0</v>
      </c>
      <c r="BHS190" s="380">
        <f t="shared" si="59"/>
        <v>0</v>
      </c>
      <c r="BHT190" s="380">
        <f t="shared" si="59"/>
        <v>0</v>
      </c>
      <c r="BHU190" s="380">
        <f t="shared" si="59"/>
        <v>0</v>
      </c>
      <c r="BHV190" s="380">
        <f t="shared" si="59"/>
        <v>0</v>
      </c>
      <c r="BHW190" s="380">
        <f t="shared" si="59"/>
        <v>0</v>
      </c>
      <c r="BHX190" s="380">
        <f t="shared" si="59"/>
        <v>0</v>
      </c>
      <c r="BHY190" s="380">
        <f t="shared" si="59"/>
        <v>0</v>
      </c>
      <c r="BHZ190" s="380">
        <f t="shared" si="59"/>
        <v>0</v>
      </c>
      <c r="BIA190" s="380">
        <f t="shared" si="59"/>
        <v>0</v>
      </c>
      <c r="BIB190" s="380">
        <f t="shared" si="59"/>
        <v>0</v>
      </c>
      <c r="BIC190" s="380">
        <f t="shared" si="59"/>
        <v>0</v>
      </c>
      <c r="BID190" s="380">
        <f t="shared" si="59"/>
        <v>0</v>
      </c>
      <c r="BIE190" s="380">
        <f t="shared" si="59"/>
        <v>0</v>
      </c>
      <c r="BIF190" s="380">
        <f t="shared" si="59"/>
        <v>0</v>
      </c>
      <c r="BIG190" s="380">
        <f t="shared" si="59"/>
        <v>0</v>
      </c>
      <c r="BIH190" s="380">
        <f t="shared" si="59"/>
        <v>0</v>
      </c>
      <c r="BII190" s="380">
        <f t="shared" si="59"/>
        <v>0</v>
      </c>
      <c r="BIJ190" s="380">
        <f t="shared" si="59"/>
        <v>0</v>
      </c>
      <c r="BIK190" s="380">
        <f t="shared" si="59"/>
        <v>0</v>
      </c>
      <c r="BIL190" s="380">
        <f t="shared" si="59"/>
        <v>0</v>
      </c>
      <c r="BIM190" s="380">
        <f t="shared" si="59"/>
        <v>0</v>
      </c>
      <c r="BIN190" s="380">
        <f t="shared" si="59"/>
        <v>0</v>
      </c>
      <c r="BIO190" s="380">
        <f t="shared" si="59"/>
        <v>0</v>
      </c>
      <c r="BIP190" s="380">
        <f t="shared" si="59"/>
        <v>0</v>
      </c>
      <c r="BIQ190" s="380">
        <f t="shared" ref="BIQ190:BLB190" si="60">BIQ18+BIQ61+BIQ104+BIQ147</f>
        <v>0</v>
      </c>
      <c r="BIR190" s="380">
        <f t="shared" si="60"/>
        <v>0</v>
      </c>
      <c r="BIS190" s="380">
        <f t="shared" si="60"/>
        <v>0</v>
      </c>
      <c r="BIT190" s="380">
        <f t="shared" si="60"/>
        <v>0</v>
      </c>
      <c r="BIU190" s="380">
        <f t="shared" si="60"/>
        <v>0</v>
      </c>
      <c r="BIV190" s="380">
        <f t="shared" si="60"/>
        <v>0</v>
      </c>
      <c r="BIW190" s="380">
        <f t="shared" si="60"/>
        <v>0</v>
      </c>
      <c r="BIX190" s="380">
        <f t="shared" si="60"/>
        <v>0</v>
      </c>
      <c r="BIY190" s="380">
        <f t="shared" si="60"/>
        <v>0</v>
      </c>
      <c r="BIZ190" s="380">
        <f t="shared" si="60"/>
        <v>0</v>
      </c>
      <c r="BJA190" s="380">
        <f t="shared" si="60"/>
        <v>0</v>
      </c>
      <c r="BJB190" s="380">
        <f t="shared" si="60"/>
        <v>0</v>
      </c>
      <c r="BJC190" s="380">
        <f t="shared" si="60"/>
        <v>0</v>
      </c>
      <c r="BJD190" s="380">
        <f t="shared" si="60"/>
        <v>0</v>
      </c>
      <c r="BJE190" s="380">
        <f t="shared" si="60"/>
        <v>0</v>
      </c>
      <c r="BJF190" s="380">
        <f t="shared" si="60"/>
        <v>0</v>
      </c>
      <c r="BJG190" s="380">
        <f t="shared" si="60"/>
        <v>0</v>
      </c>
      <c r="BJH190" s="380">
        <f t="shared" si="60"/>
        <v>0</v>
      </c>
      <c r="BJI190" s="380">
        <f t="shared" si="60"/>
        <v>0</v>
      </c>
      <c r="BJJ190" s="380">
        <f t="shared" si="60"/>
        <v>0</v>
      </c>
      <c r="BJK190" s="380">
        <f t="shared" si="60"/>
        <v>0</v>
      </c>
      <c r="BJL190" s="380">
        <f t="shared" si="60"/>
        <v>0</v>
      </c>
      <c r="BJM190" s="380">
        <f t="shared" si="60"/>
        <v>0</v>
      </c>
      <c r="BJN190" s="380">
        <f t="shared" si="60"/>
        <v>0</v>
      </c>
      <c r="BJO190" s="380">
        <f t="shared" si="60"/>
        <v>0</v>
      </c>
      <c r="BJP190" s="380">
        <f t="shared" si="60"/>
        <v>0</v>
      </c>
      <c r="BJQ190" s="380">
        <f t="shared" si="60"/>
        <v>0</v>
      </c>
      <c r="BJR190" s="380">
        <f t="shared" si="60"/>
        <v>0</v>
      </c>
      <c r="BJS190" s="380">
        <f t="shared" si="60"/>
        <v>0</v>
      </c>
      <c r="BJT190" s="380">
        <f t="shared" si="60"/>
        <v>0</v>
      </c>
      <c r="BJU190" s="380">
        <f t="shared" si="60"/>
        <v>0</v>
      </c>
      <c r="BJV190" s="380">
        <f t="shared" si="60"/>
        <v>0</v>
      </c>
      <c r="BJW190" s="380">
        <f t="shared" si="60"/>
        <v>0</v>
      </c>
      <c r="BJX190" s="380">
        <f t="shared" si="60"/>
        <v>0</v>
      </c>
      <c r="BJY190" s="380">
        <f t="shared" si="60"/>
        <v>0</v>
      </c>
      <c r="BJZ190" s="380">
        <f t="shared" si="60"/>
        <v>0</v>
      </c>
      <c r="BKA190" s="380">
        <f t="shared" si="60"/>
        <v>0</v>
      </c>
      <c r="BKB190" s="380">
        <f t="shared" si="60"/>
        <v>0</v>
      </c>
      <c r="BKC190" s="380">
        <f t="shared" si="60"/>
        <v>0</v>
      </c>
      <c r="BKD190" s="380">
        <f t="shared" si="60"/>
        <v>0</v>
      </c>
      <c r="BKE190" s="380">
        <f t="shared" si="60"/>
        <v>0</v>
      </c>
      <c r="BKF190" s="380">
        <f t="shared" si="60"/>
        <v>0</v>
      </c>
      <c r="BKG190" s="380">
        <f t="shared" si="60"/>
        <v>0</v>
      </c>
      <c r="BKH190" s="380">
        <f t="shared" si="60"/>
        <v>0</v>
      </c>
      <c r="BKI190" s="380">
        <f t="shared" si="60"/>
        <v>0</v>
      </c>
      <c r="BKJ190" s="380">
        <f t="shared" si="60"/>
        <v>0</v>
      </c>
      <c r="BKK190" s="380">
        <f t="shared" si="60"/>
        <v>0</v>
      </c>
      <c r="BKL190" s="380">
        <f t="shared" si="60"/>
        <v>0</v>
      </c>
      <c r="BKM190" s="380">
        <f t="shared" si="60"/>
        <v>0</v>
      </c>
      <c r="BKN190" s="380">
        <f t="shared" si="60"/>
        <v>0</v>
      </c>
      <c r="BKO190" s="380">
        <f t="shared" si="60"/>
        <v>0</v>
      </c>
      <c r="BKP190" s="380">
        <f t="shared" si="60"/>
        <v>0</v>
      </c>
      <c r="BKQ190" s="380">
        <f t="shared" si="60"/>
        <v>0</v>
      </c>
      <c r="BKR190" s="380">
        <f t="shared" si="60"/>
        <v>0</v>
      </c>
      <c r="BKS190" s="380">
        <f t="shared" si="60"/>
        <v>0</v>
      </c>
      <c r="BKT190" s="380">
        <f t="shared" si="60"/>
        <v>0</v>
      </c>
      <c r="BKU190" s="380">
        <f t="shared" si="60"/>
        <v>0</v>
      </c>
      <c r="BKV190" s="380">
        <f t="shared" si="60"/>
        <v>0</v>
      </c>
      <c r="BKW190" s="380">
        <f t="shared" si="60"/>
        <v>0</v>
      </c>
      <c r="BKX190" s="380">
        <f t="shared" si="60"/>
        <v>0</v>
      </c>
      <c r="BKY190" s="380">
        <f t="shared" si="60"/>
        <v>0</v>
      </c>
      <c r="BKZ190" s="380">
        <f t="shared" si="60"/>
        <v>0</v>
      </c>
      <c r="BLA190" s="380">
        <f t="shared" si="60"/>
        <v>0</v>
      </c>
      <c r="BLB190" s="380">
        <f t="shared" si="60"/>
        <v>0</v>
      </c>
      <c r="BLC190" s="380">
        <f t="shared" ref="BLC190:BNN190" si="61">BLC18+BLC61+BLC104+BLC147</f>
        <v>0</v>
      </c>
      <c r="BLD190" s="380">
        <f t="shared" si="61"/>
        <v>0</v>
      </c>
      <c r="BLE190" s="380">
        <f t="shared" si="61"/>
        <v>0</v>
      </c>
      <c r="BLF190" s="380">
        <f t="shared" si="61"/>
        <v>0</v>
      </c>
      <c r="BLG190" s="380">
        <f t="shared" si="61"/>
        <v>0</v>
      </c>
      <c r="BLH190" s="380">
        <f t="shared" si="61"/>
        <v>0</v>
      </c>
      <c r="BLI190" s="380">
        <f t="shared" si="61"/>
        <v>0</v>
      </c>
      <c r="BLJ190" s="380">
        <f t="shared" si="61"/>
        <v>0</v>
      </c>
      <c r="BLK190" s="380">
        <f t="shared" si="61"/>
        <v>0</v>
      </c>
      <c r="BLL190" s="380">
        <f t="shared" si="61"/>
        <v>0</v>
      </c>
      <c r="BLM190" s="380">
        <f t="shared" si="61"/>
        <v>0</v>
      </c>
      <c r="BLN190" s="380">
        <f t="shared" si="61"/>
        <v>0</v>
      </c>
      <c r="BLO190" s="380">
        <f t="shared" si="61"/>
        <v>0</v>
      </c>
      <c r="BLP190" s="380">
        <f t="shared" si="61"/>
        <v>0</v>
      </c>
      <c r="BLQ190" s="380">
        <f t="shared" si="61"/>
        <v>0</v>
      </c>
      <c r="BLR190" s="380">
        <f t="shared" si="61"/>
        <v>0</v>
      </c>
      <c r="BLS190" s="380">
        <f t="shared" si="61"/>
        <v>0</v>
      </c>
      <c r="BLT190" s="380">
        <f t="shared" si="61"/>
        <v>0</v>
      </c>
      <c r="BLU190" s="380">
        <f t="shared" si="61"/>
        <v>0</v>
      </c>
      <c r="BLV190" s="380">
        <f t="shared" si="61"/>
        <v>0</v>
      </c>
      <c r="BLW190" s="380">
        <f t="shared" si="61"/>
        <v>0</v>
      </c>
      <c r="BLX190" s="380">
        <f t="shared" si="61"/>
        <v>0</v>
      </c>
      <c r="BLY190" s="380">
        <f t="shared" si="61"/>
        <v>0</v>
      </c>
      <c r="BLZ190" s="380">
        <f t="shared" si="61"/>
        <v>0</v>
      </c>
      <c r="BMA190" s="380">
        <f t="shared" si="61"/>
        <v>0</v>
      </c>
      <c r="BMB190" s="380">
        <f t="shared" si="61"/>
        <v>0</v>
      </c>
      <c r="BMC190" s="380">
        <f t="shared" si="61"/>
        <v>0</v>
      </c>
      <c r="BMD190" s="380">
        <f t="shared" si="61"/>
        <v>0</v>
      </c>
      <c r="BME190" s="380">
        <f t="shared" si="61"/>
        <v>0</v>
      </c>
      <c r="BMF190" s="380">
        <f t="shared" si="61"/>
        <v>0</v>
      </c>
      <c r="BMG190" s="380">
        <f t="shared" si="61"/>
        <v>0</v>
      </c>
      <c r="BMH190" s="380">
        <f t="shared" si="61"/>
        <v>0</v>
      </c>
      <c r="BMI190" s="380">
        <f t="shared" si="61"/>
        <v>0</v>
      </c>
      <c r="BMJ190" s="380">
        <f t="shared" si="61"/>
        <v>0</v>
      </c>
      <c r="BMK190" s="380">
        <f t="shared" si="61"/>
        <v>0</v>
      </c>
      <c r="BML190" s="380">
        <f t="shared" si="61"/>
        <v>0</v>
      </c>
      <c r="BMM190" s="380">
        <f t="shared" si="61"/>
        <v>0</v>
      </c>
      <c r="BMN190" s="380">
        <f t="shared" si="61"/>
        <v>0</v>
      </c>
      <c r="BMO190" s="380">
        <f t="shared" si="61"/>
        <v>0</v>
      </c>
      <c r="BMP190" s="380">
        <f t="shared" si="61"/>
        <v>0</v>
      </c>
      <c r="BMQ190" s="380">
        <f t="shared" si="61"/>
        <v>0</v>
      </c>
      <c r="BMR190" s="380">
        <f t="shared" si="61"/>
        <v>0</v>
      </c>
      <c r="BMS190" s="380">
        <f t="shared" si="61"/>
        <v>0</v>
      </c>
      <c r="BMT190" s="380">
        <f t="shared" si="61"/>
        <v>0</v>
      </c>
      <c r="BMU190" s="380">
        <f t="shared" si="61"/>
        <v>0</v>
      </c>
      <c r="BMV190" s="380">
        <f t="shared" si="61"/>
        <v>0</v>
      </c>
      <c r="BMW190" s="380">
        <f t="shared" si="61"/>
        <v>0</v>
      </c>
      <c r="BMX190" s="380">
        <f t="shared" si="61"/>
        <v>0</v>
      </c>
      <c r="BMY190" s="380">
        <f t="shared" si="61"/>
        <v>0</v>
      </c>
      <c r="BMZ190" s="380">
        <f t="shared" si="61"/>
        <v>0</v>
      </c>
      <c r="BNA190" s="380">
        <f t="shared" si="61"/>
        <v>0</v>
      </c>
      <c r="BNB190" s="380">
        <f t="shared" si="61"/>
        <v>0</v>
      </c>
      <c r="BNC190" s="380">
        <f t="shared" si="61"/>
        <v>0</v>
      </c>
      <c r="BND190" s="380">
        <f t="shared" si="61"/>
        <v>0</v>
      </c>
      <c r="BNE190" s="380">
        <f t="shared" si="61"/>
        <v>0</v>
      </c>
      <c r="BNF190" s="380">
        <f t="shared" si="61"/>
        <v>0</v>
      </c>
      <c r="BNG190" s="380">
        <f t="shared" si="61"/>
        <v>0</v>
      </c>
      <c r="BNH190" s="380">
        <f t="shared" si="61"/>
        <v>0</v>
      </c>
      <c r="BNI190" s="380">
        <f t="shared" si="61"/>
        <v>0</v>
      </c>
      <c r="BNJ190" s="380">
        <f t="shared" si="61"/>
        <v>0</v>
      </c>
      <c r="BNK190" s="380">
        <f t="shared" si="61"/>
        <v>0</v>
      </c>
      <c r="BNL190" s="380">
        <f t="shared" si="61"/>
        <v>0</v>
      </c>
      <c r="BNM190" s="380">
        <f t="shared" si="61"/>
        <v>0</v>
      </c>
      <c r="BNN190" s="380">
        <f t="shared" si="61"/>
        <v>0</v>
      </c>
      <c r="BNO190" s="380">
        <f t="shared" ref="BNO190:BPZ190" si="62">BNO18+BNO61+BNO104+BNO147</f>
        <v>0</v>
      </c>
      <c r="BNP190" s="380">
        <f t="shared" si="62"/>
        <v>0</v>
      </c>
      <c r="BNQ190" s="380">
        <f t="shared" si="62"/>
        <v>0</v>
      </c>
      <c r="BNR190" s="380">
        <f t="shared" si="62"/>
        <v>0</v>
      </c>
      <c r="BNS190" s="380">
        <f t="shared" si="62"/>
        <v>0</v>
      </c>
      <c r="BNT190" s="380">
        <f t="shared" si="62"/>
        <v>0</v>
      </c>
      <c r="BNU190" s="380">
        <f t="shared" si="62"/>
        <v>0</v>
      </c>
      <c r="BNV190" s="380">
        <f t="shared" si="62"/>
        <v>0</v>
      </c>
      <c r="BNW190" s="380">
        <f t="shared" si="62"/>
        <v>0</v>
      </c>
      <c r="BNX190" s="380">
        <f t="shared" si="62"/>
        <v>0</v>
      </c>
      <c r="BNY190" s="380">
        <f t="shared" si="62"/>
        <v>0</v>
      </c>
      <c r="BNZ190" s="380">
        <f t="shared" si="62"/>
        <v>0</v>
      </c>
      <c r="BOA190" s="380">
        <f t="shared" si="62"/>
        <v>0</v>
      </c>
      <c r="BOB190" s="380">
        <f t="shared" si="62"/>
        <v>0</v>
      </c>
      <c r="BOC190" s="380">
        <f t="shared" si="62"/>
        <v>0</v>
      </c>
      <c r="BOD190" s="380">
        <f t="shared" si="62"/>
        <v>0</v>
      </c>
      <c r="BOE190" s="380">
        <f t="shared" si="62"/>
        <v>0</v>
      </c>
      <c r="BOF190" s="380">
        <f t="shared" si="62"/>
        <v>0</v>
      </c>
      <c r="BOG190" s="380">
        <f t="shared" si="62"/>
        <v>0</v>
      </c>
      <c r="BOH190" s="380">
        <f t="shared" si="62"/>
        <v>0</v>
      </c>
      <c r="BOI190" s="380">
        <f t="shared" si="62"/>
        <v>0</v>
      </c>
      <c r="BOJ190" s="380">
        <f t="shared" si="62"/>
        <v>0</v>
      </c>
      <c r="BOK190" s="380">
        <f t="shared" si="62"/>
        <v>0</v>
      </c>
      <c r="BOL190" s="380">
        <f t="shared" si="62"/>
        <v>0</v>
      </c>
      <c r="BOM190" s="380">
        <f t="shared" si="62"/>
        <v>0</v>
      </c>
      <c r="BON190" s="380">
        <f t="shared" si="62"/>
        <v>0</v>
      </c>
      <c r="BOO190" s="380">
        <f t="shared" si="62"/>
        <v>0</v>
      </c>
      <c r="BOP190" s="380">
        <f t="shared" si="62"/>
        <v>0</v>
      </c>
      <c r="BOQ190" s="380">
        <f t="shared" si="62"/>
        <v>0</v>
      </c>
      <c r="BOR190" s="380">
        <f t="shared" si="62"/>
        <v>0</v>
      </c>
      <c r="BOS190" s="380">
        <f t="shared" si="62"/>
        <v>0</v>
      </c>
      <c r="BOT190" s="380">
        <f t="shared" si="62"/>
        <v>0</v>
      </c>
      <c r="BOU190" s="380">
        <f t="shared" si="62"/>
        <v>0</v>
      </c>
      <c r="BOV190" s="380">
        <f t="shared" si="62"/>
        <v>0</v>
      </c>
      <c r="BOW190" s="380">
        <f t="shared" si="62"/>
        <v>0</v>
      </c>
      <c r="BOX190" s="380">
        <f t="shared" si="62"/>
        <v>0</v>
      </c>
      <c r="BOY190" s="380">
        <f t="shared" si="62"/>
        <v>0</v>
      </c>
      <c r="BOZ190" s="380">
        <f t="shared" si="62"/>
        <v>0</v>
      </c>
      <c r="BPA190" s="380">
        <f t="shared" si="62"/>
        <v>0</v>
      </c>
      <c r="BPB190" s="380">
        <f t="shared" si="62"/>
        <v>0</v>
      </c>
      <c r="BPC190" s="380">
        <f t="shared" si="62"/>
        <v>0</v>
      </c>
      <c r="BPD190" s="380">
        <f t="shared" si="62"/>
        <v>0</v>
      </c>
      <c r="BPE190" s="380">
        <f t="shared" si="62"/>
        <v>0</v>
      </c>
      <c r="BPF190" s="380">
        <f t="shared" si="62"/>
        <v>0</v>
      </c>
      <c r="BPG190" s="380">
        <f t="shared" si="62"/>
        <v>0</v>
      </c>
      <c r="BPH190" s="380">
        <f t="shared" si="62"/>
        <v>0</v>
      </c>
      <c r="BPI190" s="380">
        <f t="shared" si="62"/>
        <v>0</v>
      </c>
      <c r="BPJ190" s="380">
        <f t="shared" si="62"/>
        <v>0</v>
      </c>
      <c r="BPK190" s="380">
        <f t="shared" si="62"/>
        <v>0</v>
      </c>
      <c r="BPL190" s="380">
        <f t="shared" si="62"/>
        <v>0</v>
      </c>
      <c r="BPM190" s="380">
        <f t="shared" si="62"/>
        <v>0</v>
      </c>
      <c r="BPN190" s="380">
        <f t="shared" si="62"/>
        <v>0</v>
      </c>
      <c r="BPO190" s="380">
        <f t="shared" si="62"/>
        <v>0</v>
      </c>
      <c r="BPP190" s="380">
        <f t="shared" si="62"/>
        <v>0</v>
      </c>
      <c r="BPQ190" s="380">
        <f t="shared" si="62"/>
        <v>0</v>
      </c>
      <c r="BPR190" s="380">
        <f t="shared" si="62"/>
        <v>0</v>
      </c>
      <c r="BPS190" s="380">
        <f t="shared" si="62"/>
        <v>0</v>
      </c>
      <c r="BPT190" s="380">
        <f t="shared" si="62"/>
        <v>0</v>
      </c>
      <c r="BPU190" s="380">
        <f t="shared" si="62"/>
        <v>0</v>
      </c>
      <c r="BPV190" s="380">
        <f t="shared" si="62"/>
        <v>0</v>
      </c>
      <c r="BPW190" s="380">
        <f t="shared" si="62"/>
        <v>0</v>
      </c>
      <c r="BPX190" s="380">
        <f t="shared" si="62"/>
        <v>0</v>
      </c>
      <c r="BPY190" s="380">
        <f t="shared" si="62"/>
        <v>0</v>
      </c>
      <c r="BPZ190" s="380">
        <f t="shared" si="62"/>
        <v>0</v>
      </c>
      <c r="BQA190" s="380">
        <f t="shared" ref="BQA190:BSL190" si="63">BQA18+BQA61+BQA104+BQA147</f>
        <v>0</v>
      </c>
      <c r="BQB190" s="380">
        <f t="shared" si="63"/>
        <v>0</v>
      </c>
      <c r="BQC190" s="380">
        <f t="shared" si="63"/>
        <v>0</v>
      </c>
      <c r="BQD190" s="380">
        <f t="shared" si="63"/>
        <v>0</v>
      </c>
      <c r="BQE190" s="380">
        <f t="shared" si="63"/>
        <v>0</v>
      </c>
      <c r="BQF190" s="380">
        <f t="shared" si="63"/>
        <v>0</v>
      </c>
      <c r="BQG190" s="380">
        <f t="shared" si="63"/>
        <v>0</v>
      </c>
      <c r="BQH190" s="380">
        <f t="shared" si="63"/>
        <v>0</v>
      </c>
      <c r="BQI190" s="380">
        <f t="shared" si="63"/>
        <v>0</v>
      </c>
      <c r="BQJ190" s="380">
        <f t="shared" si="63"/>
        <v>0</v>
      </c>
      <c r="BQK190" s="380">
        <f t="shared" si="63"/>
        <v>0</v>
      </c>
      <c r="BQL190" s="380">
        <f t="shared" si="63"/>
        <v>0</v>
      </c>
      <c r="BQM190" s="380">
        <f t="shared" si="63"/>
        <v>0</v>
      </c>
      <c r="BQN190" s="380">
        <f t="shared" si="63"/>
        <v>0</v>
      </c>
      <c r="BQO190" s="380">
        <f t="shared" si="63"/>
        <v>0</v>
      </c>
      <c r="BQP190" s="380">
        <f t="shared" si="63"/>
        <v>0</v>
      </c>
      <c r="BQQ190" s="380">
        <f t="shared" si="63"/>
        <v>0</v>
      </c>
      <c r="BQR190" s="380">
        <f t="shared" si="63"/>
        <v>0</v>
      </c>
      <c r="BQS190" s="380">
        <f t="shared" si="63"/>
        <v>0</v>
      </c>
      <c r="BQT190" s="380">
        <f t="shared" si="63"/>
        <v>0</v>
      </c>
      <c r="BQU190" s="380">
        <f t="shared" si="63"/>
        <v>0</v>
      </c>
      <c r="BQV190" s="380">
        <f t="shared" si="63"/>
        <v>0</v>
      </c>
      <c r="BQW190" s="380">
        <f t="shared" si="63"/>
        <v>0</v>
      </c>
      <c r="BQX190" s="380">
        <f t="shared" si="63"/>
        <v>0</v>
      </c>
      <c r="BQY190" s="380">
        <f t="shared" si="63"/>
        <v>0</v>
      </c>
      <c r="BQZ190" s="380">
        <f t="shared" si="63"/>
        <v>0</v>
      </c>
      <c r="BRA190" s="380">
        <f t="shared" si="63"/>
        <v>0</v>
      </c>
      <c r="BRB190" s="380">
        <f t="shared" si="63"/>
        <v>0</v>
      </c>
      <c r="BRC190" s="380">
        <f t="shared" si="63"/>
        <v>0</v>
      </c>
      <c r="BRD190" s="380">
        <f t="shared" si="63"/>
        <v>0</v>
      </c>
      <c r="BRE190" s="380">
        <f t="shared" si="63"/>
        <v>0</v>
      </c>
      <c r="BRF190" s="380">
        <f t="shared" si="63"/>
        <v>0</v>
      </c>
      <c r="BRG190" s="380">
        <f t="shared" si="63"/>
        <v>0</v>
      </c>
      <c r="BRH190" s="380">
        <f t="shared" si="63"/>
        <v>0</v>
      </c>
      <c r="BRI190" s="380">
        <f t="shared" si="63"/>
        <v>0</v>
      </c>
      <c r="BRJ190" s="380">
        <f t="shared" si="63"/>
        <v>0</v>
      </c>
      <c r="BRK190" s="380">
        <f t="shared" si="63"/>
        <v>0</v>
      </c>
      <c r="BRL190" s="380">
        <f t="shared" si="63"/>
        <v>0</v>
      </c>
      <c r="BRM190" s="380">
        <f t="shared" si="63"/>
        <v>0</v>
      </c>
      <c r="BRN190" s="380">
        <f t="shared" si="63"/>
        <v>0</v>
      </c>
      <c r="BRO190" s="380">
        <f t="shared" si="63"/>
        <v>0</v>
      </c>
      <c r="BRP190" s="380">
        <f t="shared" si="63"/>
        <v>0</v>
      </c>
      <c r="BRQ190" s="380">
        <f t="shared" si="63"/>
        <v>0</v>
      </c>
      <c r="BRR190" s="380">
        <f t="shared" si="63"/>
        <v>0</v>
      </c>
      <c r="BRS190" s="380">
        <f t="shared" si="63"/>
        <v>0</v>
      </c>
      <c r="BRT190" s="380">
        <f t="shared" si="63"/>
        <v>0</v>
      </c>
      <c r="BRU190" s="380">
        <f t="shared" si="63"/>
        <v>0</v>
      </c>
      <c r="BRV190" s="380">
        <f t="shared" si="63"/>
        <v>0</v>
      </c>
      <c r="BRW190" s="380">
        <f t="shared" si="63"/>
        <v>0</v>
      </c>
      <c r="BRX190" s="380">
        <f t="shared" si="63"/>
        <v>0</v>
      </c>
      <c r="BRY190" s="380">
        <f t="shared" si="63"/>
        <v>0</v>
      </c>
      <c r="BRZ190" s="380">
        <f t="shared" si="63"/>
        <v>0</v>
      </c>
      <c r="BSA190" s="380">
        <f t="shared" si="63"/>
        <v>0</v>
      </c>
      <c r="BSB190" s="380">
        <f t="shared" si="63"/>
        <v>0</v>
      </c>
      <c r="BSC190" s="380">
        <f t="shared" si="63"/>
        <v>0</v>
      </c>
      <c r="BSD190" s="380">
        <f t="shared" si="63"/>
        <v>0</v>
      </c>
      <c r="BSE190" s="380">
        <f t="shared" si="63"/>
        <v>0</v>
      </c>
      <c r="BSF190" s="380">
        <f t="shared" si="63"/>
        <v>0</v>
      </c>
      <c r="BSG190" s="380">
        <f t="shared" si="63"/>
        <v>0</v>
      </c>
      <c r="BSH190" s="380">
        <f t="shared" si="63"/>
        <v>0</v>
      </c>
      <c r="BSI190" s="380">
        <f t="shared" si="63"/>
        <v>0</v>
      </c>
      <c r="BSJ190" s="380">
        <f t="shared" si="63"/>
        <v>0</v>
      </c>
      <c r="BSK190" s="380">
        <f t="shared" si="63"/>
        <v>0</v>
      </c>
      <c r="BSL190" s="380">
        <f t="shared" si="63"/>
        <v>0</v>
      </c>
      <c r="BSM190" s="380">
        <f t="shared" ref="BSM190:BUX190" si="64">BSM18+BSM61+BSM104+BSM147</f>
        <v>0</v>
      </c>
      <c r="BSN190" s="380">
        <f t="shared" si="64"/>
        <v>0</v>
      </c>
      <c r="BSO190" s="380">
        <f t="shared" si="64"/>
        <v>0</v>
      </c>
      <c r="BSP190" s="380">
        <f t="shared" si="64"/>
        <v>0</v>
      </c>
      <c r="BSQ190" s="380">
        <f t="shared" si="64"/>
        <v>0</v>
      </c>
      <c r="BSR190" s="380">
        <f t="shared" si="64"/>
        <v>0</v>
      </c>
      <c r="BSS190" s="380">
        <f t="shared" si="64"/>
        <v>0</v>
      </c>
      <c r="BST190" s="380">
        <f t="shared" si="64"/>
        <v>0</v>
      </c>
      <c r="BSU190" s="380">
        <f t="shared" si="64"/>
        <v>0</v>
      </c>
      <c r="BSV190" s="380">
        <f t="shared" si="64"/>
        <v>0</v>
      </c>
      <c r="BSW190" s="380">
        <f t="shared" si="64"/>
        <v>0</v>
      </c>
      <c r="BSX190" s="380">
        <f t="shared" si="64"/>
        <v>0</v>
      </c>
      <c r="BSY190" s="380">
        <f t="shared" si="64"/>
        <v>0</v>
      </c>
      <c r="BSZ190" s="380">
        <f t="shared" si="64"/>
        <v>0</v>
      </c>
      <c r="BTA190" s="380">
        <f t="shared" si="64"/>
        <v>0</v>
      </c>
      <c r="BTB190" s="380">
        <f t="shared" si="64"/>
        <v>0</v>
      </c>
      <c r="BTC190" s="380">
        <f t="shared" si="64"/>
        <v>0</v>
      </c>
      <c r="BTD190" s="380">
        <f t="shared" si="64"/>
        <v>0</v>
      </c>
      <c r="BTE190" s="380">
        <f t="shared" si="64"/>
        <v>0</v>
      </c>
      <c r="BTF190" s="380">
        <f t="shared" si="64"/>
        <v>0</v>
      </c>
      <c r="BTG190" s="380">
        <f t="shared" si="64"/>
        <v>0</v>
      </c>
      <c r="BTH190" s="380">
        <f t="shared" si="64"/>
        <v>0</v>
      </c>
      <c r="BTI190" s="380">
        <f t="shared" si="64"/>
        <v>0</v>
      </c>
      <c r="BTJ190" s="380">
        <f t="shared" si="64"/>
        <v>0</v>
      </c>
      <c r="BTK190" s="380">
        <f t="shared" si="64"/>
        <v>0</v>
      </c>
      <c r="BTL190" s="380">
        <f t="shared" si="64"/>
        <v>0</v>
      </c>
      <c r="BTM190" s="380">
        <f t="shared" si="64"/>
        <v>0</v>
      </c>
      <c r="BTN190" s="380">
        <f t="shared" si="64"/>
        <v>0</v>
      </c>
      <c r="BTO190" s="380">
        <f t="shared" si="64"/>
        <v>0</v>
      </c>
      <c r="BTP190" s="380">
        <f t="shared" si="64"/>
        <v>0</v>
      </c>
      <c r="BTQ190" s="380">
        <f t="shared" si="64"/>
        <v>0</v>
      </c>
      <c r="BTR190" s="380">
        <f t="shared" si="64"/>
        <v>0</v>
      </c>
      <c r="BTS190" s="380">
        <f t="shared" si="64"/>
        <v>0</v>
      </c>
      <c r="BTT190" s="380">
        <f t="shared" si="64"/>
        <v>0</v>
      </c>
      <c r="BTU190" s="380">
        <f t="shared" si="64"/>
        <v>0</v>
      </c>
      <c r="BTV190" s="380">
        <f t="shared" si="64"/>
        <v>0</v>
      </c>
      <c r="BTW190" s="380">
        <f t="shared" si="64"/>
        <v>0</v>
      </c>
      <c r="BTX190" s="380">
        <f t="shared" si="64"/>
        <v>0</v>
      </c>
      <c r="BTY190" s="380">
        <f t="shared" si="64"/>
        <v>0</v>
      </c>
      <c r="BTZ190" s="380">
        <f t="shared" si="64"/>
        <v>0</v>
      </c>
      <c r="BUA190" s="380">
        <f t="shared" si="64"/>
        <v>0</v>
      </c>
      <c r="BUB190" s="380">
        <f t="shared" si="64"/>
        <v>0</v>
      </c>
      <c r="BUC190" s="380">
        <f t="shared" si="64"/>
        <v>0</v>
      </c>
      <c r="BUD190" s="380">
        <f t="shared" si="64"/>
        <v>0</v>
      </c>
      <c r="BUE190" s="380">
        <f t="shared" si="64"/>
        <v>0</v>
      </c>
      <c r="BUF190" s="380">
        <f t="shared" si="64"/>
        <v>0</v>
      </c>
      <c r="BUG190" s="380">
        <f t="shared" si="64"/>
        <v>0</v>
      </c>
      <c r="BUH190" s="380">
        <f t="shared" si="64"/>
        <v>0</v>
      </c>
      <c r="BUI190" s="380">
        <f t="shared" si="64"/>
        <v>0</v>
      </c>
      <c r="BUJ190" s="380">
        <f t="shared" si="64"/>
        <v>0</v>
      </c>
      <c r="BUK190" s="380">
        <f t="shared" si="64"/>
        <v>0</v>
      </c>
      <c r="BUL190" s="380">
        <f t="shared" si="64"/>
        <v>0</v>
      </c>
      <c r="BUM190" s="380">
        <f t="shared" si="64"/>
        <v>0</v>
      </c>
      <c r="BUN190" s="380">
        <f t="shared" si="64"/>
        <v>0</v>
      </c>
      <c r="BUO190" s="380">
        <f t="shared" si="64"/>
        <v>0</v>
      </c>
      <c r="BUP190" s="380">
        <f t="shared" si="64"/>
        <v>0</v>
      </c>
      <c r="BUQ190" s="380">
        <f t="shared" si="64"/>
        <v>0</v>
      </c>
      <c r="BUR190" s="380">
        <f t="shared" si="64"/>
        <v>0</v>
      </c>
      <c r="BUS190" s="380">
        <f t="shared" si="64"/>
        <v>0</v>
      </c>
      <c r="BUT190" s="380">
        <f t="shared" si="64"/>
        <v>0</v>
      </c>
      <c r="BUU190" s="380">
        <f t="shared" si="64"/>
        <v>0</v>
      </c>
      <c r="BUV190" s="380">
        <f t="shared" si="64"/>
        <v>0</v>
      </c>
      <c r="BUW190" s="380">
        <f t="shared" si="64"/>
        <v>0</v>
      </c>
      <c r="BUX190" s="380">
        <f t="shared" si="64"/>
        <v>0</v>
      </c>
      <c r="BUY190" s="380">
        <f t="shared" ref="BUY190:BXJ190" si="65">BUY18+BUY61+BUY104+BUY147</f>
        <v>0</v>
      </c>
      <c r="BUZ190" s="380">
        <f t="shared" si="65"/>
        <v>0</v>
      </c>
      <c r="BVA190" s="380">
        <f t="shared" si="65"/>
        <v>0</v>
      </c>
      <c r="BVB190" s="380">
        <f t="shared" si="65"/>
        <v>0</v>
      </c>
      <c r="BVC190" s="380">
        <f t="shared" si="65"/>
        <v>0</v>
      </c>
      <c r="BVD190" s="380">
        <f t="shared" si="65"/>
        <v>0</v>
      </c>
      <c r="BVE190" s="380">
        <f t="shared" si="65"/>
        <v>0</v>
      </c>
      <c r="BVF190" s="380">
        <f t="shared" si="65"/>
        <v>0</v>
      </c>
      <c r="BVG190" s="380">
        <f t="shared" si="65"/>
        <v>0</v>
      </c>
      <c r="BVH190" s="380">
        <f t="shared" si="65"/>
        <v>0</v>
      </c>
      <c r="BVI190" s="380">
        <f t="shared" si="65"/>
        <v>0</v>
      </c>
      <c r="BVJ190" s="380">
        <f t="shared" si="65"/>
        <v>0</v>
      </c>
      <c r="BVK190" s="380">
        <f t="shared" si="65"/>
        <v>0</v>
      </c>
      <c r="BVL190" s="380">
        <f t="shared" si="65"/>
        <v>0</v>
      </c>
      <c r="BVM190" s="380">
        <f t="shared" si="65"/>
        <v>0</v>
      </c>
      <c r="BVN190" s="380">
        <f t="shared" si="65"/>
        <v>0</v>
      </c>
      <c r="BVO190" s="380">
        <f t="shared" si="65"/>
        <v>0</v>
      </c>
      <c r="BVP190" s="380">
        <f t="shared" si="65"/>
        <v>0</v>
      </c>
      <c r="BVQ190" s="380">
        <f t="shared" si="65"/>
        <v>0</v>
      </c>
      <c r="BVR190" s="380">
        <f t="shared" si="65"/>
        <v>0</v>
      </c>
      <c r="BVS190" s="380">
        <f t="shared" si="65"/>
        <v>0</v>
      </c>
      <c r="BVT190" s="380">
        <f t="shared" si="65"/>
        <v>0</v>
      </c>
      <c r="BVU190" s="380">
        <f t="shared" si="65"/>
        <v>0</v>
      </c>
      <c r="BVV190" s="380">
        <f t="shared" si="65"/>
        <v>0</v>
      </c>
      <c r="BVW190" s="380">
        <f t="shared" si="65"/>
        <v>0</v>
      </c>
      <c r="BVX190" s="380">
        <f t="shared" si="65"/>
        <v>0</v>
      </c>
      <c r="BVY190" s="380">
        <f t="shared" si="65"/>
        <v>0</v>
      </c>
      <c r="BVZ190" s="380">
        <f t="shared" si="65"/>
        <v>0</v>
      </c>
      <c r="BWA190" s="380">
        <f t="shared" si="65"/>
        <v>0</v>
      </c>
      <c r="BWB190" s="380">
        <f t="shared" si="65"/>
        <v>0</v>
      </c>
      <c r="BWC190" s="380">
        <f t="shared" si="65"/>
        <v>0</v>
      </c>
      <c r="BWD190" s="380">
        <f t="shared" si="65"/>
        <v>0</v>
      </c>
      <c r="BWE190" s="380">
        <f t="shared" si="65"/>
        <v>0</v>
      </c>
      <c r="BWF190" s="380">
        <f t="shared" si="65"/>
        <v>0</v>
      </c>
      <c r="BWG190" s="380">
        <f t="shared" si="65"/>
        <v>0</v>
      </c>
      <c r="BWH190" s="380">
        <f t="shared" si="65"/>
        <v>0</v>
      </c>
      <c r="BWI190" s="380">
        <f t="shared" si="65"/>
        <v>0</v>
      </c>
      <c r="BWJ190" s="380">
        <f t="shared" si="65"/>
        <v>0</v>
      </c>
      <c r="BWK190" s="380">
        <f t="shared" si="65"/>
        <v>0</v>
      </c>
      <c r="BWL190" s="380">
        <f t="shared" si="65"/>
        <v>0</v>
      </c>
      <c r="BWM190" s="380">
        <f t="shared" si="65"/>
        <v>0</v>
      </c>
      <c r="BWN190" s="380">
        <f t="shared" si="65"/>
        <v>0</v>
      </c>
      <c r="BWO190" s="380">
        <f t="shared" si="65"/>
        <v>0</v>
      </c>
      <c r="BWP190" s="380">
        <f t="shared" si="65"/>
        <v>0</v>
      </c>
      <c r="BWQ190" s="380">
        <f t="shared" si="65"/>
        <v>0</v>
      </c>
      <c r="BWR190" s="380">
        <f t="shared" si="65"/>
        <v>0</v>
      </c>
      <c r="BWS190" s="380">
        <f t="shared" si="65"/>
        <v>0</v>
      </c>
      <c r="BWT190" s="380">
        <f t="shared" si="65"/>
        <v>0</v>
      </c>
      <c r="BWU190" s="380">
        <f t="shared" si="65"/>
        <v>0</v>
      </c>
      <c r="BWV190" s="380">
        <f t="shared" si="65"/>
        <v>0</v>
      </c>
      <c r="BWW190" s="380">
        <f t="shared" si="65"/>
        <v>0</v>
      </c>
      <c r="BWX190" s="380">
        <f t="shared" si="65"/>
        <v>0</v>
      </c>
      <c r="BWY190" s="380">
        <f t="shared" si="65"/>
        <v>0</v>
      </c>
      <c r="BWZ190" s="380">
        <f t="shared" si="65"/>
        <v>0</v>
      </c>
      <c r="BXA190" s="380">
        <f t="shared" si="65"/>
        <v>0</v>
      </c>
      <c r="BXB190" s="380">
        <f t="shared" si="65"/>
        <v>0</v>
      </c>
      <c r="BXC190" s="380">
        <f t="shared" si="65"/>
        <v>0</v>
      </c>
      <c r="BXD190" s="380">
        <f t="shared" si="65"/>
        <v>0</v>
      </c>
      <c r="BXE190" s="380">
        <f t="shared" si="65"/>
        <v>0</v>
      </c>
      <c r="BXF190" s="380">
        <f t="shared" si="65"/>
        <v>0</v>
      </c>
      <c r="BXG190" s="380">
        <f t="shared" si="65"/>
        <v>0</v>
      </c>
      <c r="BXH190" s="380">
        <f t="shared" si="65"/>
        <v>0</v>
      </c>
      <c r="BXI190" s="380">
        <f t="shared" si="65"/>
        <v>0</v>
      </c>
      <c r="BXJ190" s="380">
        <f t="shared" si="65"/>
        <v>0</v>
      </c>
      <c r="BXK190" s="380">
        <f t="shared" ref="BXK190:BZV190" si="66">BXK18+BXK61+BXK104+BXK147</f>
        <v>0</v>
      </c>
      <c r="BXL190" s="380">
        <f t="shared" si="66"/>
        <v>0</v>
      </c>
      <c r="BXM190" s="380">
        <f t="shared" si="66"/>
        <v>0</v>
      </c>
      <c r="BXN190" s="380">
        <f t="shared" si="66"/>
        <v>0</v>
      </c>
      <c r="BXO190" s="380">
        <f t="shared" si="66"/>
        <v>0</v>
      </c>
      <c r="BXP190" s="380">
        <f t="shared" si="66"/>
        <v>0</v>
      </c>
      <c r="BXQ190" s="380">
        <f t="shared" si="66"/>
        <v>0</v>
      </c>
      <c r="BXR190" s="380">
        <f t="shared" si="66"/>
        <v>0</v>
      </c>
      <c r="BXS190" s="380">
        <f t="shared" si="66"/>
        <v>0</v>
      </c>
      <c r="BXT190" s="380">
        <f t="shared" si="66"/>
        <v>0</v>
      </c>
      <c r="BXU190" s="380">
        <f t="shared" si="66"/>
        <v>0</v>
      </c>
      <c r="BXV190" s="380">
        <f t="shared" si="66"/>
        <v>0</v>
      </c>
      <c r="BXW190" s="380">
        <f t="shared" si="66"/>
        <v>0</v>
      </c>
      <c r="BXX190" s="380">
        <f t="shared" si="66"/>
        <v>0</v>
      </c>
      <c r="BXY190" s="380">
        <f t="shared" si="66"/>
        <v>0</v>
      </c>
      <c r="BXZ190" s="380">
        <f t="shared" si="66"/>
        <v>0</v>
      </c>
      <c r="BYA190" s="380">
        <f t="shared" si="66"/>
        <v>0</v>
      </c>
      <c r="BYB190" s="380">
        <f t="shared" si="66"/>
        <v>0</v>
      </c>
      <c r="BYC190" s="380">
        <f t="shared" si="66"/>
        <v>0</v>
      </c>
      <c r="BYD190" s="380">
        <f t="shared" si="66"/>
        <v>0</v>
      </c>
      <c r="BYE190" s="380">
        <f t="shared" si="66"/>
        <v>0</v>
      </c>
      <c r="BYF190" s="380">
        <f t="shared" si="66"/>
        <v>0</v>
      </c>
      <c r="BYG190" s="380">
        <f t="shared" si="66"/>
        <v>0</v>
      </c>
      <c r="BYH190" s="380">
        <f t="shared" si="66"/>
        <v>0</v>
      </c>
      <c r="BYI190" s="380">
        <f t="shared" si="66"/>
        <v>0</v>
      </c>
      <c r="BYJ190" s="380">
        <f t="shared" si="66"/>
        <v>0</v>
      </c>
      <c r="BYK190" s="380">
        <f t="shared" si="66"/>
        <v>0</v>
      </c>
      <c r="BYL190" s="380">
        <f t="shared" si="66"/>
        <v>0</v>
      </c>
      <c r="BYM190" s="380">
        <f t="shared" si="66"/>
        <v>0</v>
      </c>
      <c r="BYN190" s="380">
        <f t="shared" si="66"/>
        <v>0</v>
      </c>
      <c r="BYO190" s="380">
        <f t="shared" si="66"/>
        <v>0</v>
      </c>
      <c r="BYP190" s="380">
        <f t="shared" si="66"/>
        <v>0</v>
      </c>
      <c r="BYQ190" s="380">
        <f t="shared" si="66"/>
        <v>0</v>
      </c>
      <c r="BYR190" s="380">
        <f t="shared" si="66"/>
        <v>0</v>
      </c>
      <c r="BYS190" s="380">
        <f t="shared" si="66"/>
        <v>0</v>
      </c>
      <c r="BYT190" s="380">
        <f t="shared" si="66"/>
        <v>0</v>
      </c>
      <c r="BYU190" s="380">
        <f t="shared" si="66"/>
        <v>0</v>
      </c>
      <c r="BYV190" s="380">
        <f t="shared" si="66"/>
        <v>0</v>
      </c>
      <c r="BYW190" s="380">
        <f t="shared" si="66"/>
        <v>0</v>
      </c>
      <c r="BYX190" s="380">
        <f t="shared" si="66"/>
        <v>0</v>
      </c>
      <c r="BYY190" s="380">
        <f t="shared" si="66"/>
        <v>0</v>
      </c>
      <c r="BYZ190" s="380">
        <f t="shared" si="66"/>
        <v>0</v>
      </c>
      <c r="BZA190" s="380">
        <f t="shared" si="66"/>
        <v>0</v>
      </c>
      <c r="BZB190" s="380">
        <f t="shared" si="66"/>
        <v>0</v>
      </c>
      <c r="BZC190" s="380">
        <f t="shared" si="66"/>
        <v>0</v>
      </c>
      <c r="BZD190" s="380">
        <f t="shared" si="66"/>
        <v>0</v>
      </c>
      <c r="BZE190" s="380">
        <f t="shared" si="66"/>
        <v>0</v>
      </c>
      <c r="BZF190" s="380">
        <f t="shared" si="66"/>
        <v>0</v>
      </c>
      <c r="BZG190" s="380">
        <f t="shared" si="66"/>
        <v>0</v>
      </c>
      <c r="BZH190" s="380">
        <f t="shared" si="66"/>
        <v>0</v>
      </c>
      <c r="BZI190" s="380">
        <f t="shared" si="66"/>
        <v>0</v>
      </c>
      <c r="BZJ190" s="380">
        <f t="shared" si="66"/>
        <v>0</v>
      </c>
      <c r="BZK190" s="380">
        <f t="shared" si="66"/>
        <v>0</v>
      </c>
      <c r="BZL190" s="380">
        <f t="shared" si="66"/>
        <v>0</v>
      </c>
      <c r="BZM190" s="380">
        <f t="shared" si="66"/>
        <v>0</v>
      </c>
      <c r="BZN190" s="380">
        <f t="shared" si="66"/>
        <v>0</v>
      </c>
      <c r="BZO190" s="380">
        <f t="shared" si="66"/>
        <v>0</v>
      </c>
      <c r="BZP190" s="380">
        <f t="shared" si="66"/>
        <v>0</v>
      </c>
      <c r="BZQ190" s="380">
        <f t="shared" si="66"/>
        <v>0</v>
      </c>
      <c r="BZR190" s="380">
        <f t="shared" si="66"/>
        <v>0</v>
      </c>
      <c r="BZS190" s="380">
        <f t="shared" si="66"/>
        <v>0</v>
      </c>
      <c r="BZT190" s="380">
        <f t="shared" si="66"/>
        <v>0</v>
      </c>
      <c r="BZU190" s="380">
        <f t="shared" si="66"/>
        <v>0</v>
      </c>
      <c r="BZV190" s="380">
        <f t="shared" si="66"/>
        <v>0</v>
      </c>
      <c r="BZW190" s="380">
        <f t="shared" ref="BZW190:CCH190" si="67">BZW18+BZW61+BZW104+BZW147</f>
        <v>0</v>
      </c>
      <c r="BZX190" s="380">
        <f t="shared" si="67"/>
        <v>0</v>
      </c>
      <c r="BZY190" s="380">
        <f t="shared" si="67"/>
        <v>0</v>
      </c>
      <c r="BZZ190" s="380">
        <f t="shared" si="67"/>
        <v>0</v>
      </c>
      <c r="CAA190" s="380">
        <f t="shared" si="67"/>
        <v>0</v>
      </c>
      <c r="CAB190" s="380">
        <f t="shared" si="67"/>
        <v>0</v>
      </c>
      <c r="CAC190" s="380">
        <f t="shared" si="67"/>
        <v>0</v>
      </c>
      <c r="CAD190" s="380">
        <f t="shared" si="67"/>
        <v>0</v>
      </c>
      <c r="CAE190" s="380">
        <f t="shared" si="67"/>
        <v>0</v>
      </c>
      <c r="CAF190" s="380">
        <f t="shared" si="67"/>
        <v>0</v>
      </c>
      <c r="CAG190" s="380">
        <f t="shared" si="67"/>
        <v>0</v>
      </c>
      <c r="CAH190" s="380">
        <f t="shared" si="67"/>
        <v>0</v>
      </c>
      <c r="CAI190" s="380">
        <f t="shared" si="67"/>
        <v>0</v>
      </c>
      <c r="CAJ190" s="380">
        <f t="shared" si="67"/>
        <v>0</v>
      </c>
      <c r="CAK190" s="380">
        <f t="shared" si="67"/>
        <v>0</v>
      </c>
      <c r="CAL190" s="380">
        <f t="shared" si="67"/>
        <v>0</v>
      </c>
      <c r="CAM190" s="380">
        <f t="shared" si="67"/>
        <v>0</v>
      </c>
      <c r="CAN190" s="380">
        <f t="shared" si="67"/>
        <v>0</v>
      </c>
      <c r="CAO190" s="380">
        <f t="shared" si="67"/>
        <v>0</v>
      </c>
      <c r="CAP190" s="380">
        <f t="shared" si="67"/>
        <v>0</v>
      </c>
      <c r="CAQ190" s="380">
        <f t="shared" si="67"/>
        <v>0</v>
      </c>
      <c r="CAR190" s="380">
        <f t="shared" si="67"/>
        <v>0</v>
      </c>
      <c r="CAS190" s="380">
        <f t="shared" si="67"/>
        <v>0</v>
      </c>
      <c r="CAT190" s="380">
        <f t="shared" si="67"/>
        <v>0</v>
      </c>
      <c r="CAU190" s="380">
        <f t="shared" si="67"/>
        <v>0</v>
      </c>
      <c r="CAV190" s="380">
        <f t="shared" si="67"/>
        <v>0</v>
      </c>
      <c r="CAW190" s="380">
        <f t="shared" si="67"/>
        <v>0</v>
      </c>
      <c r="CAX190" s="380">
        <f t="shared" si="67"/>
        <v>0</v>
      </c>
      <c r="CAY190" s="380">
        <f t="shared" si="67"/>
        <v>0</v>
      </c>
      <c r="CAZ190" s="380">
        <f t="shared" si="67"/>
        <v>0</v>
      </c>
      <c r="CBA190" s="380">
        <f t="shared" si="67"/>
        <v>0</v>
      </c>
      <c r="CBB190" s="380">
        <f t="shared" si="67"/>
        <v>0</v>
      </c>
      <c r="CBC190" s="380">
        <f t="shared" si="67"/>
        <v>0</v>
      </c>
      <c r="CBD190" s="380">
        <f t="shared" si="67"/>
        <v>0</v>
      </c>
      <c r="CBE190" s="380">
        <f t="shared" si="67"/>
        <v>0</v>
      </c>
      <c r="CBF190" s="380">
        <f t="shared" si="67"/>
        <v>0</v>
      </c>
      <c r="CBG190" s="380">
        <f t="shared" si="67"/>
        <v>0</v>
      </c>
      <c r="CBH190" s="380">
        <f t="shared" si="67"/>
        <v>0</v>
      </c>
      <c r="CBI190" s="380">
        <f t="shared" si="67"/>
        <v>0</v>
      </c>
      <c r="CBJ190" s="380">
        <f t="shared" si="67"/>
        <v>0</v>
      </c>
      <c r="CBK190" s="380">
        <f t="shared" si="67"/>
        <v>0</v>
      </c>
      <c r="CBL190" s="380">
        <f t="shared" si="67"/>
        <v>0</v>
      </c>
      <c r="CBM190" s="380">
        <f t="shared" si="67"/>
        <v>0</v>
      </c>
      <c r="CBN190" s="380">
        <f t="shared" si="67"/>
        <v>0</v>
      </c>
      <c r="CBO190" s="380">
        <f t="shared" si="67"/>
        <v>0</v>
      </c>
      <c r="CBP190" s="380">
        <f t="shared" si="67"/>
        <v>0</v>
      </c>
      <c r="CBQ190" s="380">
        <f t="shared" si="67"/>
        <v>0</v>
      </c>
      <c r="CBR190" s="380">
        <f t="shared" si="67"/>
        <v>0</v>
      </c>
      <c r="CBS190" s="380">
        <f t="shared" si="67"/>
        <v>0</v>
      </c>
      <c r="CBT190" s="380">
        <f t="shared" si="67"/>
        <v>0</v>
      </c>
      <c r="CBU190" s="380">
        <f t="shared" si="67"/>
        <v>0</v>
      </c>
      <c r="CBV190" s="380">
        <f t="shared" si="67"/>
        <v>0</v>
      </c>
      <c r="CBW190" s="380">
        <f t="shared" si="67"/>
        <v>0</v>
      </c>
      <c r="CBX190" s="380">
        <f t="shared" si="67"/>
        <v>0</v>
      </c>
      <c r="CBY190" s="380">
        <f t="shared" si="67"/>
        <v>0</v>
      </c>
      <c r="CBZ190" s="380">
        <f t="shared" si="67"/>
        <v>0</v>
      </c>
      <c r="CCA190" s="380">
        <f t="shared" si="67"/>
        <v>0</v>
      </c>
      <c r="CCB190" s="380">
        <f t="shared" si="67"/>
        <v>0</v>
      </c>
      <c r="CCC190" s="380">
        <f t="shared" si="67"/>
        <v>0</v>
      </c>
      <c r="CCD190" s="380">
        <f t="shared" si="67"/>
        <v>0</v>
      </c>
      <c r="CCE190" s="380">
        <f t="shared" si="67"/>
        <v>0</v>
      </c>
      <c r="CCF190" s="380">
        <f t="shared" si="67"/>
        <v>0</v>
      </c>
      <c r="CCG190" s="380">
        <f t="shared" si="67"/>
        <v>0</v>
      </c>
      <c r="CCH190" s="380">
        <f t="shared" si="67"/>
        <v>0</v>
      </c>
      <c r="CCI190" s="380">
        <f t="shared" ref="CCI190:CET190" si="68">CCI18+CCI61+CCI104+CCI147</f>
        <v>0</v>
      </c>
      <c r="CCJ190" s="380">
        <f t="shared" si="68"/>
        <v>0</v>
      </c>
      <c r="CCK190" s="380">
        <f t="shared" si="68"/>
        <v>0</v>
      </c>
      <c r="CCL190" s="380">
        <f t="shared" si="68"/>
        <v>0</v>
      </c>
      <c r="CCM190" s="380">
        <f t="shared" si="68"/>
        <v>0</v>
      </c>
      <c r="CCN190" s="380">
        <f t="shared" si="68"/>
        <v>0</v>
      </c>
      <c r="CCO190" s="380">
        <f t="shared" si="68"/>
        <v>0</v>
      </c>
      <c r="CCP190" s="380">
        <f t="shared" si="68"/>
        <v>0</v>
      </c>
      <c r="CCQ190" s="380">
        <f t="shared" si="68"/>
        <v>0</v>
      </c>
      <c r="CCR190" s="380">
        <f t="shared" si="68"/>
        <v>0</v>
      </c>
      <c r="CCS190" s="380">
        <f t="shared" si="68"/>
        <v>0</v>
      </c>
      <c r="CCT190" s="380">
        <f t="shared" si="68"/>
        <v>0</v>
      </c>
      <c r="CCU190" s="380">
        <f t="shared" si="68"/>
        <v>0</v>
      </c>
      <c r="CCV190" s="380">
        <f t="shared" si="68"/>
        <v>0</v>
      </c>
      <c r="CCW190" s="380">
        <f t="shared" si="68"/>
        <v>0</v>
      </c>
      <c r="CCX190" s="380">
        <f t="shared" si="68"/>
        <v>0</v>
      </c>
      <c r="CCY190" s="380">
        <f t="shared" si="68"/>
        <v>0</v>
      </c>
      <c r="CCZ190" s="380">
        <f t="shared" si="68"/>
        <v>0</v>
      </c>
      <c r="CDA190" s="380">
        <f t="shared" si="68"/>
        <v>0</v>
      </c>
      <c r="CDB190" s="380">
        <f t="shared" si="68"/>
        <v>0</v>
      </c>
      <c r="CDC190" s="380">
        <f t="shared" si="68"/>
        <v>0</v>
      </c>
      <c r="CDD190" s="380">
        <f t="shared" si="68"/>
        <v>0</v>
      </c>
      <c r="CDE190" s="380">
        <f t="shared" si="68"/>
        <v>0</v>
      </c>
      <c r="CDF190" s="380">
        <f t="shared" si="68"/>
        <v>0</v>
      </c>
      <c r="CDG190" s="380">
        <f t="shared" si="68"/>
        <v>0</v>
      </c>
      <c r="CDH190" s="380">
        <f t="shared" si="68"/>
        <v>0</v>
      </c>
      <c r="CDI190" s="380">
        <f t="shared" si="68"/>
        <v>0</v>
      </c>
      <c r="CDJ190" s="380">
        <f t="shared" si="68"/>
        <v>0</v>
      </c>
      <c r="CDK190" s="380">
        <f t="shared" si="68"/>
        <v>0</v>
      </c>
      <c r="CDL190" s="380">
        <f t="shared" si="68"/>
        <v>0</v>
      </c>
      <c r="CDM190" s="380">
        <f t="shared" si="68"/>
        <v>0</v>
      </c>
      <c r="CDN190" s="380">
        <f t="shared" si="68"/>
        <v>0</v>
      </c>
      <c r="CDO190" s="380">
        <f t="shared" si="68"/>
        <v>0</v>
      </c>
      <c r="CDP190" s="380">
        <f t="shared" si="68"/>
        <v>0</v>
      </c>
      <c r="CDQ190" s="380">
        <f t="shared" si="68"/>
        <v>0</v>
      </c>
      <c r="CDR190" s="380">
        <f t="shared" si="68"/>
        <v>0</v>
      </c>
      <c r="CDS190" s="380">
        <f t="shared" si="68"/>
        <v>0</v>
      </c>
      <c r="CDT190" s="380">
        <f t="shared" si="68"/>
        <v>0</v>
      </c>
      <c r="CDU190" s="380">
        <f t="shared" si="68"/>
        <v>0</v>
      </c>
      <c r="CDV190" s="380">
        <f t="shared" si="68"/>
        <v>0</v>
      </c>
      <c r="CDW190" s="380">
        <f t="shared" si="68"/>
        <v>0</v>
      </c>
      <c r="CDX190" s="380">
        <f t="shared" si="68"/>
        <v>0</v>
      </c>
      <c r="CDY190" s="380">
        <f t="shared" si="68"/>
        <v>0</v>
      </c>
      <c r="CDZ190" s="380">
        <f t="shared" si="68"/>
        <v>0</v>
      </c>
      <c r="CEA190" s="380">
        <f t="shared" si="68"/>
        <v>0</v>
      </c>
      <c r="CEB190" s="380">
        <f t="shared" si="68"/>
        <v>0</v>
      </c>
      <c r="CEC190" s="380">
        <f t="shared" si="68"/>
        <v>0</v>
      </c>
      <c r="CED190" s="380">
        <f t="shared" si="68"/>
        <v>0</v>
      </c>
      <c r="CEE190" s="380">
        <f t="shared" si="68"/>
        <v>0</v>
      </c>
      <c r="CEF190" s="380">
        <f t="shared" si="68"/>
        <v>0</v>
      </c>
      <c r="CEG190" s="380">
        <f t="shared" si="68"/>
        <v>0</v>
      </c>
      <c r="CEH190" s="380">
        <f t="shared" si="68"/>
        <v>0</v>
      </c>
      <c r="CEI190" s="380">
        <f t="shared" si="68"/>
        <v>0</v>
      </c>
      <c r="CEJ190" s="380">
        <f t="shared" si="68"/>
        <v>0</v>
      </c>
      <c r="CEK190" s="380">
        <f t="shared" si="68"/>
        <v>0</v>
      </c>
      <c r="CEL190" s="380">
        <f t="shared" si="68"/>
        <v>0</v>
      </c>
      <c r="CEM190" s="380">
        <f t="shared" si="68"/>
        <v>0</v>
      </c>
      <c r="CEN190" s="380">
        <f t="shared" si="68"/>
        <v>0</v>
      </c>
      <c r="CEO190" s="380">
        <f t="shared" si="68"/>
        <v>0</v>
      </c>
      <c r="CEP190" s="380">
        <f t="shared" si="68"/>
        <v>0</v>
      </c>
      <c r="CEQ190" s="380">
        <f t="shared" si="68"/>
        <v>0</v>
      </c>
      <c r="CER190" s="380">
        <f t="shared" si="68"/>
        <v>0</v>
      </c>
      <c r="CES190" s="380">
        <f t="shared" si="68"/>
        <v>0</v>
      </c>
      <c r="CET190" s="380">
        <f t="shared" si="68"/>
        <v>0</v>
      </c>
      <c r="CEU190" s="380">
        <f t="shared" ref="CEU190:CHF190" si="69">CEU18+CEU61+CEU104+CEU147</f>
        <v>0</v>
      </c>
      <c r="CEV190" s="380">
        <f t="shared" si="69"/>
        <v>0</v>
      </c>
      <c r="CEW190" s="380">
        <f t="shared" si="69"/>
        <v>0</v>
      </c>
      <c r="CEX190" s="380">
        <f t="shared" si="69"/>
        <v>0</v>
      </c>
      <c r="CEY190" s="380">
        <f t="shared" si="69"/>
        <v>0</v>
      </c>
      <c r="CEZ190" s="380">
        <f t="shared" si="69"/>
        <v>0</v>
      </c>
      <c r="CFA190" s="380">
        <f t="shared" si="69"/>
        <v>0</v>
      </c>
      <c r="CFB190" s="380">
        <f t="shared" si="69"/>
        <v>0</v>
      </c>
      <c r="CFC190" s="380">
        <f t="shared" si="69"/>
        <v>0</v>
      </c>
      <c r="CFD190" s="380">
        <f t="shared" si="69"/>
        <v>0</v>
      </c>
      <c r="CFE190" s="380">
        <f t="shared" si="69"/>
        <v>0</v>
      </c>
      <c r="CFF190" s="380">
        <f t="shared" si="69"/>
        <v>0</v>
      </c>
      <c r="CFG190" s="380">
        <f t="shared" si="69"/>
        <v>0</v>
      </c>
      <c r="CFH190" s="380">
        <f t="shared" si="69"/>
        <v>0</v>
      </c>
      <c r="CFI190" s="380">
        <f t="shared" si="69"/>
        <v>0</v>
      </c>
      <c r="CFJ190" s="380">
        <f t="shared" si="69"/>
        <v>0</v>
      </c>
      <c r="CFK190" s="380">
        <f t="shared" si="69"/>
        <v>0</v>
      </c>
      <c r="CFL190" s="380">
        <f t="shared" si="69"/>
        <v>0</v>
      </c>
      <c r="CFM190" s="380">
        <f t="shared" si="69"/>
        <v>0</v>
      </c>
      <c r="CFN190" s="380">
        <f t="shared" si="69"/>
        <v>0</v>
      </c>
      <c r="CFO190" s="380">
        <f t="shared" si="69"/>
        <v>0</v>
      </c>
      <c r="CFP190" s="380">
        <f t="shared" si="69"/>
        <v>0</v>
      </c>
      <c r="CFQ190" s="380">
        <f t="shared" si="69"/>
        <v>0</v>
      </c>
      <c r="CFR190" s="380">
        <f t="shared" si="69"/>
        <v>0</v>
      </c>
      <c r="CFS190" s="380">
        <f t="shared" si="69"/>
        <v>0</v>
      </c>
      <c r="CFT190" s="380">
        <f t="shared" si="69"/>
        <v>0</v>
      </c>
      <c r="CFU190" s="380">
        <f t="shared" si="69"/>
        <v>0</v>
      </c>
      <c r="CFV190" s="380">
        <f t="shared" si="69"/>
        <v>0</v>
      </c>
      <c r="CFW190" s="380">
        <f t="shared" si="69"/>
        <v>0</v>
      </c>
      <c r="CFX190" s="380">
        <f t="shared" si="69"/>
        <v>0</v>
      </c>
      <c r="CFY190" s="380">
        <f t="shared" si="69"/>
        <v>0</v>
      </c>
      <c r="CFZ190" s="380">
        <f t="shared" si="69"/>
        <v>0</v>
      </c>
      <c r="CGA190" s="380">
        <f t="shared" si="69"/>
        <v>0</v>
      </c>
      <c r="CGB190" s="380">
        <f t="shared" si="69"/>
        <v>0</v>
      </c>
      <c r="CGC190" s="380">
        <f t="shared" si="69"/>
        <v>0</v>
      </c>
      <c r="CGD190" s="380">
        <f t="shared" si="69"/>
        <v>0</v>
      </c>
      <c r="CGE190" s="380">
        <f t="shared" si="69"/>
        <v>0</v>
      </c>
      <c r="CGF190" s="380">
        <f t="shared" si="69"/>
        <v>0</v>
      </c>
      <c r="CGG190" s="380">
        <f t="shared" si="69"/>
        <v>0</v>
      </c>
      <c r="CGH190" s="380">
        <f t="shared" si="69"/>
        <v>0</v>
      </c>
      <c r="CGI190" s="380">
        <f t="shared" si="69"/>
        <v>0</v>
      </c>
      <c r="CGJ190" s="380">
        <f t="shared" si="69"/>
        <v>0</v>
      </c>
      <c r="CGK190" s="380">
        <f t="shared" si="69"/>
        <v>0</v>
      </c>
      <c r="CGL190" s="380">
        <f t="shared" si="69"/>
        <v>0</v>
      </c>
      <c r="CGM190" s="380">
        <f t="shared" si="69"/>
        <v>0</v>
      </c>
      <c r="CGN190" s="380">
        <f t="shared" si="69"/>
        <v>0</v>
      </c>
      <c r="CGO190" s="380">
        <f t="shared" si="69"/>
        <v>0</v>
      </c>
      <c r="CGP190" s="380">
        <f t="shared" si="69"/>
        <v>0</v>
      </c>
      <c r="CGQ190" s="380">
        <f t="shared" si="69"/>
        <v>0</v>
      </c>
      <c r="CGR190" s="380">
        <f t="shared" si="69"/>
        <v>0</v>
      </c>
      <c r="CGS190" s="380">
        <f t="shared" si="69"/>
        <v>0</v>
      </c>
      <c r="CGT190" s="380">
        <f t="shared" si="69"/>
        <v>0</v>
      </c>
      <c r="CGU190" s="380">
        <f t="shared" si="69"/>
        <v>0</v>
      </c>
      <c r="CGV190" s="380">
        <f t="shared" si="69"/>
        <v>0</v>
      </c>
      <c r="CGW190" s="380">
        <f t="shared" si="69"/>
        <v>0</v>
      </c>
      <c r="CGX190" s="380">
        <f t="shared" si="69"/>
        <v>0</v>
      </c>
      <c r="CGY190" s="380">
        <f t="shared" si="69"/>
        <v>0</v>
      </c>
      <c r="CGZ190" s="380">
        <f t="shared" si="69"/>
        <v>0</v>
      </c>
      <c r="CHA190" s="380">
        <f t="shared" si="69"/>
        <v>0</v>
      </c>
      <c r="CHB190" s="380">
        <f t="shared" si="69"/>
        <v>0</v>
      </c>
      <c r="CHC190" s="380">
        <f t="shared" si="69"/>
        <v>0</v>
      </c>
      <c r="CHD190" s="380">
        <f t="shared" si="69"/>
        <v>0</v>
      </c>
      <c r="CHE190" s="380">
        <f t="shared" si="69"/>
        <v>0</v>
      </c>
      <c r="CHF190" s="380">
        <f t="shared" si="69"/>
        <v>0</v>
      </c>
      <c r="CHG190" s="380">
        <f t="shared" ref="CHG190:CJR190" si="70">CHG18+CHG61+CHG104+CHG147</f>
        <v>0</v>
      </c>
      <c r="CHH190" s="380">
        <f t="shared" si="70"/>
        <v>0</v>
      </c>
      <c r="CHI190" s="380">
        <f t="shared" si="70"/>
        <v>0</v>
      </c>
      <c r="CHJ190" s="380">
        <f t="shared" si="70"/>
        <v>0</v>
      </c>
      <c r="CHK190" s="380">
        <f t="shared" si="70"/>
        <v>0</v>
      </c>
      <c r="CHL190" s="380">
        <f t="shared" si="70"/>
        <v>0</v>
      </c>
      <c r="CHM190" s="380">
        <f t="shared" si="70"/>
        <v>0</v>
      </c>
      <c r="CHN190" s="380">
        <f t="shared" si="70"/>
        <v>0</v>
      </c>
      <c r="CHO190" s="380">
        <f t="shared" si="70"/>
        <v>0</v>
      </c>
      <c r="CHP190" s="380">
        <f t="shared" si="70"/>
        <v>0</v>
      </c>
      <c r="CHQ190" s="380">
        <f t="shared" si="70"/>
        <v>0</v>
      </c>
      <c r="CHR190" s="380">
        <f t="shared" si="70"/>
        <v>0</v>
      </c>
      <c r="CHS190" s="380">
        <f t="shared" si="70"/>
        <v>0</v>
      </c>
      <c r="CHT190" s="380">
        <f t="shared" si="70"/>
        <v>0</v>
      </c>
      <c r="CHU190" s="380">
        <f t="shared" si="70"/>
        <v>0</v>
      </c>
      <c r="CHV190" s="380">
        <f t="shared" si="70"/>
        <v>0</v>
      </c>
      <c r="CHW190" s="380">
        <f t="shared" si="70"/>
        <v>0</v>
      </c>
      <c r="CHX190" s="380">
        <f t="shared" si="70"/>
        <v>0</v>
      </c>
      <c r="CHY190" s="380">
        <f t="shared" si="70"/>
        <v>0</v>
      </c>
      <c r="CHZ190" s="380">
        <f t="shared" si="70"/>
        <v>0</v>
      </c>
      <c r="CIA190" s="380">
        <f t="shared" si="70"/>
        <v>0</v>
      </c>
      <c r="CIB190" s="380">
        <f t="shared" si="70"/>
        <v>0</v>
      </c>
      <c r="CIC190" s="380">
        <f t="shared" si="70"/>
        <v>0</v>
      </c>
      <c r="CID190" s="380">
        <f t="shared" si="70"/>
        <v>0</v>
      </c>
      <c r="CIE190" s="380">
        <f t="shared" si="70"/>
        <v>0</v>
      </c>
      <c r="CIF190" s="380">
        <f t="shared" si="70"/>
        <v>0</v>
      </c>
      <c r="CIG190" s="380">
        <f t="shared" si="70"/>
        <v>0</v>
      </c>
      <c r="CIH190" s="380">
        <f t="shared" si="70"/>
        <v>0</v>
      </c>
      <c r="CII190" s="380">
        <f t="shared" si="70"/>
        <v>0</v>
      </c>
      <c r="CIJ190" s="380">
        <f t="shared" si="70"/>
        <v>0</v>
      </c>
      <c r="CIK190" s="380">
        <f t="shared" si="70"/>
        <v>0</v>
      </c>
      <c r="CIL190" s="380">
        <f t="shared" si="70"/>
        <v>0</v>
      </c>
      <c r="CIM190" s="380">
        <f t="shared" si="70"/>
        <v>0</v>
      </c>
      <c r="CIN190" s="380">
        <f t="shared" si="70"/>
        <v>0</v>
      </c>
      <c r="CIO190" s="380">
        <f t="shared" si="70"/>
        <v>0</v>
      </c>
      <c r="CIP190" s="380">
        <f t="shared" si="70"/>
        <v>0</v>
      </c>
      <c r="CIQ190" s="380">
        <f t="shared" si="70"/>
        <v>0</v>
      </c>
      <c r="CIR190" s="380">
        <f t="shared" si="70"/>
        <v>0</v>
      </c>
      <c r="CIS190" s="380">
        <f t="shared" si="70"/>
        <v>0</v>
      </c>
      <c r="CIT190" s="380">
        <f t="shared" si="70"/>
        <v>0</v>
      </c>
      <c r="CIU190" s="380">
        <f t="shared" si="70"/>
        <v>0</v>
      </c>
      <c r="CIV190" s="380">
        <f t="shared" si="70"/>
        <v>0</v>
      </c>
      <c r="CIW190" s="380">
        <f t="shared" si="70"/>
        <v>0</v>
      </c>
      <c r="CIX190" s="380">
        <f t="shared" si="70"/>
        <v>0</v>
      </c>
      <c r="CIY190" s="380">
        <f t="shared" si="70"/>
        <v>0</v>
      </c>
      <c r="CIZ190" s="380">
        <f t="shared" si="70"/>
        <v>0</v>
      </c>
      <c r="CJA190" s="380">
        <f t="shared" si="70"/>
        <v>0</v>
      </c>
      <c r="CJB190" s="380">
        <f t="shared" si="70"/>
        <v>0</v>
      </c>
      <c r="CJC190" s="380">
        <f t="shared" si="70"/>
        <v>0</v>
      </c>
      <c r="CJD190" s="380">
        <f t="shared" si="70"/>
        <v>0</v>
      </c>
      <c r="CJE190" s="380">
        <f t="shared" si="70"/>
        <v>0</v>
      </c>
      <c r="CJF190" s="380">
        <f t="shared" si="70"/>
        <v>0</v>
      </c>
      <c r="CJG190" s="380">
        <f t="shared" si="70"/>
        <v>0</v>
      </c>
      <c r="CJH190" s="380">
        <f t="shared" si="70"/>
        <v>0</v>
      </c>
      <c r="CJI190" s="380">
        <f t="shared" si="70"/>
        <v>0</v>
      </c>
      <c r="CJJ190" s="380">
        <f t="shared" si="70"/>
        <v>0</v>
      </c>
      <c r="CJK190" s="380">
        <f t="shared" si="70"/>
        <v>0</v>
      </c>
      <c r="CJL190" s="380">
        <f t="shared" si="70"/>
        <v>0</v>
      </c>
      <c r="CJM190" s="380">
        <f t="shared" si="70"/>
        <v>0</v>
      </c>
      <c r="CJN190" s="380">
        <f t="shared" si="70"/>
        <v>0</v>
      </c>
      <c r="CJO190" s="380">
        <f t="shared" si="70"/>
        <v>0</v>
      </c>
      <c r="CJP190" s="380">
        <f t="shared" si="70"/>
        <v>0</v>
      </c>
      <c r="CJQ190" s="380">
        <f t="shared" si="70"/>
        <v>0</v>
      </c>
      <c r="CJR190" s="380">
        <f t="shared" si="70"/>
        <v>0</v>
      </c>
      <c r="CJS190" s="380">
        <f t="shared" ref="CJS190:CMD190" si="71">CJS18+CJS61+CJS104+CJS147</f>
        <v>0</v>
      </c>
      <c r="CJT190" s="380">
        <f t="shared" si="71"/>
        <v>0</v>
      </c>
      <c r="CJU190" s="380">
        <f t="shared" si="71"/>
        <v>0</v>
      </c>
      <c r="CJV190" s="380">
        <f t="shared" si="71"/>
        <v>0</v>
      </c>
      <c r="CJW190" s="380">
        <f t="shared" si="71"/>
        <v>0</v>
      </c>
      <c r="CJX190" s="380">
        <f t="shared" si="71"/>
        <v>0</v>
      </c>
      <c r="CJY190" s="380">
        <f t="shared" si="71"/>
        <v>0</v>
      </c>
      <c r="CJZ190" s="380">
        <f t="shared" si="71"/>
        <v>0</v>
      </c>
      <c r="CKA190" s="380">
        <f t="shared" si="71"/>
        <v>0</v>
      </c>
      <c r="CKB190" s="380">
        <f t="shared" si="71"/>
        <v>0</v>
      </c>
      <c r="CKC190" s="380">
        <f t="shared" si="71"/>
        <v>0</v>
      </c>
      <c r="CKD190" s="380">
        <f t="shared" si="71"/>
        <v>0</v>
      </c>
      <c r="CKE190" s="380">
        <f t="shared" si="71"/>
        <v>0</v>
      </c>
      <c r="CKF190" s="380">
        <f t="shared" si="71"/>
        <v>0</v>
      </c>
      <c r="CKG190" s="380">
        <f t="shared" si="71"/>
        <v>0</v>
      </c>
      <c r="CKH190" s="380">
        <f t="shared" si="71"/>
        <v>0</v>
      </c>
      <c r="CKI190" s="380">
        <f t="shared" si="71"/>
        <v>0</v>
      </c>
      <c r="CKJ190" s="380">
        <f t="shared" si="71"/>
        <v>0</v>
      </c>
      <c r="CKK190" s="380">
        <f t="shared" si="71"/>
        <v>0</v>
      </c>
      <c r="CKL190" s="380">
        <f t="shared" si="71"/>
        <v>0</v>
      </c>
      <c r="CKM190" s="380">
        <f t="shared" si="71"/>
        <v>0</v>
      </c>
      <c r="CKN190" s="380">
        <f t="shared" si="71"/>
        <v>0</v>
      </c>
      <c r="CKO190" s="380">
        <f t="shared" si="71"/>
        <v>0</v>
      </c>
      <c r="CKP190" s="380">
        <f t="shared" si="71"/>
        <v>0</v>
      </c>
      <c r="CKQ190" s="380">
        <f t="shared" si="71"/>
        <v>0</v>
      </c>
      <c r="CKR190" s="380">
        <f t="shared" si="71"/>
        <v>0</v>
      </c>
      <c r="CKS190" s="380">
        <f t="shared" si="71"/>
        <v>0</v>
      </c>
      <c r="CKT190" s="380">
        <f t="shared" si="71"/>
        <v>0</v>
      </c>
      <c r="CKU190" s="380">
        <f t="shared" si="71"/>
        <v>0</v>
      </c>
      <c r="CKV190" s="380">
        <f t="shared" si="71"/>
        <v>0</v>
      </c>
      <c r="CKW190" s="380">
        <f t="shared" si="71"/>
        <v>0</v>
      </c>
      <c r="CKX190" s="380">
        <f t="shared" si="71"/>
        <v>0</v>
      </c>
      <c r="CKY190" s="380">
        <f t="shared" si="71"/>
        <v>0</v>
      </c>
      <c r="CKZ190" s="380">
        <f t="shared" si="71"/>
        <v>0</v>
      </c>
      <c r="CLA190" s="380">
        <f t="shared" si="71"/>
        <v>0</v>
      </c>
      <c r="CLB190" s="380">
        <f t="shared" si="71"/>
        <v>0</v>
      </c>
      <c r="CLC190" s="380">
        <f t="shared" si="71"/>
        <v>0</v>
      </c>
      <c r="CLD190" s="380">
        <f t="shared" si="71"/>
        <v>0</v>
      </c>
      <c r="CLE190" s="380">
        <f t="shared" si="71"/>
        <v>0</v>
      </c>
      <c r="CLF190" s="380">
        <f t="shared" si="71"/>
        <v>0</v>
      </c>
      <c r="CLG190" s="380">
        <f t="shared" si="71"/>
        <v>0</v>
      </c>
      <c r="CLH190" s="380">
        <f t="shared" si="71"/>
        <v>0</v>
      </c>
      <c r="CLI190" s="380">
        <f t="shared" si="71"/>
        <v>0</v>
      </c>
      <c r="CLJ190" s="380">
        <f t="shared" si="71"/>
        <v>0</v>
      </c>
      <c r="CLK190" s="380">
        <f t="shared" si="71"/>
        <v>0</v>
      </c>
      <c r="CLL190" s="380">
        <f t="shared" si="71"/>
        <v>0</v>
      </c>
      <c r="CLM190" s="380">
        <f t="shared" si="71"/>
        <v>0</v>
      </c>
      <c r="CLN190" s="380">
        <f t="shared" si="71"/>
        <v>0</v>
      </c>
      <c r="CLO190" s="380">
        <f t="shared" si="71"/>
        <v>0</v>
      </c>
      <c r="CLP190" s="380">
        <f t="shared" si="71"/>
        <v>0</v>
      </c>
      <c r="CLQ190" s="380">
        <f t="shared" si="71"/>
        <v>0</v>
      </c>
      <c r="CLR190" s="380">
        <f t="shared" si="71"/>
        <v>0</v>
      </c>
      <c r="CLS190" s="380">
        <f t="shared" si="71"/>
        <v>0</v>
      </c>
      <c r="CLT190" s="380">
        <f t="shared" si="71"/>
        <v>0</v>
      </c>
      <c r="CLU190" s="380">
        <f t="shared" si="71"/>
        <v>0</v>
      </c>
      <c r="CLV190" s="380">
        <f t="shared" si="71"/>
        <v>0</v>
      </c>
      <c r="CLW190" s="380">
        <f t="shared" si="71"/>
        <v>0</v>
      </c>
      <c r="CLX190" s="380">
        <f t="shared" si="71"/>
        <v>0</v>
      </c>
      <c r="CLY190" s="380">
        <f t="shared" si="71"/>
        <v>0</v>
      </c>
      <c r="CLZ190" s="380">
        <f t="shared" si="71"/>
        <v>0</v>
      </c>
      <c r="CMA190" s="380">
        <f t="shared" si="71"/>
        <v>0</v>
      </c>
      <c r="CMB190" s="380">
        <f t="shared" si="71"/>
        <v>0</v>
      </c>
      <c r="CMC190" s="380">
        <f t="shared" si="71"/>
        <v>0</v>
      </c>
      <c r="CMD190" s="380">
        <f t="shared" si="71"/>
        <v>0</v>
      </c>
      <c r="CME190" s="380">
        <f t="shared" ref="CME190:COP190" si="72">CME18+CME61+CME104+CME147</f>
        <v>0</v>
      </c>
      <c r="CMF190" s="380">
        <f t="shared" si="72"/>
        <v>0</v>
      </c>
      <c r="CMG190" s="380">
        <f t="shared" si="72"/>
        <v>0</v>
      </c>
      <c r="CMH190" s="380">
        <f t="shared" si="72"/>
        <v>0</v>
      </c>
      <c r="CMI190" s="380">
        <f t="shared" si="72"/>
        <v>0</v>
      </c>
      <c r="CMJ190" s="380">
        <f t="shared" si="72"/>
        <v>0</v>
      </c>
      <c r="CMK190" s="380">
        <f t="shared" si="72"/>
        <v>0</v>
      </c>
      <c r="CML190" s="380">
        <f t="shared" si="72"/>
        <v>0</v>
      </c>
      <c r="CMM190" s="380">
        <f t="shared" si="72"/>
        <v>0</v>
      </c>
      <c r="CMN190" s="380">
        <f t="shared" si="72"/>
        <v>0</v>
      </c>
      <c r="CMO190" s="380">
        <f t="shared" si="72"/>
        <v>0</v>
      </c>
      <c r="CMP190" s="380">
        <f t="shared" si="72"/>
        <v>0</v>
      </c>
      <c r="CMQ190" s="380">
        <f t="shared" si="72"/>
        <v>0</v>
      </c>
      <c r="CMR190" s="380">
        <f t="shared" si="72"/>
        <v>0</v>
      </c>
      <c r="CMS190" s="380">
        <f t="shared" si="72"/>
        <v>0</v>
      </c>
      <c r="CMT190" s="380">
        <f t="shared" si="72"/>
        <v>0</v>
      </c>
      <c r="CMU190" s="380">
        <f t="shared" si="72"/>
        <v>0</v>
      </c>
      <c r="CMV190" s="380">
        <f t="shared" si="72"/>
        <v>0</v>
      </c>
      <c r="CMW190" s="380">
        <f t="shared" si="72"/>
        <v>0</v>
      </c>
      <c r="CMX190" s="380">
        <f t="shared" si="72"/>
        <v>0</v>
      </c>
      <c r="CMY190" s="380">
        <f t="shared" si="72"/>
        <v>0</v>
      </c>
      <c r="CMZ190" s="380">
        <f t="shared" si="72"/>
        <v>0</v>
      </c>
      <c r="CNA190" s="380">
        <f t="shared" si="72"/>
        <v>0</v>
      </c>
      <c r="CNB190" s="380">
        <f t="shared" si="72"/>
        <v>0</v>
      </c>
      <c r="CNC190" s="380">
        <f t="shared" si="72"/>
        <v>0</v>
      </c>
      <c r="CND190" s="380">
        <f t="shared" si="72"/>
        <v>0</v>
      </c>
      <c r="CNE190" s="380">
        <f t="shared" si="72"/>
        <v>0</v>
      </c>
      <c r="CNF190" s="380">
        <f t="shared" si="72"/>
        <v>0</v>
      </c>
      <c r="CNG190" s="380">
        <f t="shared" si="72"/>
        <v>0</v>
      </c>
      <c r="CNH190" s="380">
        <f t="shared" si="72"/>
        <v>0</v>
      </c>
      <c r="CNI190" s="380">
        <f t="shared" si="72"/>
        <v>0</v>
      </c>
      <c r="CNJ190" s="380">
        <f t="shared" si="72"/>
        <v>0</v>
      </c>
      <c r="CNK190" s="380">
        <f t="shared" si="72"/>
        <v>0</v>
      </c>
      <c r="CNL190" s="380">
        <f t="shared" si="72"/>
        <v>0</v>
      </c>
      <c r="CNM190" s="380">
        <f t="shared" si="72"/>
        <v>0</v>
      </c>
      <c r="CNN190" s="380">
        <f t="shared" si="72"/>
        <v>0</v>
      </c>
      <c r="CNO190" s="380">
        <f t="shared" si="72"/>
        <v>0</v>
      </c>
      <c r="CNP190" s="380">
        <f t="shared" si="72"/>
        <v>0</v>
      </c>
      <c r="CNQ190" s="380">
        <f t="shared" si="72"/>
        <v>0</v>
      </c>
      <c r="CNR190" s="380">
        <f t="shared" si="72"/>
        <v>0</v>
      </c>
      <c r="CNS190" s="380">
        <f t="shared" si="72"/>
        <v>0</v>
      </c>
      <c r="CNT190" s="380">
        <f t="shared" si="72"/>
        <v>0</v>
      </c>
      <c r="CNU190" s="380">
        <f t="shared" si="72"/>
        <v>0</v>
      </c>
      <c r="CNV190" s="380">
        <f t="shared" si="72"/>
        <v>0</v>
      </c>
      <c r="CNW190" s="380">
        <f t="shared" si="72"/>
        <v>0</v>
      </c>
      <c r="CNX190" s="380">
        <f t="shared" si="72"/>
        <v>0</v>
      </c>
      <c r="CNY190" s="380">
        <f t="shared" si="72"/>
        <v>0</v>
      </c>
      <c r="CNZ190" s="380">
        <f t="shared" si="72"/>
        <v>0</v>
      </c>
      <c r="COA190" s="380">
        <f t="shared" si="72"/>
        <v>0</v>
      </c>
      <c r="COB190" s="380">
        <f t="shared" si="72"/>
        <v>0</v>
      </c>
      <c r="COC190" s="380">
        <f t="shared" si="72"/>
        <v>0</v>
      </c>
      <c r="COD190" s="380">
        <f t="shared" si="72"/>
        <v>0</v>
      </c>
      <c r="COE190" s="380">
        <f t="shared" si="72"/>
        <v>0</v>
      </c>
      <c r="COF190" s="380">
        <f t="shared" si="72"/>
        <v>0</v>
      </c>
      <c r="COG190" s="380">
        <f t="shared" si="72"/>
        <v>0</v>
      </c>
      <c r="COH190" s="380">
        <f t="shared" si="72"/>
        <v>0</v>
      </c>
      <c r="COI190" s="380">
        <f t="shared" si="72"/>
        <v>0</v>
      </c>
      <c r="COJ190" s="380">
        <f t="shared" si="72"/>
        <v>0</v>
      </c>
      <c r="COK190" s="380">
        <f t="shared" si="72"/>
        <v>0</v>
      </c>
      <c r="COL190" s="380">
        <f t="shared" si="72"/>
        <v>0</v>
      </c>
      <c r="COM190" s="380">
        <f t="shared" si="72"/>
        <v>0</v>
      </c>
      <c r="CON190" s="380">
        <f t="shared" si="72"/>
        <v>0</v>
      </c>
      <c r="COO190" s="380">
        <f t="shared" si="72"/>
        <v>0</v>
      </c>
      <c r="COP190" s="380">
        <f t="shared" si="72"/>
        <v>0</v>
      </c>
      <c r="COQ190" s="380">
        <f t="shared" ref="COQ190:CRB190" si="73">COQ18+COQ61+COQ104+COQ147</f>
        <v>0</v>
      </c>
      <c r="COR190" s="380">
        <f t="shared" si="73"/>
        <v>0</v>
      </c>
      <c r="COS190" s="380">
        <f t="shared" si="73"/>
        <v>0</v>
      </c>
      <c r="COT190" s="380">
        <f t="shared" si="73"/>
        <v>0</v>
      </c>
      <c r="COU190" s="380">
        <f t="shared" si="73"/>
        <v>0</v>
      </c>
      <c r="COV190" s="380">
        <f t="shared" si="73"/>
        <v>0</v>
      </c>
      <c r="COW190" s="380">
        <f t="shared" si="73"/>
        <v>0</v>
      </c>
      <c r="COX190" s="380">
        <f t="shared" si="73"/>
        <v>0</v>
      </c>
      <c r="COY190" s="380">
        <f t="shared" si="73"/>
        <v>0</v>
      </c>
      <c r="COZ190" s="380">
        <f t="shared" si="73"/>
        <v>0</v>
      </c>
      <c r="CPA190" s="380">
        <f t="shared" si="73"/>
        <v>0</v>
      </c>
      <c r="CPB190" s="380">
        <f t="shared" si="73"/>
        <v>0</v>
      </c>
      <c r="CPC190" s="380">
        <f t="shared" si="73"/>
        <v>0</v>
      </c>
      <c r="CPD190" s="380">
        <f t="shared" si="73"/>
        <v>0</v>
      </c>
      <c r="CPE190" s="380">
        <f t="shared" si="73"/>
        <v>0</v>
      </c>
      <c r="CPF190" s="380">
        <f t="shared" si="73"/>
        <v>0</v>
      </c>
      <c r="CPG190" s="380">
        <f t="shared" si="73"/>
        <v>0</v>
      </c>
      <c r="CPH190" s="380">
        <f t="shared" si="73"/>
        <v>0</v>
      </c>
      <c r="CPI190" s="380">
        <f t="shared" si="73"/>
        <v>0</v>
      </c>
      <c r="CPJ190" s="380">
        <f t="shared" si="73"/>
        <v>0</v>
      </c>
      <c r="CPK190" s="380">
        <f t="shared" si="73"/>
        <v>0</v>
      </c>
      <c r="CPL190" s="380">
        <f t="shared" si="73"/>
        <v>0</v>
      </c>
      <c r="CPM190" s="380">
        <f t="shared" si="73"/>
        <v>0</v>
      </c>
      <c r="CPN190" s="380">
        <f t="shared" si="73"/>
        <v>0</v>
      </c>
      <c r="CPO190" s="380">
        <f t="shared" si="73"/>
        <v>0</v>
      </c>
      <c r="CPP190" s="380">
        <f t="shared" si="73"/>
        <v>0</v>
      </c>
      <c r="CPQ190" s="380">
        <f t="shared" si="73"/>
        <v>0</v>
      </c>
      <c r="CPR190" s="380">
        <f t="shared" si="73"/>
        <v>0</v>
      </c>
      <c r="CPS190" s="380">
        <f t="shared" si="73"/>
        <v>0</v>
      </c>
      <c r="CPT190" s="380">
        <f t="shared" si="73"/>
        <v>0</v>
      </c>
      <c r="CPU190" s="380">
        <f t="shared" si="73"/>
        <v>0</v>
      </c>
      <c r="CPV190" s="380">
        <f t="shared" si="73"/>
        <v>0</v>
      </c>
      <c r="CPW190" s="380">
        <f t="shared" si="73"/>
        <v>0</v>
      </c>
      <c r="CPX190" s="380">
        <f t="shared" si="73"/>
        <v>0</v>
      </c>
      <c r="CPY190" s="380">
        <f t="shared" si="73"/>
        <v>0</v>
      </c>
      <c r="CPZ190" s="380">
        <f t="shared" si="73"/>
        <v>0</v>
      </c>
      <c r="CQA190" s="380">
        <f t="shared" si="73"/>
        <v>0</v>
      </c>
      <c r="CQB190" s="380">
        <f t="shared" si="73"/>
        <v>0</v>
      </c>
      <c r="CQC190" s="380">
        <f t="shared" si="73"/>
        <v>0</v>
      </c>
      <c r="CQD190" s="380">
        <f t="shared" si="73"/>
        <v>0</v>
      </c>
      <c r="CQE190" s="380">
        <f t="shared" si="73"/>
        <v>0</v>
      </c>
      <c r="CQF190" s="380">
        <f t="shared" si="73"/>
        <v>0</v>
      </c>
      <c r="CQG190" s="380">
        <f t="shared" si="73"/>
        <v>0</v>
      </c>
      <c r="CQH190" s="380">
        <f t="shared" si="73"/>
        <v>0</v>
      </c>
      <c r="CQI190" s="380">
        <f t="shared" si="73"/>
        <v>0</v>
      </c>
      <c r="CQJ190" s="380">
        <f t="shared" si="73"/>
        <v>0</v>
      </c>
      <c r="CQK190" s="380">
        <f t="shared" si="73"/>
        <v>0</v>
      </c>
      <c r="CQL190" s="380">
        <f t="shared" si="73"/>
        <v>0</v>
      </c>
      <c r="CQM190" s="380">
        <f t="shared" si="73"/>
        <v>0</v>
      </c>
      <c r="CQN190" s="380">
        <f t="shared" si="73"/>
        <v>0</v>
      </c>
      <c r="CQO190" s="380">
        <f t="shared" si="73"/>
        <v>0</v>
      </c>
      <c r="CQP190" s="380">
        <f t="shared" si="73"/>
        <v>0</v>
      </c>
      <c r="CQQ190" s="380">
        <f t="shared" si="73"/>
        <v>0</v>
      </c>
      <c r="CQR190" s="380">
        <f t="shared" si="73"/>
        <v>0</v>
      </c>
      <c r="CQS190" s="380">
        <f t="shared" si="73"/>
        <v>0</v>
      </c>
      <c r="CQT190" s="380">
        <f t="shared" si="73"/>
        <v>0</v>
      </c>
      <c r="CQU190" s="380">
        <f t="shared" si="73"/>
        <v>0</v>
      </c>
      <c r="CQV190" s="380">
        <f t="shared" si="73"/>
        <v>0</v>
      </c>
      <c r="CQW190" s="380">
        <f t="shared" si="73"/>
        <v>0</v>
      </c>
      <c r="CQX190" s="380">
        <f t="shared" si="73"/>
        <v>0</v>
      </c>
      <c r="CQY190" s="380">
        <f t="shared" si="73"/>
        <v>0</v>
      </c>
      <c r="CQZ190" s="380">
        <f t="shared" si="73"/>
        <v>0</v>
      </c>
      <c r="CRA190" s="380">
        <f t="shared" si="73"/>
        <v>0</v>
      </c>
      <c r="CRB190" s="380">
        <f t="shared" si="73"/>
        <v>0</v>
      </c>
      <c r="CRC190" s="380">
        <f t="shared" ref="CRC190:CTN190" si="74">CRC18+CRC61+CRC104+CRC147</f>
        <v>0</v>
      </c>
      <c r="CRD190" s="380">
        <f t="shared" si="74"/>
        <v>0</v>
      </c>
      <c r="CRE190" s="380">
        <f t="shared" si="74"/>
        <v>0</v>
      </c>
      <c r="CRF190" s="380">
        <f t="shared" si="74"/>
        <v>0</v>
      </c>
      <c r="CRG190" s="380">
        <f t="shared" si="74"/>
        <v>0</v>
      </c>
      <c r="CRH190" s="380">
        <f t="shared" si="74"/>
        <v>0</v>
      </c>
      <c r="CRI190" s="380">
        <f t="shared" si="74"/>
        <v>0</v>
      </c>
      <c r="CRJ190" s="380">
        <f t="shared" si="74"/>
        <v>0</v>
      </c>
      <c r="CRK190" s="380">
        <f t="shared" si="74"/>
        <v>0</v>
      </c>
      <c r="CRL190" s="380">
        <f t="shared" si="74"/>
        <v>0</v>
      </c>
      <c r="CRM190" s="380">
        <f t="shared" si="74"/>
        <v>0</v>
      </c>
      <c r="CRN190" s="380">
        <f t="shared" si="74"/>
        <v>0</v>
      </c>
      <c r="CRO190" s="380">
        <f t="shared" si="74"/>
        <v>0</v>
      </c>
      <c r="CRP190" s="380">
        <f t="shared" si="74"/>
        <v>0</v>
      </c>
      <c r="CRQ190" s="380">
        <f t="shared" si="74"/>
        <v>0</v>
      </c>
      <c r="CRR190" s="380">
        <f t="shared" si="74"/>
        <v>0</v>
      </c>
      <c r="CRS190" s="380">
        <f t="shared" si="74"/>
        <v>0</v>
      </c>
      <c r="CRT190" s="380">
        <f t="shared" si="74"/>
        <v>0</v>
      </c>
      <c r="CRU190" s="380">
        <f t="shared" si="74"/>
        <v>0</v>
      </c>
      <c r="CRV190" s="380">
        <f t="shared" si="74"/>
        <v>0</v>
      </c>
      <c r="CRW190" s="380">
        <f t="shared" si="74"/>
        <v>0</v>
      </c>
      <c r="CRX190" s="380">
        <f t="shared" si="74"/>
        <v>0</v>
      </c>
      <c r="CRY190" s="380">
        <f t="shared" si="74"/>
        <v>0</v>
      </c>
      <c r="CRZ190" s="380">
        <f t="shared" si="74"/>
        <v>0</v>
      </c>
      <c r="CSA190" s="380">
        <f t="shared" si="74"/>
        <v>0</v>
      </c>
      <c r="CSB190" s="380">
        <f t="shared" si="74"/>
        <v>0</v>
      </c>
      <c r="CSC190" s="380">
        <f t="shared" si="74"/>
        <v>0</v>
      </c>
      <c r="CSD190" s="380">
        <f t="shared" si="74"/>
        <v>0</v>
      </c>
      <c r="CSE190" s="380">
        <f t="shared" si="74"/>
        <v>0</v>
      </c>
      <c r="CSF190" s="380">
        <f t="shared" si="74"/>
        <v>0</v>
      </c>
      <c r="CSG190" s="380">
        <f t="shared" si="74"/>
        <v>0</v>
      </c>
      <c r="CSH190" s="380">
        <f t="shared" si="74"/>
        <v>0</v>
      </c>
      <c r="CSI190" s="380">
        <f t="shared" si="74"/>
        <v>0</v>
      </c>
      <c r="CSJ190" s="380">
        <f t="shared" si="74"/>
        <v>0</v>
      </c>
      <c r="CSK190" s="380">
        <f t="shared" si="74"/>
        <v>0</v>
      </c>
      <c r="CSL190" s="380">
        <f t="shared" si="74"/>
        <v>0</v>
      </c>
      <c r="CSM190" s="380">
        <f t="shared" si="74"/>
        <v>0</v>
      </c>
      <c r="CSN190" s="380">
        <f t="shared" si="74"/>
        <v>0</v>
      </c>
      <c r="CSO190" s="380">
        <f t="shared" si="74"/>
        <v>0</v>
      </c>
      <c r="CSP190" s="380">
        <f t="shared" si="74"/>
        <v>0</v>
      </c>
      <c r="CSQ190" s="380">
        <f t="shared" si="74"/>
        <v>0</v>
      </c>
      <c r="CSR190" s="380">
        <f t="shared" si="74"/>
        <v>0</v>
      </c>
      <c r="CSS190" s="380">
        <f t="shared" si="74"/>
        <v>0</v>
      </c>
      <c r="CST190" s="380">
        <f t="shared" si="74"/>
        <v>0</v>
      </c>
      <c r="CSU190" s="380">
        <f t="shared" si="74"/>
        <v>0</v>
      </c>
      <c r="CSV190" s="380">
        <f t="shared" si="74"/>
        <v>0</v>
      </c>
      <c r="CSW190" s="380">
        <f t="shared" si="74"/>
        <v>0</v>
      </c>
      <c r="CSX190" s="380">
        <f t="shared" si="74"/>
        <v>0</v>
      </c>
      <c r="CSY190" s="380">
        <f t="shared" si="74"/>
        <v>0</v>
      </c>
      <c r="CSZ190" s="380">
        <f t="shared" si="74"/>
        <v>0</v>
      </c>
      <c r="CTA190" s="380">
        <f t="shared" si="74"/>
        <v>0</v>
      </c>
      <c r="CTB190" s="380">
        <f t="shared" si="74"/>
        <v>0</v>
      </c>
      <c r="CTC190" s="380">
        <f t="shared" si="74"/>
        <v>0</v>
      </c>
      <c r="CTD190" s="380">
        <f t="shared" si="74"/>
        <v>0</v>
      </c>
      <c r="CTE190" s="380">
        <f t="shared" si="74"/>
        <v>0</v>
      </c>
      <c r="CTF190" s="380">
        <f t="shared" si="74"/>
        <v>0</v>
      </c>
      <c r="CTG190" s="380">
        <f t="shared" si="74"/>
        <v>0</v>
      </c>
      <c r="CTH190" s="380">
        <f t="shared" si="74"/>
        <v>0</v>
      </c>
      <c r="CTI190" s="380">
        <f t="shared" si="74"/>
        <v>0</v>
      </c>
      <c r="CTJ190" s="380">
        <f t="shared" si="74"/>
        <v>0</v>
      </c>
      <c r="CTK190" s="380">
        <f t="shared" si="74"/>
        <v>0</v>
      </c>
      <c r="CTL190" s="380">
        <f t="shared" si="74"/>
        <v>0</v>
      </c>
      <c r="CTM190" s="380">
        <f t="shared" si="74"/>
        <v>0</v>
      </c>
      <c r="CTN190" s="380">
        <f t="shared" si="74"/>
        <v>0</v>
      </c>
      <c r="CTO190" s="380">
        <f t="shared" ref="CTO190:CVZ190" si="75">CTO18+CTO61+CTO104+CTO147</f>
        <v>0</v>
      </c>
      <c r="CTP190" s="380">
        <f t="shared" si="75"/>
        <v>0</v>
      </c>
      <c r="CTQ190" s="380">
        <f t="shared" si="75"/>
        <v>0</v>
      </c>
      <c r="CTR190" s="380">
        <f t="shared" si="75"/>
        <v>0</v>
      </c>
      <c r="CTS190" s="380">
        <f t="shared" si="75"/>
        <v>0</v>
      </c>
      <c r="CTT190" s="380">
        <f t="shared" si="75"/>
        <v>0</v>
      </c>
      <c r="CTU190" s="380">
        <f t="shared" si="75"/>
        <v>0</v>
      </c>
      <c r="CTV190" s="380">
        <f t="shared" si="75"/>
        <v>0</v>
      </c>
      <c r="CTW190" s="380">
        <f t="shared" si="75"/>
        <v>0</v>
      </c>
      <c r="CTX190" s="380">
        <f t="shared" si="75"/>
        <v>0</v>
      </c>
      <c r="CTY190" s="380">
        <f t="shared" si="75"/>
        <v>0</v>
      </c>
      <c r="CTZ190" s="380">
        <f t="shared" si="75"/>
        <v>0</v>
      </c>
      <c r="CUA190" s="380">
        <f t="shared" si="75"/>
        <v>0</v>
      </c>
      <c r="CUB190" s="380">
        <f t="shared" si="75"/>
        <v>0</v>
      </c>
      <c r="CUC190" s="380">
        <f t="shared" si="75"/>
        <v>0</v>
      </c>
      <c r="CUD190" s="380">
        <f t="shared" si="75"/>
        <v>0</v>
      </c>
      <c r="CUE190" s="380">
        <f t="shared" si="75"/>
        <v>0</v>
      </c>
      <c r="CUF190" s="380">
        <f t="shared" si="75"/>
        <v>0</v>
      </c>
      <c r="CUG190" s="380">
        <f t="shared" si="75"/>
        <v>0</v>
      </c>
      <c r="CUH190" s="380">
        <f t="shared" si="75"/>
        <v>0</v>
      </c>
      <c r="CUI190" s="380">
        <f t="shared" si="75"/>
        <v>0</v>
      </c>
      <c r="CUJ190" s="380">
        <f t="shared" si="75"/>
        <v>0</v>
      </c>
      <c r="CUK190" s="380">
        <f t="shared" si="75"/>
        <v>0</v>
      </c>
      <c r="CUL190" s="380">
        <f t="shared" si="75"/>
        <v>0</v>
      </c>
      <c r="CUM190" s="380">
        <f t="shared" si="75"/>
        <v>0</v>
      </c>
      <c r="CUN190" s="380">
        <f t="shared" si="75"/>
        <v>0</v>
      </c>
      <c r="CUO190" s="380">
        <f t="shared" si="75"/>
        <v>0</v>
      </c>
      <c r="CUP190" s="380">
        <f t="shared" si="75"/>
        <v>0</v>
      </c>
      <c r="CUQ190" s="380">
        <f t="shared" si="75"/>
        <v>0</v>
      </c>
      <c r="CUR190" s="380">
        <f t="shared" si="75"/>
        <v>0</v>
      </c>
      <c r="CUS190" s="380">
        <f t="shared" si="75"/>
        <v>0</v>
      </c>
      <c r="CUT190" s="380">
        <f t="shared" si="75"/>
        <v>0</v>
      </c>
      <c r="CUU190" s="380">
        <f t="shared" si="75"/>
        <v>0</v>
      </c>
      <c r="CUV190" s="380">
        <f t="shared" si="75"/>
        <v>0</v>
      </c>
      <c r="CUW190" s="380">
        <f t="shared" si="75"/>
        <v>0</v>
      </c>
      <c r="CUX190" s="380">
        <f t="shared" si="75"/>
        <v>0</v>
      </c>
      <c r="CUY190" s="380">
        <f t="shared" si="75"/>
        <v>0</v>
      </c>
      <c r="CUZ190" s="380">
        <f t="shared" si="75"/>
        <v>0</v>
      </c>
      <c r="CVA190" s="380">
        <f t="shared" si="75"/>
        <v>0</v>
      </c>
      <c r="CVB190" s="380">
        <f t="shared" si="75"/>
        <v>0</v>
      </c>
      <c r="CVC190" s="380">
        <f t="shared" si="75"/>
        <v>0</v>
      </c>
      <c r="CVD190" s="380">
        <f t="shared" si="75"/>
        <v>0</v>
      </c>
      <c r="CVE190" s="380">
        <f t="shared" si="75"/>
        <v>0</v>
      </c>
      <c r="CVF190" s="380">
        <f t="shared" si="75"/>
        <v>0</v>
      </c>
      <c r="CVG190" s="380">
        <f t="shared" si="75"/>
        <v>0</v>
      </c>
      <c r="CVH190" s="380">
        <f t="shared" si="75"/>
        <v>0</v>
      </c>
      <c r="CVI190" s="380">
        <f t="shared" si="75"/>
        <v>0</v>
      </c>
      <c r="CVJ190" s="380">
        <f t="shared" si="75"/>
        <v>0</v>
      </c>
      <c r="CVK190" s="380">
        <f t="shared" si="75"/>
        <v>0</v>
      </c>
      <c r="CVL190" s="380">
        <f t="shared" si="75"/>
        <v>0</v>
      </c>
      <c r="CVM190" s="380">
        <f t="shared" si="75"/>
        <v>0</v>
      </c>
      <c r="CVN190" s="380">
        <f t="shared" si="75"/>
        <v>0</v>
      </c>
      <c r="CVO190" s="380">
        <f t="shared" si="75"/>
        <v>0</v>
      </c>
      <c r="CVP190" s="380">
        <f t="shared" si="75"/>
        <v>0</v>
      </c>
      <c r="CVQ190" s="380">
        <f t="shared" si="75"/>
        <v>0</v>
      </c>
      <c r="CVR190" s="380">
        <f t="shared" si="75"/>
        <v>0</v>
      </c>
      <c r="CVS190" s="380">
        <f t="shared" si="75"/>
        <v>0</v>
      </c>
      <c r="CVT190" s="380">
        <f t="shared" si="75"/>
        <v>0</v>
      </c>
      <c r="CVU190" s="380">
        <f t="shared" si="75"/>
        <v>0</v>
      </c>
      <c r="CVV190" s="380">
        <f t="shared" si="75"/>
        <v>0</v>
      </c>
      <c r="CVW190" s="380">
        <f t="shared" si="75"/>
        <v>0</v>
      </c>
      <c r="CVX190" s="380">
        <f t="shared" si="75"/>
        <v>0</v>
      </c>
      <c r="CVY190" s="380">
        <f t="shared" si="75"/>
        <v>0</v>
      </c>
      <c r="CVZ190" s="380">
        <f t="shared" si="75"/>
        <v>0</v>
      </c>
      <c r="CWA190" s="380">
        <f t="shared" ref="CWA190:CYL190" si="76">CWA18+CWA61+CWA104+CWA147</f>
        <v>0</v>
      </c>
      <c r="CWB190" s="380">
        <f t="shared" si="76"/>
        <v>0</v>
      </c>
      <c r="CWC190" s="380">
        <f t="shared" si="76"/>
        <v>0</v>
      </c>
      <c r="CWD190" s="380">
        <f t="shared" si="76"/>
        <v>0</v>
      </c>
      <c r="CWE190" s="380">
        <f t="shared" si="76"/>
        <v>0</v>
      </c>
      <c r="CWF190" s="380">
        <f t="shared" si="76"/>
        <v>0</v>
      </c>
      <c r="CWG190" s="380">
        <f t="shared" si="76"/>
        <v>0</v>
      </c>
      <c r="CWH190" s="380">
        <f t="shared" si="76"/>
        <v>0</v>
      </c>
      <c r="CWI190" s="380">
        <f t="shared" si="76"/>
        <v>0</v>
      </c>
      <c r="CWJ190" s="380">
        <f t="shared" si="76"/>
        <v>0</v>
      </c>
      <c r="CWK190" s="380">
        <f t="shared" si="76"/>
        <v>0</v>
      </c>
      <c r="CWL190" s="380">
        <f t="shared" si="76"/>
        <v>0</v>
      </c>
      <c r="CWM190" s="380">
        <f t="shared" si="76"/>
        <v>0</v>
      </c>
      <c r="CWN190" s="380">
        <f t="shared" si="76"/>
        <v>0</v>
      </c>
      <c r="CWO190" s="380">
        <f t="shared" si="76"/>
        <v>0</v>
      </c>
      <c r="CWP190" s="380">
        <f t="shared" si="76"/>
        <v>0</v>
      </c>
      <c r="CWQ190" s="380">
        <f t="shared" si="76"/>
        <v>0</v>
      </c>
      <c r="CWR190" s="380">
        <f t="shared" si="76"/>
        <v>0</v>
      </c>
      <c r="CWS190" s="380">
        <f t="shared" si="76"/>
        <v>0</v>
      </c>
      <c r="CWT190" s="380">
        <f t="shared" si="76"/>
        <v>0</v>
      </c>
      <c r="CWU190" s="380">
        <f t="shared" si="76"/>
        <v>0</v>
      </c>
      <c r="CWV190" s="380">
        <f t="shared" si="76"/>
        <v>0</v>
      </c>
      <c r="CWW190" s="380">
        <f t="shared" si="76"/>
        <v>0</v>
      </c>
      <c r="CWX190" s="380">
        <f t="shared" si="76"/>
        <v>0</v>
      </c>
      <c r="CWY190" s="380">
        <f t="shared" si="76"/>
        <v>0</v>
      </c>
      <c r="CWZ190" s="380">
        <f t="shared" si="76"/>
        <v>0</v>
      </c>
      <c r="CXA190" s="380">
        <f t="shared" si="76"/>
        <v>0</v>
      </c>
      <c r="CXB190" s="380">
        <f t="shared" si="76"/>
        <v>0</v>
      </c>
      <c r="CXC190" s="380">
        <f t="shared" si="76"/>
        <v>0</v>
      </c>
      <c r="CXD190" s="380">
        <f t="shared" si="76"/>
        <v>0</v>
      </c>
      <c r="CXE190" s="380">
        <f t="shared" si="76"/>
        <v>0</v>
      </c>
      <c r="CXF190" s="380">
        <f t="shared" si="76"/>
        <v>0</v>
      </c>
      <c r="CXG190" s="380">
        <f t="shared" si="76"/>
        <v>0</v>
      </c>
      <c r="CXH190" s="380">
        <f t="shared" si="76"/>
        <v>0</v>
      </c>
      <c r="CXI190" s="380">
        <f t="shared" si="76"/>
        <v>0</v>
      </c>
      <c r="CXJ190" s="380">
        <f t="shared" si="76"/>
        <v>0</v>
      </c>
      <c r="CXK190" s="380">
        <f t="shared" si="76"/>
        <v>0</v>
      </c>
      <c r="CXL190" s="380">
        <f t="shared" si="76"/>
        <v>0</v>
      </c>
      <c r="CXM190" s="380">
        <f t="shared" si="76"/>
        <v>0</v>
      </c>
      <c r="CXN190" s="380">
        <f t="shared" si="76"/>
        <v>0</v>
      </c>
      <c r="CXO190" s="380">
        <f t="shared" si="76"/>
        <v>0</v>
      </c>
      <c r="CXP190" s="380">
        <f t="shared" si="76"/>
        <v>0</v>
      </c>
      <c r="CXQ190" s="380">
        <f t="shared" si="76"/>
        <v>0</v>
      </c>
      <c r="CXR190" s="380">
        <f t="shared" si="76"/>
        <v>0</v>
      </c>
      <c r="CXS190" s="380">
        <f t="shared" si="76"/>
        <v>0</v>
      </c>
      <c r="CXT190" s="380">
        <f t="shared" si="76"/>
        <v>0</v>
      </c>
      <c r="CXU190" s="380">
        <f t="shared" si="76"/>
        <v>0</v>
      </c>
      <c r="CXV190" s="380">
        <f t="shared" si="76"/>
        <v>0</v>
      </c>
      <c r="CXW190" s="380">
        <f t="shared" si="76"/>
        <v>0</v>
      </c>
      <c r="CXX190" s="380">
        <f t="shared" si="76"/>
        <v>0</v>
      </c>
      <c r="CXY190" s="380">
        <f t="shared" si="76"/>
        <v>0</v>
      </c>
      <c r="CXZ190" s="380">
        <f t="shared" si="76"/>
        <v>0</v>
      </c>
      <c r="CYA190" s="380">
        <f t="shared" si="76"/>
        <v>0</v>
      </c>
      <c r="CYB190" s="380">
        <f t="shared" si="76"/>
        <v>0</v>
      </c>
      <c r="CYC190" s="380">
        <f t="shared" si="76"/>
        <v>0</v>
      </c>
      <c r="CYD190" s="380">
        <f t="shared" si="76"/>
        <v>0</v>
      </c>
      <c r="CYE190" s="380">
        <f t="shared" si="76"/>
        <v>0</v>
      </c>
      <c r="CYF190" s="380">
        <f t="shared" si="76"/>
        <v>0</v>
      </c>
      <c r="CYG190" s="380">
        <f t="shared" si="76"/>
        <v>0</v>
      </c>
      <c r="CYH190" s="380">
        <f t="shared" si="76"/>
        <v>0</v>
      </c>
      <c r="CYI190" s="380">
        <f t="shared" si="76"/>
        <v>0</v>
      </c>
      <c r="CYJ190" s="380">
        <f t="shared" si="76"/>
        <v>0</v>
      </c>
      <c r="CYK190" s="380">
        <f t="shared" si="76"/>
        <v>0</v>
      </c>
      <c r="CYL190" s="380">
        <f t="shared" si="76"/>
        <v>0</v>
      </c>
      <c r="CYM190" s="380">
        <f t="shared" ref="CYM190:DAX190" si="77">CYM18+CYM61+CYM104+CYM147</f>
        <v>0</v>
      </c>
      <c r="CYN190" s="380">
        <f t="shared" si="77"/>
        <v>0</v>
      </c>
      <c r="CYO190" s="380">
        <f t="shared" si="77"/>
        <v>0</v>
      </c>
      <c r="CYP190" s="380">
        <f t="shared" si="77"/>
        <v>0</v>
      </c>
      <c r="CYQ190" s="380">
        <f t="shared" si="77"/>
        <v>0</v>
      </c>
      <c r="CYR190" s="380">
        <f t="shared" si="77"/>
        <v>0</v>
      </c>
      <c r="CYS190" s="380">
        <f t="shared" si="77"/>
        <v>0</v>
      </c>
      <c r="CYT190" s="380">
        <f t="shared" si="77"/>
        <v>0</v>
      </c>
      <c r="CYU190" s="380">
        <f t="shared" si="77"/>
        <v>0</v>
      </c>
      <c r="CYV190" s="380">
        <f t="shared" si="77"/>
        <v>0</v>
      </c>
      <c r="CYW190" s="380">
        <f t="shared" si="77"/>
        <v>0</v>
      </c>
      <c r="CYX190" s="380">
        <f t="shared" si="77"/>
        <v>0</v>
      </c>
      <c r="CYY190" s="380">
        <f t="shared" si="77"/>
        <v>0</v>
      </c>
      <c r="CYZ190" s="380">
        <f t="shared" si="77"/>
        <v>0</v>
      </c>
      <c r="CZA190" s="380">
        <f t="shared" si="77"/>
        <v>0</v>
      </c>
      <c r="CZB190" s="380">
        <f t="shared" si="77"/>
        <v>0</v>
      </c>
      <c r="CZC190" s="380">
        <f t="shared" si="77"/>
        <v>0</v>
      </c>
      <c r="CZD190" s="380">
        <f t="shared" si="77"/>
        <v>0</v>
      </c>
      <c r="CZE190" s="380">
        <f t="shared" si="77"/>
        <v>0</v>
      </c>
      <c r="CZF190" s="380">
        <f t="shared" si="77"/>
        <v>0</v>
      </c>
      <c r="CZG190" s="380">
        <f t="shared" si="77"/>
        <v>0</v>
      </c>
      <c r="CZH190" s="380">
        <f t="shared" si="77"/>
        <v>0</v>
      </c>
      <c r="CZI190" s="380">
        <f t="shared" si="77"/>
        <v>0</v>
      </c>
      <c r="CZJ190" s="380">
        <f t="shared" si="77"/>
        <v>0</v>
      </c>
      <c r="CZK190" s="380">
        <f t="shared" si="77"/>
        <v>0</v>
      </c>
      <c r="CZL190" s="380">
        <f t="shared" si="77"/>
        <v>0</v>
      </c>
      <c r="CZM190" s="380">
        <f t="shared" si="77"/>
        <v>0</v>
      </c>
      <c r="CZN190" s="380">
        <f t="shared" si="77"/>
        <v>0</v>
      </c>
      <c r="CZO190" s="380">
        <f t="shared" si="77"/>
        <v>0</v>
      </c>
      <c r="CZP190" s="380">
        <f t="shared" si="77"/>
        <v>0</v>
      </c>
      <c r="CZQ190" s="380">
        <f t="shared" si="77"/>
        <v>0</v>
      </c>
      <c r="CZR190" s="380">
        <f t="shared" si="77"/>
        <v>0</v>
      </c>
      <c r="CZS190" s="380">
        <f t="shared" si="77"/>
        <v>0</v>
      </c>
      <c r="CZT190" s="380">
        <f t="shared" si="77"/>
        <v>0</v>
      </c>
      <c r="CZU190" s="380">
        <f t="shared" si="77"/>
        <v>0</v>
      </c>
      <c r="CZV190" s="380">
        <f t="shared" si="77"/>
        <v>0</v>
      </c>
      <c r="CZW190" s="380">
        <f t="shared" si="77"/>
        <v>0</v>
      </c>
      <c r="CZX190" s="380">
        <f t="shared" si="77"/>
        <v>0</v>
      </c>
      <c r="CZY190" s="380">
        <f t="shared" si="77"/>
        <v>0</v>
      </c>
      <c r="CZZ190" s="380">
        <f t="shared" si="77"/>
        <v>0</v>
      </c>
      <c r="DAA190" s="380">
        <f t="shared" si="77"/>
        <v>0</v>
      </c>
      <c r="DAB190" s="380">
        <f t="shared" si="77"/>
        <v>0</v>
      </c>
      <c r="DAC190" s="380">
        <f t="shared" si="77"/>
        <v>0</v>
      </c>
      <c r="DAD190" s="380">
        <f t="shared" si="77"/>
        <v>0</v>
      </c>
      <c r="DAE190" s="380">
        <f t="shared" si="77"/>
        <v>0</v>
      </c>
      <c r="DAF190" s="380">
        <f t="shared" si="77"/>
        <v>0</v>
      </c>
      <c r="DAG190" s="380">
        <f t="shared" si="77"/>
        <v>0</v>
      </c>
      <c r="DAH190" s="380">
        <f t="shared" si="77"/>
        <v>0</v>
      </c>
      <c r="DAI190" s="380">
        <f t="shared" si="77"/>
        <v>0</v>
      </c>
      <c r="DAJ190" s="380">
        <f t="shared" si="77"/>
        <v>0</v>
      </c>
      <c r="DAK190" s="380">
        <f t="shared" si="77"/>
        <v>0</v>
      </c>
      <c r="DAL190" s="380">
        <f t="shared" si="77"/>
        <v>0</v>
      </c>
      <c r="DAM190" s="380">
        <f t="shared" si="77"/>
        <v>0</v>
      </c>
      <c r="DAN190" s="380">
        <f t="shared" si="77"/>
        <v>0</v>
      </c>
      <c r="DAO190" s="380">
        <f t="shared" si="77"/>
        <v>0</v>
      </c>
      <c r="DAP190" s="380">
        <f t="shared" si="77"/>
        <v>0</v>
      </c>
      <c r="DAQ190" s="380">
        <f t="shared" si="77"/>
        <v>0</v>
      </c>
      <c r="DAR190" s="380">
        <f t="shared" si="77"/>
        <v>0</v>
      </c>
      <c r="DAS190" s="380">
        <f t="shared" si="77"/>
        <v>0</v>
      </c>
      <c r="DAT190" s="380">
        <f t="shared" si="77"/>
        <v>0</v>
      </c>
      <c r="DAU190" s="380">
        <f t="shared" si="77"/>
        <v>0</v>
      </c>
      <c r="DAV190" s="380">
        <f t="shared" si="77"/>
        <v>0</v>
      </c>
      <c r="DAW190" s="380">
        <f t="shared" si="77"/>
        <v>0</v>
      </c>
      <c r="DAX190" s="380">
        <f t="shared" si="77"/>
        <v>0</v>
      </c>
      <c r="DAY190" s="380">
        <f t="shared" ref="DAY190:DDJ190" si="78">DAY18+DAY61+DAY104+DAY147</f>
        <v>0</v>
      </c>
      <c r="DAZ190" s="380">
        <f t="shared" si="78"/>
        <v>0</v>
      </c>
      <c r="DBA190" s="380">
        <f t="shared" si="78"/>
        <v>0</v>
      </c>
      <c r="DBB190" s="380">
        <f t="shared" si="78"/>
        <v>0</v>
      </c>
      <c r="DBC190" s="380">
        <f t="shared" si="78"/>
        <v>0</v>
      </c>
      <c r="DBD190" s="380">
        <f t="shared" si="78"/>
        <v>0</v>
      </c>
      <c r="DBE190" s="380">
        <f t="shared" si="78"/>
        <v>0</v>
      </c>
      <c r="DBF190" s="380">
        <f t="shared" si="78"/>
        <v>0</v>
      </c>
      <c r="DBG190" s="380">
        <f t="shared" si="78"/>
        <v>0</v>
      </c>
      <c r="DBH190" s="380">
        <f t="shared" si="78"/>
        <v>0</v>
      </c>
      <c r="DBI190" s="380">
        <f t="shared" si="78"/>
        <v>0</v>
      </c>
      <c r="DBJ190" s="380">
        <f t="shared" si="78"/>
        <v>0</v>
      </c>
      <c r="DBK190" s="380">
        <f t="shared" si="78"/>
        <v>0</v>
      </c>
      <c r="DBL190" s="380">
        <f t="shared" si="78"/>
        <v>0</v>
      </c>
      <c r="DBM190" s="380">
        <f t="shared" si="78"/>
        <v>0</v>
      </c>
      <c r="DBN190" s="380">
        <f t="shared" si="78"/>
        <v>0</v>
      </c>
      <c r="DBO190" s="380">
        <f t="shared" si="78"/>
        <v>0</v>
      </c>
      <c r="DBP190" s="380">
        <f t="shared" si="78"/>
        <v>0</v>
      </c>
      <c r="DBQ190" s="380">
        <f t="shared" si="78"/>
        <v>0</v>
      </c>
      <c r="DBR190" s="380">
        <f t="shared" si="78"/>
        <v>0</v>
      </c>
      <c r="DBS190" s="380">
        <f t="shared" si="78"/>
        <v>0</v>
      </c>
      <c r="DBT190" s="380">
        <f t="shared" si="78"/>
        <v>0</v>
      </c>
      <c r="DBU190" s="380">
        <f t="shared" si="78"/>
        <v>0</v>
      </c>
      <c r="DBV190" s="380">
        <f t="shared" si="78"/>
        <v>0</v>
      </c>
      <c r="DBW190" s="380">
        <f t="shared" si="78"/>
        <v>0</v>
      </c>
      <c r="DBX190" s="380">
        <f t="shared" si="78"/>
        <v>0</v>
      </c>
      <c r="DBY190" s="380">
        <f t="shared" si="78"/>
        <v>0</v>
      </c>
      <c r="DBZ190" s="380">
        <f t="shared" si="78"/>
        <v>0</v>
      </c>
      <c r="DCA190" s="380">
        <f t="shared" si="78"/>
        <v>0</v>
      </c>
      <c r="DCB190" s="380">
        <f t="shared" si="78"/>
        <v>0</v>
      </c>
      <c r="DCC190" s="380">
        <f t="shared" si="78"/>
        <v>0</v>
      </c>
      <c r="DCD190" s="380">
        <f t="shared" si="78"/>
        <v>0</v>
      </c>
      <c r="DCE190" s="380">
        <f t="shared" si="78"/>
        <v>0</v>
      </c>
      <c r="DCF190" s="380">
        <f t="shared" si="78"/>
        <v>0</v>
      </c>
      <c r="DCG190" s="380">
        <f t="shared" si="78"/>
        <v>0</v>
      </c>
      <c r="DCH190" s="380">
        <f t="shared" si="78"/>
        <v>0</v>
      </c>
      <c r="DCI190" s="380">
        <f t="shared" si="78"/>
        <v>0</v>
      </c>
      <c r="DCJ190" s="380">
        <f t="shared" si="78"/>
        <v>0</v>
      </c>
      <c r="DCK190" s="380">
        <f t="shared" si="78"/>
        <v>0</v>
      </c>
      <c r="DCL190" s="380">
        <f t="shared" si="78"/>
        <v>0</v>
      </c>
      <c r="DCM190" s="380">
        <f t="shared" si="78"/>
        <v>0</v>
      </c>
      <c r="DCN190" s="380">
        <f t="shared" si="78"/>
        <v>0</v>
      </c>
      <c r="DCO190" s="380">
        <f t="shared" si="78"/>
        <v>0</v>
      </c>
      <c r="DCP190" s="380">
        <f t="shared" si="78"/>
        <v>0</v>
      </c>
      <c r="DCQ190" s="380">
        <f t="shared" si="78"/>
        <v>0</v>
      </c>
      <c r="DCR190" s="380">
        <f t="shared" si="78"/>
        <v>0</v>
      </c>
      <c r="DCS190" s="380">
        <f t="shared" si="78"/>
        <v>0</v>
      </c>
      <c r="DCT190" s="380">
        <f t="shared" si="78"/>
        <v>0</v>
      </c>
      <c r="DCU190" s="380">
        <f t="shared" si="78"/>
        <v>0</v>
      </c>
      <c r="DCV190" s="380">
        <f t="shared" si="78"/>
        <v>0</v>
      </c>
      <c r="DCW190" s="380">
        <f t="shared" si="78"/>
        <v>0</v>
      </c>
      <c r="DCX190" s="380">
        <f t="shared" si="78"/>
        <v>0</v>
      </c>
      <c r="DCY190" s="380">
        <f t="shared" si="78"/>
        <v>0</v>
      </c>
      <c r="DCZ190" s="380">
        <f t="shared" si="78"/>
        <v>0</v>
      </c>
      <c r="DDA190" s="380">
        <f t="shared" si="78"/>
        <v>0</v>
      </c>
      <c r="DDB190" s="380">
        <f t="shared" si="78"/>
        <v>0</v>
      </c>
      <c r="DDC190" s="380">
        <f t="shared" si="78"/>
        <v>0</v>
      </c>
      <c r="DDD190" s="380">
        <f t="shared" si="78"/>
        <v>0</v>
      </c>
      <c r="DDE190" s="380">
        <f t="shared" si="78"/>
        <v>0</v>
      </c>
      <c r="DDF190" s="380">
        <f t="shared" si="78"/>
        <v>0</v>
      </c>
      <c r="DDG190" s="380">
        <f t="shared" si="78"/>
        <v>0</v>
      </c>
      <c r="DDH190" s="380">
        <f t="shared" si="78"/>
        <v>0</v>
      </c>
      <c r="DDI190" s="380">
        <f t="shared" si="78"/>
        <v>0</v>
      </c>
      <c r="DDJ190" s="380">
        <f t="shared" si="78"/>
        <v>0</v>
      </c>
      <c r="DDK190" s="380">
        <f t="shared" ref="DDK190:DFV190" si="79">DDK18+DDK61+DDK104+DDK147</f>
        <v>0</v>
      </c>
      <c r="DDL190" s="380">
        <f t="shared" si="79"/>
        <v>0</v>
      </c>
      <c r="DDM190" s="380">
        <f t="shared" si="79"/>
        <v>0</v>
      </c>
      <c r="DDN190" s="380">
        <f t="shared" si="79"/>
        <v>0</v>
      </c>
      <c r="DDO190" s="380">
        <f t="shared" si="79"/>
        <v>0</v>
      </c>
      <c r="DDP190" s="380">
        <f t="shared" si="79"/>
        <v>0</v>
      </c>
      <c r="DDQ190" s="380">
        <f t="shared" si="79"/>
        <v>0</v>
      </c>
      <c r="DDR190" s="380">
        <f t="shared" si="79"/>
        <v>0</v>
      </c>
      <c r="DDS190" s="380">
        <f t="shared" si="79"/>
        <v>0</v>
      </c>
      <c r="DDT190" s="380">
        <f t="shared" si="79"/>
        <v>0</v>
      </c>
      <c r="DDU190" s="380">
        <f t="shared" si="79"/>
        <v>0</v>
      </c>
      <c r="DDV190" s="380">
        <f t="shared" si="79"/>
        <v>0</v>
      </c>
      <c r="DDW190" s="380">
        <f t="shared" si="79"/>
        <v>0</v>
      </c>
      <c r="DDX190" s="380">
        <f t="shared" si="79"/>
        <v>0</v>
      </c>
      <c r="DDY190" s="380">
        <f t="shared" si="79"/>
        <v>0</v>
      </c>
      <c r="DDZ190" s="380">
        <f t="shared" si="79"/>
        <v>0</v>
      </c>
      <c r="DEA190" s="380">
        <f t="shared" si="79"/>
        <v>0</v>
      </c>
      <c r="DEB190" s="380">
        <f t="shared" si="79"/>
        <v>0</v>
      </c>
      <c r="DEC190" s="380">
        <f t="shared" si="79"/>
        <v>0</v>
      </c>
      <c r="DED190" s="380">
        <f t="shared" si="79"/>
        <v>0</v>
      </c>
      <c r="DEE190" s="380">
        <f t="shared" si="79"/>
        <v>0</v>
      </c>
      <c r="DEF190" s="380">
        <f t="shared" si="79"/>
        <v>0</v>
      </c>
      <c r="DEG190" s="380">
        <f t="shared" si="79"/>
        <v>0</v>
      </c>
      <c r="DEH190" s="380">
        <f t="shared" si="79"/>
        <v>0</v>
      </c>
      <c r="DEI190" s="380">
        <f t="shared" si="79"/>
        <v>0</v>
      </c>
      <c r="DEJ190" s="380">
        <f t="shared" si="79"/>
        <v>0</v>
      </c>
      <c r="DEK190" s="380">
        <f t="shared" si="79"/>
        <v>0</v>
      </c>
      <c r="DEL190" s="380">
        <f t="shared" si="79"/>
        <v>0</v>
      </c>
      <c r="DEM190" s="380">
        <f t="shared" si="79"/>
        <v>0</v>
      </c>
      <c r="DEN190" s="380">
        <f t="shared" si="79"/>
        <v>0</v>
      </c>
      <c r="DEO190" s="380">
        <f t="shared" si="79"/>
        <v>0</v>
      </c>
      <c r="DEP190" s="380">
        <f t="shared" si="79"/>
        <v>0</v>
      </c>
      <c r="DEQ190" s="380">
        <f t="shared" si="79"/>
        <v>0</v>
      </c>
      <c r="DER190" s="380">
        <f t="shared" si="79"/>
        <v>0</v>
      </c>
      <c r="DES190" s="380">
        <f t="shared" si="79"/>
        <v>0</v>
      </c>
      <c r="DET190" s="380">
        <f t="shared" si="79"/>
        <v>0</v>
      </c>
      <c r="DEU190" s="380">
        <f t="shared" si="79"/>
        <v>0</v>
      </c>
      <c r="DEV190" s="380">
        <f t="shared" si="79"/>
        <v>0</v>
      </c>
      <c r="DEW190" s="380">
        <f t="shared" si="79"/>
        <v>0</v>
      </c>
      <c r="DEX190" s="380">
        <f t="shared" si="79"/>
        <v>0</v>
      </c>
      <c r="DEY190" s="380">
        <f t="shared" si="79"/>
        <v>0</v>
      </c>
      <c r="DEZ190" s="380">
        <f t="shared" si="79"/>
        <v>0</v>
      </c>
      <c r="DFA190" s="380">
        <f t="shared" si="79"/>
        <v>0</v>
      </c>
      <c r="DFB190" s="380">
        <f t="shared" si="79"/>
        <v>0</v>
      </c>
      <c r="DFC190" s="380">
        <f t="shared" si="79"/>
        <v>0</v>
      </c>
      <c r="DFD190" s="380">
        <f t="shared" si="79"/>
        <v>0</v>
      </c>
      <c r="DFE190" s="380">
        <f t="shared" si="79"/>
        <v>0</v>
      </c>
      <c r="DFF190" s="380">
        <f t="shared" si="79"/>
        <v>0</v>
      </c>
      <c r="DFG190" s="380">
        <f t="shared" si="79"/>
        <v>0</v>
      </c>
      <c r="DFH190" s="380">
        <f t="shared" si="79"/>
        <v>0</v>
      </c>
      <c r="DFI190" s="380">
        <f t="shared" si="79"/>
        <v>0</v>
      </c>
      <c r="DFJ190" s="380">
        <f t="shared" si="79"/>
        <v>0</v>
      </c>
      <c r="DFK190" s="380">
        <f t="shared" si="79"/>
        <v>0</v>
      </c>
      <c r="DFL190" s="380">
        <f t="shared" si="79"/>
        <v>0</v>
      </c>
      <c r="DFM190" s="380">
        <f t="shared" si="79"/>
        <v>0</v>
      </c>
      <c r="DFN190" s="380">
        <f t="shared" si="79"/>
        <v>0</v>
      </c>
      <c r="DFO190" s="380">
        <f t="shared" si="79"/>
        <v>0</v>
      </c>
      <c r="DFP190" s="380">
        <f t="shared" si="79"/>
        <v>0</v>
      </c>
      <c r="DFQ190" s="380">
        <f t="shared" si="79"/>
        <v>0</v>
      </c>
      <c r="DFR190" s="380">
        <f t="shared" si="79"/>
        <v>0</v>
      </c>
      <c r="DFS190" s="380">
        <f t="shared" si="79"/>
        <v>0</v>
      </c>
      <c r="DFT190" s="380">
        <f t="shared" si="79"/>
        <v>0</v>
      </c>
      <c r="DFU190" s="380">
        <f t="shared" si="79"/>
        <v>0</v>
      </c>
      <c r="DFV190" s="380">
        <f t="shared" si="79"/>
        <v>0</v>
      </c>
      <c r="DFW190" s="380">
        <f t="shared" ref="DFW190:DIH190" si="80">DFW18+DFW61+DFW104+DFW147</f>
        <v>0</v>
      </c>
      <c r="DFX190" s="380">
        <f t="shared" si="80"/>
        <v>0</v>
      </c>
      <c r="DFY190" s="380">
        <f t="shared" si="80"/>
        <v>0</v>
      </c>
      <c r="DFZ190" s="380">
        <f t="shared" si="80"/>
        <v>0</v>
      </c>
      <c r="DGA190" s="380">
        <f t="shared" si="80"/>
        <v>0</v>
      </c>
      <c r="DGB190" s="380">
        <f t="shared" si="80"/>
        <v>0</v>
      </c>
      <c r="DGC190" s="380">
        <f t="shared" si="80"/>
        <v>0</v>
      </c>
      <c r="DGD190" s="380">
        <f t="shared" si="80"/>
        <v>0</v>
      </c>
      <c r="DGE190" s="380">
        <f t="shared" si="80"/>
        <v>0</v>
      </c>
      <c r="DGF190" s="380">
        <f t="shared" si="80"/>
        <v>0</v>
      </c>
      <c r="DGG190" s="380">
        <f t="shared" si="80"/>
        <v>0</v>
      </c>
      <c r="DGH190" s="380">
        <f t="shared" si="80"/>
        <v>0</v>
      </c>
      <c r="DGI190" s="380">
        <f t="shared" si="80"/>
        <v>0</v>
      </c>
      <c r="DGJ190" s="380">
        <f t="shared" si="80"/>
        <v>0</v>
      </c>
      <c r="DGK190" s="380">
        <f t="shared" si="80"/>
        <v>0</v>
      </c>
      <c r="DGL190" s="380">
        <f t="shared" si="80"/>
        <v>0</v>
      </c>
      <c r="DGM190" s="380">
        <f t="shared" si="80"/>
        <v>0</v>
      </c>
      <c r="DGN190" s="380">
        <f t="shared" si="80"/>
        <v>0</v>
      </c>
      <c r="DGO190" s="380">
        <f t="shared" si="80"/>
        <v>0</v>
      </c>
      <c r="DGP190" s="380">
        <f t="shared" si="80"/>
        <v>0</v>
      </c>
      <c r="DGQ190" s="380">
        <f t="shared" si="80"/>
        <v>0</v>
      </c>
      <c r="DGR190" s="380">
        <f t="shared" si="80"/>
        <v>0</v>
      </c>
      <c r="DGS190" s="380">
        <f t="shared" si="80"/>
        <v>0</v>
      </c>
      <c r="DGT190" s="380">
        <f t="shared" si="80"/>
        <v>0</v>
      </c>
      <c r="DGU190" s="380">
        <f t="shared" si="80"/>
        <v>0</v>
      </c>
      <c r="DGV190" s="380">
        <f t="shared" si="80"/>
        <v>0</v>
      </c>
      <c r="DGW190" s="380">
        <f t="shared" si="80"/>
        <v>0</v>
      </c>
      <c r="DGX190" s="380">
        <f t="shared" si="80"/>
        <v>0</v>
      </c>
      <c r="DGY190" s="380">
        <f t="shared" si="80"/>
        <v>0</v>
      </c>
      <c r="DGZ190" s="380">
        <f t="shared" si="80"/>
        <v>0</v>
      </c>
      <c r="DHA190" s="380">
        <f t="shared" si="80"/>
        <v>0</v>
      </c>
      <c r="DHB190" s="380">
        <f t="shared" si="80"/>
        <v>0</v>
      </c>
      <c r="DHC190" s="380">
        <f t="shared" si="80"/>
        <v>0</v>
      </c>
      <c r="DHD190" s="380">
        <f t="shared" si="80"/>
        <v>0</v>
      </c>
      <c r="DHE190" s="380">
        <f t="shared" si="80"/>
        <v>0</v>
      </c>
      <c r="DHF190" s="380">
        <f t="shared" si="80"/>
        <v>0</v>
      </c>
      <c r="DHG190" s="380">
        <f t="shared" si="80"/>
        <v>0</v>
      </c>
      <c r="DHH190" s="380">
        <f t="shared" si="80"/>
        <v>0</v>
      </c>
      <c r="DHI190" s="380">
        <f t="shared" si="80"/>
        <v>0</v>
      </c>
      <c r="DHJ190" s="380">
        <f t="shared" si="80"/>
        <v>0</v>
      </c>
      <c r="DHK190" s="380">
        <f t="shared" si="80"/>
        <v>0</v>
      </c>
      <c r="DHL190" s="380">
        <f t="shared" si="80"/>
        <v>0</v>
      </c>
      <c r="DHM190" s="380">
        <f t="shared" si="80"/>
        <v>0</v>
      </c>
      <c r="DHN190" s="380">
        <f t="shared" si="80"/>
        <v>0</v>
      </c>
      <c r="DHO190" s="380">
        <f t="shared" si="80"/>
        <v>0</v>
      </c>
      <c r="DHP190" s="380">
        <f t="shared" si="80"/>
        <v>0</v>
      </c>
      <c r="DHQ190" s="380">
        <f t="shared" si="80"/>
        <v>0</v>
      </c>
      <c r="DHR190" s="380">
        <f t="shared" si="80"/>
        <v>0</v>
      </c>
      <c r="DHS190" s="380">
        <f t="shared" si="80"/>
        <v>0</v>
      </c>
      <c r="DHT190" s="380">
        <f t="shared" si="80"/>
        <v>0</v>
      </c>
      <c r="DHU190" s="380">
        <f t="shared" si="80"/>
        <v>0</v>
      </c>
      <c r="DHV190" s="380">
        <f t="shared" si="80"/>
        <v>0</v>
      </c>
      <c r="DHW190" s="380">
        <f t="shared" si="80"/>
        <v>0</v>
      </c>
      <c r="DHX190" s="380">
        <f t="shared" si="80"/>
        <v>0</v>
      </c>
      <c r="DHY190" s="380">
        <f t="shared" si="80"/>
        <v>0</v>
      </c>
      <c r="DHZ190" s="380">
        <f t="shared" si="80"/>
        <v>0</v>
      </c>
      <c r="DIA190" s="380">
        <f t="shared" si="80"/>
        <v>0</v>
      </c>
      <c r="DIB190" s="380">
        <f t="shared" si="80"/>
        <v>0</v>
      </c>
      <c r="DIC190" s="380">
        <f t="shared" si="80"/>
        <v>0</v>
      </c>
      <c r="DID190" s="380">
        <f t="shared" si="80"/>
        <v>0</v>
      </c>
      <c r="DIE190" s="380">
        <f t="shared" si="80"/>
        <v>0</v>
      </c>
      <c r="DIF190" s="380">
        <f t="shared" si="80"/>
        <v>0</v>
      </c>
      <c r="DIG190" s="380">
        <f t="shared" si="80"/>
        <v>0</v>
      </c>
      <c r="DIH190" s="380">
        <f t="shared" si="80"/>
        <v>0</v>
      </c>
      <c r="DII190" s="380">
        <f t="shared" ref="DII190:DKT190" si="81">DII18+DII61+DII104+DII147</f>
        <v>0</v>
      </c>
      <c r="DIJ190" s="380">
        <f t="shared" si="81"/>
        <v>0</v>
      </c>
      <c r="DIK190" s="380">
        <f t="shared" si="81"/>
        <v>0</v>
      </c>
      <c r="DIL190" s="380">
        <f t="shared" si="81"/>
        <v>0</v>
      </c>
      <c r="DIM190" s="380">
        <f t="shared" si="81"/>
        <v>0</v>
      </c>
      <c r="DIN190" s="380">
        <f t="shared" si="81"/>
        <v>0</v>
      </c>
      <c r="DIO190" s="380">
        <f t="shared" si="81"/>
        <v>0</v>
      </c>
      <c r="DIP190" s="380">
        <f t="shared" si="81"/>
        <v>0</v>
      </c>
      <c r="DIQ190" s="380">
        <f t="shared" si="81"/>
        <v>0</v>
      </c>
      <c r="DIR190" s="380">
        <f t="shared" si="81"/>
        <v>0</v>
      </c>
      <c r="DIS190" s="380">
        <f t="shared" si="81"/>
        <v>0</v>
      </c>
      <c r="DIT190" s="380">
        <f t="shared" si="81"/>
        <v>0</v>
      </c>
      <c r="DIU190" s="380">
        <f t="shared" si="81"/>
        <v>0</v>
      </c>
      <c r="DIV190" s="380">
        <f t="shared" si="81"/>
        <v>0</v>
      </c>
      <c r="DIW190" s="380">
        <f t="shared" si="81"/>
        <v>0</v>
      </c>
      <c r="DIX190" s="380">
        <f t="shared" si="81"/>
        <v>0</v>
      </c>
      <c r="DIY190" s="380">
        <f t="shared" si="81"/>
        <v>0</v>
      </c>
      <c r="DIZ190" s="380">
        <f t="shared" si="81"/>
        <v>0</v>
      </c>
      <c r="DJA190" s="380">
        <f t="shared" si="81"/>
        <v>0</v>
      </c>
      <c r="DJB190" s="380">
        <f t="shared" si="81"/>
        <v>0</v>
      </c>
      <c r="DJC190" s="380">
        <f t="shared" si="81"/>
        <v>0</v>
      </c>
      <c r="DJD190" s="380">
        <f t="shared" si="81"/>
        <v>0</v>
      </c>
      <c r="DJE190" s="380">
        <f t="shared" si="81"/>
        <v>0</v>
      </c>
      <c r="DJF190" s="380">
        <f t="shared" si="81"/>
        <v>0</v>
      </c>
      <c r="DJG190" s="380">
        <f t="shared" si="81"/>
        <v>0</v>
      </c>
      <c r="DJH190" s="380">
        <f t="shared" si="81"/>
        <v>0</v>
      </c>
      <c r="DJI190" s="380">
        <f t="shared" si="81"/>
        <v>0</v>
      </c>
      <c r="DJJ190" s="380">
        <f t="shared" si="81"/>
        <v>0</v>
      </c>
      <c r="DJK190" s="380">
        <f t="shared" si="81"/>
        <v>0</v>
      </c>
      <c r="DJL190" s="380">
        <f t="shared" si="81"/>
        <v>0</v>
      </c>
      <c r="DJM190" s="380">
        <f t="shared" si="81"/>
        <v>0</v>
      </c>
      <c r="DJN190" s="380">
        <f t="shared" si="81"/>
        <v>0</v>
      </c>
      <c r="DJO190" s="380">
        <f t="shared" si="81"/>
        <v>0</v>
      </c>
      <c r="DJP190" s="380">
        <f t="shared" si="81"/>
        <v>0</v>
      </c>
      <c r="DJQ190" s="380">
        <f t="shared" si="81"/>
        <v>0</v>
      </c>
      <c r="DJR190" s="380">
        <f t="shared" si="81"/>
        <v>0</v>
      </c>
      <c r="DJS190" s="380">
        <f t="shared" si="81"/>
        <v>0</v>
      </c>
      <c r="DJT190" s="380">
        <f t="shared" si="81"/>
        <v>0</v>
      </c>
      <c r="DJU190" s="380">
        <f t="shared" si="81"/>
        <v>0</v>
      </c>
      <c r="DJV190" s="380">
        <f t="shared" si="81"/>
        <v>0</v>
      </c>
      <c r="DJW190" s="380">
        <f t="shared" si="81"/>
        <v>0</v>
      </c>
      <c r="DJX190" s="380">
        <f t="shared" si="81"/>
        <v>0</v>
      </c>
      <c r="DJY190" s="380">
        <f t="shared" si="81"/>
        <v>0</v>
      </c>
      <c r="DJZ190" s="380">
        <f t="shared" si="81"/>
        <v>0</v>
      </c>
      <c r="DKA190" s="380">
        <f t="shared" si="81"/>
        <v>0</v>
      </c>
      <c r="DKB190" s="380">
        <f t="shared" si="81"/>
        <v>0</v>
      </c>
      <c r="DKC190" s="380">
        <f t="shared" si="81"/>
        <v>0</v>
      </c>
      <c r="DKD190" s="380">
        <f t="shared" si="81"/>
        <v>0</v>
      </c>
      <c r="DKE190" s="380">
        <f t="shared" si="81"/>
        <v>0</v>
      </c>
      <c r="DKF190" s="380">
        <f t="shared" si="81"/>
        <v>0</v>
      </c>
      <c r="DKG190" s="380">
        <f t="shared" si="81"/>
        <v>0</v>
      </c>
      <c r="DKH190" s="380">
        <f t="shared" si="81"/>
        <v>0</v>
      </c>
      <c r="DKI190" s="380">
        <f t="shared" si="81"/>
        <v>0</v>
      </c>
      <c r="DKJ190" s="380">
        <f t="shared" si="81"/>
        <v>0</v>
      </c>
      <c r="DKK190" s="380">
        <f t="shared" si="81"/>
        <v>0</v>
      </c>
      <c r="DKL190" s="380">
        <f t="shared" si="81"/>
        <v>0</v>
      </c>
      <c r="DKM190" s="380">
        <f t="shared" si="81"/>
        <v>0</v>
      </c>
      <c r="DKN190" s="380">
        <f t="shared" si="81"/>
        <v>0</v>
      </c>
      <c r="DKO190" s="380">
        <f t="shared" si="81"/>
        <v>0</v>
      </c>
      <c r="DKP190" s="380">
        <f t="shared" si="81"/>
        <v>0</v>
      </c>
      <c r="DKQ190" s="380">
        <f t="shared" si="81"/>
        <v>0</v>
      </c>
      <c r="DKR190" s="380">
        <f t="shared" si="81"/>
        <v>0</v>
      </c>
      <c r="DKS190" s="380">
        <f t="shared" si="81"/>
        <v>0</v>
      </c>
      <c r="DKT190" s="380">
        <f t="shared" si="81"/>
        <v>0</v>
      </c>
      <c r="DKU190" s="380">
        <f t="shared" ref="DKU190:DNF190" si="82">DKU18+DKU61+DKU104+DKU147</f>
        <v>0</v>
      </c>
      <c r="DKV190" s="380">
        <f t="shared" si="82"/>
        <v>0</v>
      </c>
      <c r="DKW190" s="380">
        <f t="shared" si="82"/>
        <v>0</v>
      </c>
      <c r="DKX190" s="380">
        <f t="shared" si="82"/>
        <v>0</v>
      </c>
      <c r="DKY190" s="380">
        <f t="shared" si="82"/>
        <v>0</v>
      </c>
      <c r="DKZ190" s="380">
        <f t="shared" si="82"/>
        <v>0</v>
      </c>
      <c r="DLA190" s="380">
        <f t="shared" si="82"/>
        <v>0</v>
      </c>
      <c r="DLB190" s="380">
        <f t="shared" si="82"/>
        <v>0</v>
      </c>
      <c r="DLC190" s="380">
        <f t="shared" si="82"/>
        <v>0</v>
      </c>
      <c r="DLD190" s="380">
        <f t="shared" si="82"/>
        <v>0</v>
      </c>
      <c r="DLE190" s="380">
        <f t="shared" si="82"/>
        <v>0</v>
      </c>
      <c r="DLF190" s="380">
        <f t="shared" si="82"/>
        <v>0</v>
      </c>
      <c r="DLG190" s="380">
        <f t="shared" si="82"/>
        <v>0</v>
      </c>
      <c r="DLH190" s="380">
        <f t="shared" si="82"/>
        <v>0</v>
      </c>
      <c r="DLI190" s="380">
        <f t="shared" si="82"/>
        <v>0</v>
      </c>
      <c r="DLJ190" s="380">
        <f t="shared" si="82"/>
        <v>0</v>
      </c>
      <c r="DLK190" s="380">
        <f t="shared" si="82"/>
        <v>0</v>
      </c>
      <c r="DLL190" s="380">
        <f t="shared" si="82"/>
        <v>0</v>
      </c>
      <c r="DLM190" s="380">
        <f t="shared" si="82"/>
        <v>0</v>
      </c>
      <c r="DLN190" s="380">
        <f t="shared" si="82"/>
        <v>0</v>
      </c>
      <c r="DLO190" s="380">
        <f t="shared" si="82"/>
        <v>0</v>
      </c>
      <c r="DLP190" s="380">
        <f t="shared" si="82"/>
        <v>0</v>
      </c>
      <c r="DLQ190" s="380">
        <f t="shared" si="82"/>
        <v>0</v>
      </c>
      <c r="DLR190" s="380">
        <f t="shared" si="82"/>
        <v>0</v>
      </c>
      <c r="DLS190" s="380">
        <f t="shared" si="82"/>
        <v>0</v>
      </c>
      <c r="DLT190" s="380">
        <f t="shared" si="82"/>
        <v>0</v>
      </c>
      <c r="DLU190" s="380">
        <f t="shared" si="82"/>
        <v>0</v>
      </c>
      <c r="DLV190" s="380">
        <f t="shared" si="82"/>
        <v>0</v>
      </c>
      <c r="DLW190" s="380">
        <f t="shared" si="82"/>
        <v>0</v>
      </c>
      <c r="DLX190" s="380">
        <f t="shared" si="82"/>
        <v>0</v>
      </c>
      <c r="DLY190" s="380">
        <f t="shared" si="82"/>
        <v>0</v>
      </c>
      <c r="DLZ190" s="380">
        <f t="shared" si="82"/>
        <v>0</v>
      </c>
      <c r="DMA190" s="380">
        <f t="shared" si="82"/>
        <v>0</v>
      </c>
      <c r="DMB190" s="380">
        <f t="shared" si="82"/>
        <v>0</v>
      </c>
      <c r="DMC190" s="380">
        <f t="shared" si="82"/>
        <v>0</v>
      </c>
      <c r="DMD190" s="380">
        <f t="shared" si="82"/>
        <v>0</v>
      </c>
      <c r="DME190" s="380">
        <f t="shared" si="82"/>
        <v>0</v>
      </c>
      <c r="DMF190" s="380">
        <f t="shared" si="82"/>
        <v>0</v>
      </c>
      <c r="DMG190" s="380">
        <f t="shared" si="82"/>
        <v>0</v>
      </c>
      <c r="DMH190" s="380">
        <f t="shared" si="82"/>
        <v>0</v>
      </c>
      <c r="DMI190" s="380">
        <f t="shared" si="82"/>
        <v>0</v>
      </c>
      <c r="DMJ190" s="380">
        <f t="shared" si="82"/>
        <v>0</v>
      </c>
      <c r="DMK190" s="380">
        <f t="shared" si="82"/>
        <v>0</v>
      </c>
      <c r="DML190" s="380">
        <f t="shared" si="82"/>
        <v>0</v>
      </c>
      <c r="DMM190" s="380">
        <f t="shared" si="82"/>
        <v>0</v>
      </c>
      <c r="DMN190" s="380">
        <f t="shared" si="82"/>
        <v>0</v>
      </c>
      <c r="DMO190" s="380">
        <f t="shared" si="82"/>
        <v>0</v>
      </c>
      <c r="DMP190" s="380">
        <f t="shared" si="82"/>
        <v>0</v>
      </c>
      <c r="DMQ190" s="380">
        <f t="shared" si="82"/>
        <v>0</v>
      </c>
      <c r="DMR190" s="380">
        <f t="shared" si="82"/>
        <v>0</v>
      </c>
      <c r="DMS190" s="380">
        <f t="shared" si="82"/>
        <v>0</v>
      </c>
      <c r="DMT190" s="380">
        <f t="shared" si="82"/>
        <v>0</v>
      </c>
      <c r="DMU190" s="380">
        <f t="shared" si="82"/>
        <v>0</v>
      </c>
      <c r="DMV190" s="380">
        <f t="shared" si="82"/>
        <v>0</v>
      </c>
      <c r="DMW190" s="380">
        <f t="shared" si="82"/>
        <v>0</v>
      </c>
      <c r="DMX190" s="380">
        <f t="shared" si="82"/>
        <v>0</v>
      </c>
      <c r="DMY190" s="380">
        <f t="shared" si="82"/>
        <v>0</v>
      </c>
      <c r="DMZ190" s="380">
        <f t="shared" si="82"/>
        <v>0</v>
      </c>
      <c r="DNA190" s="380">
        <f t="shared" si="82"/>
        <v>0</v>
      </c>
      <c r="DNB190" s="380">
        <f t="shared" si="82"/>
        <v>0</v>
      </c>
      <c r="DNC190" s="380">
        <f t="shared" si="82"/>
        <v>0</v>
      </c>
      <c r="DND190" s="380">
        <f t="shared" si="82"/>
        <v>0</v>
      </c>
      <c r="DNE190" s="380">
        <f t="shared" si="82"/>
        <v>0</v>
      </c>
      <c r="DNF190" s="380">
        <f t="shared" si="82"/>
        <v>0</v>
      </c>
      <c r="DNG190" s="380">
        <f t="shared" ref="DNG190:DPR190" si="83">DNG18+DNG61+DNG104+DNG147</f>
        <v>0</v>
      </c>
      <c r="DNH190" s="380">
        <f t="shared" si="83"/>
        <v>0</v>
      </c>
      <c r="DNI190" s="380">
        <f t="shared" si="83"/>
        <v>0</v>
      </c>
      <c r="DNJ190" s="380">
        <f t="shared" si="83"/>
        <v>0</v>
      </c>
      <c r="DNK190" s="380">
        <f t="shared" si="83"/>
        <v>0</v>
      </c>
      <c r="DNL190" s="380">
        <f t="shared" si="83"/>
        <v>0</v>
      </c>
      <c r="DNM190" s="380">
        <f t="shared" si="83"/>
        <v>0</v>
      </c>
      <c r="DNN190" s="380">
        <f t="shared" si="83"/>
        <v>0</v>
      </c>
      <c r="DNO190" s="380">
        <f t="shared" si="83"/>
        <v>0</v>
      </c>
      <c r="DNP190" s="380">
        <f t="shared" si="83"/>
        <v>0</v>
      </c>
      <c r="DNQ190" s="380">
        <f t="shared" si="83"/>
        <v>0</v>
      </c>
      <c r="DNR190" s="380">
        <f t="shared" si="83"/>
        <v>0</v>
      </c>
      <c r="DNS190" s="380">
        <f t="shared" si="83"/>
        <v>0</v>
      </c>
      <c r="DNT190" s="380">
        <f t="shared" si="83"/>
        <v>0</v>
      </c>
      <c r="DNU190" s="380">
        <f t="shared" si="83"/>
        <v>0</v>
      </c>
      <c r="DNV190" s="380">
        <f t="shared" si="83"/>
        <v>0</v>
      </c>
      <c r="DNW190" s="380">
        <f t="shared" si="83"/>
        <v>0</v>
      </c>
      <c r="DNX190" s="380">
        <f t="shared" si="83"/>
        <v>0</v>
      </c>
      <c r="DNY190" s="380">
        <f t="shared" si="83"/>
        <v>0</v>
      </c>
      <c r="DNZ190" s="380">
        <f t="shared" si="83"/>
        <v>0</v>
      </c>
      <c r="DOA190" s="380">
        <f t="shared" si="83"/>
        <v>0</v>
      </c>
      <c r="DOB190" s="380">
        <f t="shared" si="83"/>
        <v>0</v>
      </c>
      <c r="DOC190" s="380">
        <f t="shared" si="83"/>
        <v>0</v>
      </c>
      <c r="DOD190" s="380">
        <f t="shared" si="83"/>
        <v>0</v>
      </c>
      <c r="DOE190" s="380">
        <f t="shared" si="83"/>
        <v>0</v>
      </c>
      <c r="DOF190" s="380">
        <f t="shared" si="83"/>
        <v>0</v>
      </c>
      <c r="DOG190" s="380">
        <f t="shared" si="83"/>
        <v>0</v>
      </c>
      <c r="DOH190" s="380">
        <f t="shared" si="83"/>
        <v>0</v>
      </c>
      <c r="DOI190" s="380">
        <f t="shared" si="83"/>
        <v>0</v>
      </c>
      <c r="DOJ190" s="380">
        <f t="shared" si="83"/>
        <v>0</v>
      </c>
      <c r="DOK190" s="380">
        <f t="shared" si="83"/>
        <v>0</v>
      </c>
      <c r="DOL190" s="380">
        <f t="shared" si="83"/>
        <v>0</v>
      </c>
      <c r="DOM190" s="380">
        <f t="shared" si="83"/>
        <v>0</v>
      </c>
      <c r="DON190" s="380">
        <f t="shared" si="83"/>
        <v>0</v>
      </c>
      <c r="DOO190" s="380">
        <f t="shared" si="83"/>
        <v>0</v>
      </c>
      <c r="DOP190" s="380">
        <f t="shared" si="83"/>
        <v>0</v>
      </c>
      <c r="DOQ190" s="380">
        <f t="shared" si="83"/>
        <v>0</v>
      </c>
      <c r="DOR190" s="380">
        <f t="shared" si="83"/>
        <v>0</v>
      </c>
      <c r="DOS190" s="380">
        <f t="shared" si="83"/>
        <v>0</v>
      </c>
      <c r="DOT190" s="380">
        <f t="shared" si="83"/>
        <v>0</v>
      </c>
      <c r="DOU190" s="380">
        <f t="shared" si="83"/>
        <v>0</v>
      </c>
      <c r="DOV190" s="380">
        <f t="shared" si="83"/>
        <v>0</v>
      </c>
      <c r="DOW190" s="380">
        <f t="shared" si="83"/>
        <v>0</v>
      </c>
      <c r="DOX190" s="380">
        <f t="shared" si="83"/>
        <v>0</v>
      </c>
      <c r="DOY190" s="380">
        <f t="shared" si="83"/>
        <v>0</v>
      </c>
      <c r="DOZ190" s="380">
        <f t="shared" si="83"/>
        <v>0</v>
      </c>
      <c r="DPA190" s="380">
        <f t="shared" si="83"/>
        <v>0</v>
      </c>
      <c r="DPB190" s="380">
        <f t="shared" si="83"/>
        <v>0</v>
      </c>
      <c r="DPC190" s="380">
        <f t="shared" si="83"/>
        <v>0</v>
      </c>
      <c r="DPD190" s="380">
        <f t="shared" si="83"/>
        <v>0</v>
      </c>
      <c r="DPE190" s="380">
        <f t="shared" si="83"/>
        <v>0</v>
      </c>
      <c r="DPF190" s="380">
        <f t="shared" si="83"/>
        <v>0</v>
      </c>
      <c r="DPG190" s="380">
        <f t="shared" si="83"/>
        <v>0</v>
      </c>
      <c r="DPH190" s="380">
        <f t="shared" si="83"/>
        <v>0</v>
      </c>
      <c r="DPI190" s="380">
        <f t="shared" si="83"/>
        <v>0</v>
      </c>
      <c r="DPJ190" s="380">
        <f t="shared" si="83"/>
        <v>0</v>
      </c>
      <c r="DPK190" s="380">
        <f t="shared" si="83"/>
        <v>0</v>
      </c>
      <c r="DPL190" s="380">
        <f t="shared" si="83"/>
        <v>0</v>
      </c>
      <c r="DPM190" s="380">
        <f t="shared" si="83"/>
        <v>0</v>
      </c>
      <c r="DPN190" s="380">
        <f t="shared" si="83"/>
        <v>0</v>
      </c>
      <c r="DPO190" s="380">
        <f t="shared" si="83"/>
        <v>0</v>
      </c>
      <c r="DPP190" s="380">
        <f t="shared" si="83"/>
        <v>0</v>
      </c>
      <c r="DPQ190" s="380">
        <f t="shared" si="83"/>
        <v>0</v>
      </c>
      <c r="DPR190" s="380">
        <f t="shared" si="83"/>
        <v>0</v>
      </c>
      <c r="DPS190" s="380">
        <f t="shared" ref="DPS190:DSD190" si="84">DPS18+DPS61+DPS104+DPS147</f>
        <v>0</v>
      </c>
      <c r="DPT190" s="380">
        <f t="shared" si="84"/>
        <v>0</v>
      </c>
      <c r="DPU190" s="380">
        <f t="shared" si="84"/>
        <v>0</v>
      </c>
      <c r="DPV190" s="380">
        <f t="shared" si="84"/>
        <v>0</v>
      </c>
      <c r="DPW190" s="380">
        <f t="shared" si="84"/>
        <v>0</v>
      </c>
      <c r="DPX190" s="380">
        <f t="shared" si="84"/>
        <v>0</v>
      </c>
      <c r="DPY190" s="380">
        <f t="shared" si="84"/>
        <v>0</v>
      </c>
      <c r="DPZ190" s="380">
        <f t="shared" si="84"/>
        <v>0</v>
      </c>
      <c r="DQA190" s="380">
        <f t="shared" si="84"/>
        <v>0</v>
      </c>
      <c r="DQB190" s="380">
        <f t="shared" si="84"/>
        <v>0</v>
      </c>
      <c r="DQC190" s="380">
        <f t="shared" si="84"/>
        <v>0</v>
      </c>
      <c r="DQD190" s="380">
        <f t="shared" si="84"/>
        <v>0</v>
      </c>
      <c r="DQE190" s="380">
        <f t="shared" si="84"/>
        <v>0</v>
      </c>
      <c r="DQF190" s="380">
        <f t="shared" si="84"/>
        <v>0</v>
      </c>
      <c r="DQG190" s="380">
        <f t="shared" si="84"/>
        <v>0</v>
      </c>
      <c r="DQH190" s="380">
        <f t="shared" si="84"/>
        <v>0</v>
      </c>
      <c r="DQI190" s="380">
        <f t="shared" si="84"/>
        <v>0</v>
      </c>
      <c r="DQJ190" s="380">
        <f t="shared" si="84"/>
        <v>0</v>
      </c>
      <c r="DQK190" s="380">
        <f t="shared" si="84"/>
        <v>0</v>
      </c>
      <c r="DQL190" s="380">
        <f t="shared" si="84"/>
        <v>0</v>
      </c>
      <c r="DQM190" s="380">
        <f t="shared" si="84"/>
        <v>0</v>
      </c>
      <c r="DQN190" s="380">
        <f t="shared" si="84"/>
        <v>0</v>
      </c>
      <c r="DQO190" s="380">
        <f t="shared" si="84"/>
        <v>0</v>
      </c>
      <c r="DQP190" s="380">
        <f t="shared" si="84"/>
        <v>0</v>
      </c>
      <c r="DQQ190" s="380">
        <f t="shared" si="84"/>
        <v>0</v>
      </c>
      <c r="DQR190" s="380">
        <f t="shared" si="84"/>
        <v>0</v>
      </c>
      <c r="DQS190" s="380">
        <f t="shared" si="84"/>
        <v>0</v>
      </c>
      <c r="DQT190" s="380">
        <f t="shared" si="84"/>
        <v>0</v>
      </c>
      <c r="DQU190" s="380">
        <f t="shared" si="84"/>
        <v>0</v>
      </c>
      <c r="DQV190" s="380">
        <f t="shared" si="84"/>
        <v>0</v>
      </c>
      <c r="DQW190" s="380">
        <f t="shared" si="84"/>
        <v>0</v>
      </c>
      <c r="DQX190" s="380">
        <f t="shared" si="84"/>
        <v>0</v>
      </c>
      <c r="DQY190" s="380">
        <f t="shared" si="84"/>
        <v>0</v>
      </c>
      <c r="DQZ190" s="380">
        <f t="shared" si="84"/>
        <v>0</v>
      </c>
      <c r="DRA190" s="380">
        <f t="shared" si="84"/>
        <v>0</v>
      </c>
      <c r="DRB190" s="380">
        <f t="shared" si="84"/>
        <v>0</v>
      </c>
      <c r="DRC190" s="380">
        <f t="shared" si="84"/>
        <v>0</v>
      </c>
      <c r="DRD190" s="380">
        <f t="shared" si="84"/>
        <v>0</v>
      </c>
      <c r="DRE190" s="380">
        <f t="shared" si="84"/>
        <v>0</v>
      </c>
      <c r="DRF190" s="380">
        <f t="shared" si="84"/>
        <v>0</v>
      </c>
      <c r="DRG190" s="380">
        <f t="shared" si="84"/>
        <v>0</v>
      </c>
      <c r="DRH190" s="380">
        <f t="shared" si="84"/>
        <v>0</v>
      </c>
      <c r="DRI190" s="380">
        <f t="shared" si="84"/>
        <v>0</v>
      </c>
      <c r="DRJ190" s="380">
        <f t="shared" si="84"/>
        <v>0</v>
      </c>
      <c r="DRK190" s="380">
        <f t="shared" si="84"/>
        <v>0</v>
      </c>
      <c r="DRL190" s="380">
        <f t="shared" si="84"/>
        <v>0</v>
      </c>
      <c r="DRM190" s="380">
        <f t="shared" si="84"/>
        <v>0</v>
      </c>
      <c r="DRN190" s="380">
        <f t="shared" si="84"/>
        <v>0</v>
      </c>
      <c r="DRO190" s="380">
        <f t="shared" si="84"/>
        <v>0</v>
      </c>
      <c r="DRP190" s="380">
        <f t="shared" si="84"/>
        <v>0</v>
      </c>
      <c r="DRQ190" s="380">
        <f t="shared" si="84"/>
        <v>0</v>
      </c>
      <c r="DRR190" s="380">
        <f t="shared" si="84"/>
        <v>0</v>
      </c>
      <c r="DRS190" s="380">
        <f t="shared" si="84"/>
        <v>0</v>
      </c>
      <c r="DRT190" s="380">
        <f t="shared" si="84"/>
        <v>0</v>
      </c>
      <c r="DRU190" s="380">
        <f t="shared" si="84"/>
        <v>0</v>
      </c>
      <c r="DRV190" s="380">
        <f t="shared" si="84"/>
        <v>0</v>
      </c>
      <c r="DRW190" s="380">
        <f t="shared" si="84"/>
        <v>0</v>
      </c>
      <c r="DRX190" s="380">
        <f t="shared" si="84"/>
        <v>0</v>
      </c>
      <c r="DRY190" s="380">
        <f t="shared" si="84"/>
        <v>0</v>
      </c>
      <c r="DRZ190" s="380">
        <f t="shared" si="84"/>
        <v>0</v>
      </c>
      <c r="DSA190" s="380">
        <f t="shared" si="84"/>
        <v>0</v>
      </c>
      <c r="DSB190" s="380">
        <f t="shared" si="84"/>
        <v>0</v>
      </c>
      <c r="DSC190" s="380">
        <f t="shared" si="84"/>
        <v>0</v>
      </c>
      <c r="DSD190" s="380">
        <f t="shared" si="84"/>
        <v>0</v>
      </c>
      <c r="DSE190" s="380">
        <f t="shared" ref="DSE190:DUP190" si="85">DSE18+DSE61+DSE104+DSE147</f>
        <v>0</v>
      </c>
      <c r="DSF190" s="380">
        <f t="shared" si="85"/>
        <v>0</v>
      </c>
      <c r="DSG190" s="380">
        <f t="shared" si="85"/>
        <v>0</v>
      </c>
      <c r="DSH190" s="380">
        <f t="shared" si="85"/>
        <v>0</v>
      </c>
      <c r="DSI190" s="380">
        <f t="shared" si="85"/>
        <v>0</v>
      </c>
      <c r="DSJ190" s="380">
        <f t="shared" si="85"/>
        <v>0</v>
      </c>
      <c r="DSK190" s="380">
        <f t="shared" si="85"/>
        <v>0</v>
      </c>
      <c r="DSL190" s="380">
        <f t="shared" si="85"/>
        <v>0</v>
      </c>
      <c r="DSM190" s="380">
        <f t="shared" si="85"/>
        <v>0</v>
      </c>
      <c r="DSN190" s="380">
        <f t="shared" si="85"/>
        <v>0</v>
      </c>
      <c r="DSO190" s="380">
        <f t="shared" si="85"/>
        <v>0</v>
      </c>
      <c r="DSP190" s="380">
        <f t="shared" si="85"/>
        <v>0</v>
      </c>
      <c r="DSQ190" s="380">
        <f t="shared" si="85"/>
        <v>0</v>
      </c>
      <c r="DSR190" s="380">
        <f t="shared" si="85"/>
        <v>0</v>
      </c>
      <c r="DSS190" s="380">
        <f t="shared" si="85"/>
        <v>0</v>
      </c>
      <c r="DST190" s="380">
        <f t="shared" si="85"/>
        <v>0</v>
      </c>
      <c r="DSU190" s="380">
        <f t="shared" si="85"/>
        <v>0</v>
      </c>
      <c r="DSV190" s="380">
        <f t="shared" si="85"/>
        <v>0</v>
      </c>
      <c r="DSW190" s="380">
        <f t="shared" si="85"/>
        <v>0</v>
      </c>
      <c r="DSX190" s="380">
        <f t="shared" si="85"/>
        <v>0</v>
      </c>
      <c r="DSY190" s="380">
        <f t="shared" si="85"/>
        <v>0</v>
      </c>
      <c r="DSZ190" s="380">
        <f t="shared" si="85"/>
        <v>0</v>
      </c>
      <c r="DTA190" s="380">
        <f t="shared" si="85"/>
        <v>0</v>
      </c>
      <c r="DTB190" s="380">
        <f t="shared" si="85"/>
        <v>0</v>
      </c>
      <c r="DTC190" s="380">
        <f t="shared" si="85"/>
        <v>0</v>
      </c>
      <c r="DTD190" s="380">
        <f t="shared" si="85"/>
        <v>0</v>
      </c>
      <c r="DTE190" s="380">
        <f t="shared" si="85"/>
        <v>0</v>
      </c>
      <c r="DTF190" s="380">
        <f t="shared" si="85"/>
        <v>0</v>
      </c>
      <c r="DTG190" s="380">
        <f t="shared" si="85"/>
        <v>0</v>
      </c>
      <c r="DTH190" s="380">
        <f t="shared" si="85"/>
        <v>0</v>
      </c>
      <c r="DTI190" s="380">
        <f t="shared" si="85"/>
        <v>0</v>
      </c>
      <c r="DTJ190" s="380">
        <f t="shared" si="85"/>
        <v>0</v>
      </c>
      <c r="DTK190" s="380">
        <f t="shared" si="85"/>
        <v>0</v>
      </c>
      <c r="DTL190" s="380">
        <f t="shared" si="85"/>
        <v>0</v>
      </c>
      <c r="DTM190" s="380">
        <f t="shared" si="85"/>
        <v>0</v>
      </c>
      <c r="DTN190" s="380">
        <f t="shared" si="85"/>
        <v>0</v>
      </c>
      <c r="DTO190" s="380">
        <f t="shared" si="85"/>
        <v>0</v>
      </c>
      <c r="DTP190" s="380">
        <f t="shared" si="85"/>
        <v>0</v>
      </c>
      <c r="DTQ190" s="380">
        <f t="shared" si="85"/>
        <v>0</v>
      </c>
      <c r="DTR190" s="380">
        <f t="shared" si="85"/>
        <v>0</v>
      </c>
      <c r="DTS190" s="380">
        <f t="shared" si="85"/>
        <v>0</v>
      </c>
      <c r="DTT190" s="380">
        <f t="shared" si="85"/>
        <v>0</v>
      </c>
      <c r="DTU190" s="380">
        <f t="shared" si="85"/>
        <v>0</v>
      </c>
      <c r="DTV190" s="380">
        <f t="shared" si="85"/>
        <v>0</v>
      </c>
      <c r="DTW190" s="380">
        <f t="shared" si="85"/>
        <v>0</v>
      </c>
      <c r="DTX190" s="380">
        <f t="shared" si="85"/>
        <v>0</v>
      </c>
      <c r="DTY190" s="380">
        <f t="shared" si="85"/>
        <v>0</v>
      </c>
      <c r="DTZ190" s="380">
        <f t="shared" si="85"/>
        <v>0</v>
      </c>
      <c r="DUA190" s="380">
        <f t="shared" si="85"/>
        <v>0</v>
      </c>
      <c r="DUB190" s="380">
        <f t="shared" si="85"/>
        <v>0</v>
      </c>
      <c r="DUC190" s="380">
        <f t="shared" si="85"/>
        <v>0</v>
      </c>
      <c r="DUD190" s="380">
        <f t="shared" si="85"/>
        <v>0</v>
      </c>
      <c r="DUE190" s="380">
        <f t="shared" si="85"/>
        <v>0</v>
      </c>
      <c r="DUF190" s="380">
        <f t="shared" si="85"/>
        <v>0</v>
      </c>
      <c r="DUG190" s="380">
        <f t="shared" si="85"/>
        <v>0</v>
      </c>
      <c r="DUH190" s="380">
        <f t="shared" si="85"/>
        <v>0</v>
      </c>
      <c r="DUI190" s="380">
        <f t="shared" si="85"/>
        <v>0</v>
      </c>
      <c r="DUJ190" s="380">
        <f t="shared" si="85"/>
        <v>0</v>
      </c>
      <c r="DUK190" s="380">
        <f t="shared" si="85"/>
        <v>0</v>
      </c>
      <c r="DUL190" s="380">
        <f t="shared" si="85"/>
        <v>0</v>
      </c>
      <c r="DUM190" s="380">
        <f t="shared" si="85"/>
        <v>0</v>
      </c>
      <c r="DUN190" s="380">
        <f t="shared" si="85"/>
        <v>0</v>
      </c>
      <c r="DUO190" s="380">
        <f t="shared" si="85"/>
        <v>0</v>
      </c>
      <c r="DUP190" s="380">
        <f t="shared" si="85"/>
        <v>0</v>
      </c>
      <c r="DUQ190" s="380">
        <f t="shared" ref="DUQ190:DXB190" si="86">DUQ18+DUQ61+DUQ104+DUQ147</f>
        <v>0</v>
      </c>
      <c r="DUR190" s="380">
        <f t="shared" si="86"/>
        <v>0</v>
      </c>
      <c r="DUS190" s="380">
        <f t="shared" si="86"/>
        <v>0</v>
      </c>
      <c r="DUT190" s="380">
        <f t="shared" si="86"/>
        <v>0</v>
      </c>
      <c r="DUU190" s="380">
        <f t="shared" si="86"/>
        <v>0</v>
      </c>
      <c r="DUV190" s="380">
        <f t="shared" si="86"/>
        <v>0</v>
      </c>
      <c r="DUW190" s="380">
        <f t="shared" si="86"/>
        <v>0</v>
      </c>
      <c r="DUX190" s="380">
        <f t="shared" si="86"/>
        <v>0</v>
      </c>
      <c r="DUY190" s="380">
        <f t="shared" si="86"/>
        <v>0</v>
      </c>
      <c r="DUZ190" s="380">
        <f t="shared" si="86"/>
        <v>0</v>
      </c>
      <c r="DVA190" s="380">
        <f t="shared" si="86"/>
        <v>0</v>
      </c>
      <c r="DVB190" s="380">
        <f t="shared" si="86"/>
        <v>0</v>
      </c>
      <c r="DVC190" s="380">
        <f t="shared" si="86"/>
        <v>0</v>
      </c>
      <c r="DVD190" s="380">
        <f t="shared" si="86"/>
        <v>0</v>
      </c>
      <c r="DVE190" s="380">
        <f t="shared" si="86"/>
        <v>0</v>
      </c>
      <c r="DVF190" s="380">
        <f t="shared" si="86"/>
        <v>0</v>
      </c>
      <c r="DVG190" s="380">
        <f t="shared" si="86"/>
        <v>0</v>
      </c>
      <c r="DVH190" s="380">
        <f t="shared" si="86"/>
        <v>0</v>
      </c>
      <c r="DVI190" s="380">
        <f t="shared" si="86"/>
        <v>0</v>
      </c>
      <c r="DVJ190" s="380">
        <f t="shared" si="86"/>
        <v>0</v>
      </c>
      <c r="DVK190" s="380">
        <f t="shared" si="86"/>
        <v>0</v>
      </c>
      <c r="DVL190" s="380">
        <f t="shared" si="86"/>
        <v>0</v>
      </c>
      <c r="DVM190" s="380">
        <f t="shared" si="86"/>
        <v>0</v>
      </c>
      <c r="DVN190" s="380">
        <f t="shared" si="86"/>
        <v>0</v>
      </c>
      <c r="DVO190" s="380">
        <f t="shared" si="86"/>
        <v>0</v>
      </c>
      <c r="DVP190" s="380">
        <f t="shared" si="86"/>
        <v>0</v>
      </c>
      <c r="DVQ190" s="380">
        <f t="shared" si="86"/>
        <v>0</v>
      </c>
      <c r="DVR190" s="380">
        <f t="shared" si="86"/>
        <v>0</v>
      </c>
      <c r="DVS190" s="380">
        <f t="shared" si="86"/>
        <v>0</v>
      </c>
      <c r="DVT190" s="380">
        <f t="shared" si="86"/>
        <v>0</v>
      </c>
      <c r="DVU190" s="380">
        <f t="shared" si="86"/>
        <v>0</v>
      </c>
      <c r="DVV190" s="380">
        <f t="shared" si="86"/>
        <v>0</v>
      </c>
      <c r="DVW190" s="380">
        <f t="shared" si="86"/>
        <v>0</v>
      </c>
      <c r="DVX190" s="380">
        <f t="shared" si="86"/>
        <v>0</v>
      </c>
      <c r="DVY190" s="380">
        <f t="shared" si="86"/>
        <v>0</v>
      </c>
      <c r="DVZ190" s="380">
        <f t="shared" si="86"/>
        <v>0</v>
      </c>
      <c r="DWA190" s="380">
        <f t="shared" si="86"/>
        <v>0</v>
      </c>
      <c r="DWB190" s="380">
        <f t="shared" si="86"/>
        <v>0</v>
      </c>
      <c r="DWC190" s="380">
        <f t="shared" si="86"/>
        <v>0</v>
      </c>
      <c r="DWD190" s="380">
        <f t="shared" si="86"/>
        <v>0</v>
      </c>
      <c r="DWE190" s="380">
        <f t="shared" si="86"/>
        <v>0</v>
      </c>
      <c r="DWF190" s="380">
        <f t="shared" si="86"/>
        <v>0</v>
      </c>
      <c r="DWG190" s="380">
        <f t="shared" si="86"/>
        <v>0</v>
      </c>
      <c r="DWH190" s="380">
        <f t="shared" si="86"/>
        <v>0</v>
      </c>
      <c r="DWI190" s="380">
        <f t="shared" si="86"/>
        <v>0</v>
      </c>
      <c r="DWJ190" s="380">
        <f t="shared" si="86"/>
        <v>0</v>
      </c>
      <c r="DWK190" s="380">
        <f t="shared" si="86"/>
        <v>0</v>
      </c>
      <c r="DWL190" s="380">
        <f t="shared" si="86"/>
        <v>0</v>
      </c>
      <c r="DWM190" s="380">
        <f t="shared" si="86"/>
        <v>0</v>
      </c>
      <c r="DWN190" s="380">
        <f t="shared" si="86"/>
        <v>0</v>
      </c>
      <c r="DWO190" s="380">
        <f t="shared" si="86"/>
        <v>0</v>
      </c>
      <c r="DWP190" s="380">
        <f t="shared" si="86"/>
        <v>0</v>
      </c>
      <c r="DWQ190" s="380">
        <f t="shared" si="86"/>
        <v>0</v>
      </c>
      <c r="DWR190" s="380">
        <f t="shared" si="86"/>
        <v>0</v>
      </c>
      <c r="DWS190" s="380">
        <f t="shared" si="86"/>
        <v>0</v>
      </c>
      <c r="DWT190" s="380">
        <f t="shared" si="86"/>
        <v>0</v>
      </c>
      <c r="DWU190" s="380">
        <f t="shared" si="86"/>
        <v>0</v>
      </c>
      <c r="DWV190" s="380">
        <f t="shared" si="86"/>
        <v>0</v>
      </c>
      <c r="DWW190" s="380">
        <f t="shared" si="86"/>
        <v>0</v>
      </c>
      <c r="DWX190" s="380">
        <f t="shared" si="86"/>
        <v>0</v>
      </c>
      <c r="DWY190" s="380">
        <f t="shared" si="86"/>
        <v>0</v>
      </c>
      <c r="DWZ190" s="380">
        <f t="shared" si="86"/>
        <v>0</v>
      </c>
      <c r="DXA190" s="380">
        <f t="shared" si="86"/>
        <v>0</v>
      </c>
      <c r="DXB190" s="380">
        <f t="shared" si="86"/>
        <v>0</v>
      </c>
      <c r="DXC190" s="380">
        <f t="shared" ref="DXC190:DZN190" si="87">DXC18+DXC61+DXC104+DXC147</f>
        <v>0</v>
      </c>
      <c r="DXD190" s="380">
        <f t="shared" si="87"/>
        <v>0</v>
      </c>
      <c r="DXE190" s="380">
        <f t="shared" si="87"/>
        <v>0</v>
      </c>
      <c r="DXF190" s="380">
        <f t="shared" si="87"/>
        <v>0</v>
      </c>
      <c r="DXG190" s="380">
        <f t="shared" si="87"/>
        <v>0</v>
      </c>
      <c r="DXH190" s="380">
        <f t="shared" si="87"/>
        <v>0</v>
      </c>
      <c r="DXI190" s="380">
        <f t="shared" si="87"/>
        <v>0</v>
      </c>
      <c r="DXJ190" s="380">
        <f t="shared" si="87"/>
        <v>0</v>
      </c>
      <c r="DXK190" s="380">
        <f t="shared" si="87"/>
        <v>0</v>
      </c>
      <c r="DXL190" s="380">
        <f t="shared" si="87"/>
        <v>0</v>
      </c>
      <c r="DXM190" s="380">
        <f t="shared" si="87"/>
        <v>0</v>
      </c>
      <c r="DXN190" s="380">
        <f t="shared" si="87"/>
        <v>0</v>
      </c>
      <c r="DXO190" s="380">
        <f t="shared" si="87"/>
        <v>0</v>
      </c>
      <c r="DXP190" s="380">
        <f t="shared" si="87"/>
        <v>0</v>
      </c>
      <c r="DXQ190" s="380">
        <f t="shared" si="87"/>
        <v>0</v>
      </c>
      <c r="DXR190" s="380">
        <f t="shared" si="87"/>
        <v>0</v>
      </c>
      <c r="DXS190" s="380">
        <f t="shared" si="87"/>
        <v>0</v>
      </c>
      <c r="DXT190" s="380">
        <f t="shared" si="87"/>
        <v>0</v>
      </c>
      <c r="DXU190" s="380">
        <f t="shared" si="87"/>
        <v>0</v>
      </c>
      <c r="DXV190" s="380">
        <f t="shared" si="87"/>
        <v>0</v>
      </c>
      <c r="DXW190" s="380">
        <f t="shared" si="87"/>
        <v>0</v>
      </c>
      <c r="DXX190" s="380">
        <f t="shared" si="87"/>
        <v>0</v>
      </c>
      <c r="DXY190" s="380">
        <f t="shared" si="87"/>
        <v>0</v>
      </c>
      <c r="DXZ190" s="380">
        <f t="shared" si="87"/>
        <v>0</v>
      </c>
      <c r="DYA190" s="380">
        <f t="shared" si="87"/>
        <v>0</v>
      </c>
      <c r="DYB190" s="380">
        <f t="shared" si="87"/>
        <v>0</v>
      </c>
      <c r="DYC190" s="380">
        <f t="shared" si="87"/>
        <v>0</v>
      </c>
      <c r="DYD190" s="380">
        <f t="shared" si="87"/>
        <v>0</v>
      </c>
      <c r="DYE190" s="380">
        <f t="shared" si="87"/>
        <v>0</v>
      </c>
      <c r="DYF190" s="380">
        <f t="shared" si="87"/>
        <v>0</v>
      </c>
      <c r="DYG190" s="380">
        <f t="shared" si="87"/>
        <v>0</v>
      </c>
      <c r="DYH190" s="380">
        <f t="shared" si="87"/>
        <v>0</v>
      </c>
      <c r="DYI190" s="380">
        <f t="shared" si="87"/>
        <v>0</v>
      </c>
      <c r="DYJ190" s="380">
        <f t="shared" si="87"/>
        <v>0</v>
      </c>
      <c r="DYK190" s="380">
        <f t="shared" si="87"/>
        <v>0</v>
      </c>
      <c r="DYL190" s="380">
        <f t="shared" si="87"/>
        <v>0</v>
      </c>
      <c r="DYM190" s="380">
        <f t="shared" si="87"/>
        <v>0</v>
      </c>
      <c r="DYN190" s="380">
        <f t="shared" si="87"/>
        <v>0</v>
      </c>
      <c r="DYO190" s="380">
        <f t="shared" si="87"/>
        <v>0</v>
      </c>
      <c r="DYP190" s="380">
        <f t="shared" si="87"/>
        <v>0</v>
      </c>
      <c r="DYQ190" s="380">
        <f t="shared" si="87"/>
        <v>0</v>
      </c>
      <c r="DYR190" s="380">
        <f t="shared" si="87"/>
        <v>0</v>
      </c>
      <c r="DYS190" s="380">
        <f t="shared" si="87"/>
        <v>0</v>
      </c>
      <c r="DYT190" s="380">
        <f t="shared" si="87"/>
        <v>0</v>
      </c>
      <c r="DYU190" s="380">
        <f t="shared" si="87"/>
        <v>0</v>
      </c>
      <c r="DYV190" s="380">
        <f t="shared" si="87"/>
        <v>0</v>
      </c>
      <c r="DYW190" s="380">
        <f t="shared" si="87"/>
        <v>0</v>
      </c>
      <c r="DYX190" s="380">
        <f t="shared" si="87"/>
        <v>0</v>
      </c>
      <c r="DYY190" s="380">
        <f t="shared" si="87"/>
        <v>0</v>
      </c>
      <c r="DYZ190" s="380">
        <f t="shared" si="87"/>
        <v>0</v>
      </c>
      <c r="DZA190" s="380">
        <f t="shared" si="87"/>
        <v>0</v>
      </c>
      <c r="DZB190" s="380">
        <f t="shared" si="87"/>
        <v>0</v>
      </c>
      <c r="DZC190" s="380">
        <f t="shared" si="87"/>
        <v>0</v>
      </c>
      <c r="DZD190" s="380">
        <f t="shared" si="87"/>
        <v>0</v>
      </c>
      <c r="DZE190" s="380">
        <f t="shared" si="87"/>
        <v>0</v>
      </c>
      <c r="DZF190" s="380">
        <f t="shared" si="87"/>
        <v>0</v>
      </c>
      <c r="DZG190" s="380">
        <f t="shared" si="87"/>
        <v>0</v>
      </c>
      <c r="DZH190" s="380">
        <f t="shared" si="87"/>
        <v>0</v>
      </c>
      <c r="DZI190" s="380">
        <f t="shared" si="87"/>
        <v>0</v>
      </c>
      <c r="DZJ190" s="380">
        <f t="shared" si="87"/>
        <v>0</v>
      </c>
      <c r="DZK190" s="380">
        <f t="shared" si="87"/>
        <v>0</v>
      </c>
      <c r="DZL190" s="380">
        <f t="shared" si="87"/>
        <v>0</v>
      </c>
      <c r="DZM190" s="380">
        <f t="shared" si="87"/>
        <v>0</v>
      </c>
      <c r="DZN190" s="380">
        <f t="shared" si="87"/>
        <v>0</v>
      </c>
      <c r="DZO190" s="380">
        <f t="shared" ref="DZO190:EBZ190" si="88">DZO18+DZO61+DZO104+DZO147</f>
        <v>0</v>
      </c>
      <c r="DZP190" s="380">
        <f t="shared" si="88"/>
        <v>0</v>
      </c>
      <c r="DZQ190" s="380">
        <f t="shared" si="88"/>
        <v>0</v>
      </c>
      <c r="DZR190" s="380">
        <f t="shared" si="88"/>
        <v>0</v>
      </c>
      <c r="DZS190" s="380">
        <f t="shared" si="88"/>
        <v>0</v>
      </c>
      <c r="DZT190" s="380">
        <f t="shared" si="88"/>
        <v>0</v>
      </c>
      <c r="DZU190" s="380">
        <f t="shared" si="88"/>
        <v>0</v>
      </c>
      <c r="DZV190" s="380">
        <f t="shared" si="88"/>
        <v>0</v>
      </c>
      <c r="DZW190" s="380">
        <f t="shared" si="88"/>
        <v>0</v>
      </c>
      <c r="DZX190" s="380">
        <f t="shared" si="88"/>
        <v>0</v>
      </c>
      <c r="DZY190" s="380">
        <f t="shared" si="88"/>
        <v>0</v>
      </c>
      <c r="DZZ190" s="380">
        <f t="shared" si="88"/>
        <v>0</v>
      </c>
      <c r="EAA190" s="380">
        <f t="shared" si="88"/>
        <v>0</v>
      </c>
      <c r="EAB190" s="380">
        <f t="shared" si="88"/>
        <v>0</v>
      </c>
      <c r="EAC190" s="380">
        <f t="shared" si="88"/>
        <v>0</v>
      </c>
      <c r="EAD190" s="380">
        <f t="shared" si="88"/>
        <v>0</v>
      </c>
      <c r="EAE190" s="380">
        <f t="shared" si="88"/>
        <v>0</v>
      </c>
      <c r="EAF190" s="380">
        <f t="shared" si="88"/>
        <v>0</v>
      </c>
      <c r="EAG190" s="380">
        <f t="shared" si="88"/>
        <v>0</v>
      </c>
      <c r="EAH190" s="380">
        <f t="shared" si="88"/>
        <v>0</v>
      </c>
      <c r="EAI190" s="380">
        <f t="shared" si="88"/>
        <v>0</v>
      </c>
      <c r="EAJ190" s="380">
        <f t="shared" si="88"/>
        <v>0</v>
      </c>
      <c r="EAK190" s="380">
        <f t="shared" si="88"/>
        <v>0</v>
      </c>
      <c r="EAL190" s="380">
        <f t="shared" si="88"/>
        <v>0</v>
      </c>
      <c r="EAM190" s="380">
        <f t="shared" si="88"/>
        <v>0</v>
      </c>
      <c r="EAN190" s="380">
        <f t="shared" si="88"/>
        <v>0</v>
      </c>
      <c r="EAO190" s="380">
        <f t="shared" si="88"/>
        <v>0</v>
      </c>
      <c r="EAP190" s="380">
        <f t="shared" si="88"/>
        <v>0</v>
      </c>
      <c r="EAQ190" s="380">
        <f t="shared" si="88"/>
        <v>0</v>
      </c>
      <c r="EAR190" s="380">
        <f t="shared" si="88"/>
        <v>0</v>
      </c>
      <c r="EAS190" s="380">
        <f t="shared" si="88"/>
        <v>0</v>
      </c>
      <c r="EAT190" s="380">
        <f t="shared" si="88"/>
        <v>0</v>
      </c>
      <c r="EAU190" s="380">
        <f t="shared" si="88"/>
        <v>0</v>
      </c>
      <c r="EAV190" s="380">
        <f t="shared" si="88"/>
        <v>0</v>
      </c>
      <c r="EAW190" s="380">
        <f t="shared" si="88"/>
        <v>0</v>
      </c>
      <c r="EAX190" s="380">
        <f t="shared" si="88"/>
        <v>0</v>
      </c>
      <c r="EAY190" s="380">
        <f t="shared" si="88"/>
        <v>0</v>
      </c>
      <c r="EAZ190" s="380">
        <f t="shared" si="88"/>
        <v>0</v>
      </c>
      <c r="EBA190" s="380">
        <f t="shared" si="88"/>
        <v>0</v>
      </c>
      <c r="EBB190" s="380">
        <f t="shared" si="88"/>
        <v>0</v>
      </c>
      <c r="EBC190" s="380">
        <f t="shared" si="88"/>
        <v>0</v>
      </c>
      <c r="EBD190" s="380">
        <f t="shared" si="88"/>
        <v>0</v>
      </c>
      <c r="EBE190" s="380">
        <f t="shared" si="88"/>
        <v>0</v>
      </c>
      <c r="EBF190" s="380">
        <f t="shared" si="88"/>
        <v>0</v>
      </c>
      <c r="EBG190" s="380">
        <f t="shared" si="88"/>
        <v>0</v>
      </c>
      <c r="EBH190" s="380">
        <f t="shared" si="88"/>
        <v>0</v>
      </c>
      <c r="EBI190" s="380">
        <f t="shared" si="88"/>
        <v>0</v>
      </c>
      <c r="EBJ190" s="380">
        <f t="shared" si="88"/>
        <v>0</v>
      </c>
      <c r="EBK190" s="380">
        <f t="shared" si="88"/>
        <v>0</v>
      </c>
      <c r="EBL190" s="380">
        <f t="shared" si="88"/>
        <v>0</v>
      </c>
      <c r="EBM190" s="380">
        <f t="shared" si="88"/>
        <v>0</v>
      </c>
      <c r="EBN190" s="380">
        <f t="shared" si="88"/>
        <v>0</v>
      </c>
      <c r="EBO190" s="380">
        <f t="shared" si="88"/>
        <v>0</v>
      </c>
      <c r="EBP190" s="380">
        <f t="shared" si="88"/>
        <v>0</v>
      </c>
      <c r="EBQ190" s="380">
        <f t="shared" si="88"/>
        <v>0</v>
      </c>
      <c r="EBR190" s="380">
        <f t="shared" si="88"/>
        <v>0</v>
      </c>
      <c r="EBS190" s="380">
        <f t="shared" si="88"/>
        <v>0</v>
      </c>
      <c r="EBT190" s="380">
        <f t="shared" si="88"/>
        <v>0</v>
      </c>
      <c r="EBU190" s="380">
        <f t="shared" si="88"/>
        <v>0</v>
      </c>
      <c r="EBV190" s="380">
        <f t="shared" si="88"/>
        <v>0</v>
      </c>
      <c r="EBW190" s="380">
        <f t="shared" si="88"/>
        <v>0</v>
      </c>
      <c r="EBX190" s="380">
        <f t="shared" si="88"/>
        <v>0</v>
      </c>
      <c r="EBY190" s="380">
        <f t="shared" si="88"/>
        <v>0</v>
      </c>
      <c r="EBZ190" s="380">
        <f t="shared" si="88"/>
        <v>0</v>
      </c>
      <c r="ECA190" s="380">
        <f t="shared" ref="ECA190:EEL190" si="89">ECA18+ECA61+ECA104+ECA147</f>
        <v>0</v>
      </c>
      <c r="ECB190" s="380">
        <f t="shared" si="89"/>
        <v>0</v>
      </c>
      <c r="ECC190" s="380">
        <f t="shared" si="89"/>
        <v>0</v>
      </c>
      <c r="ECD190" s="380">
        <f t="shared" si="89"/>
        <v>0</v>
      </c>
      <c r="ECE190" s="380">
        <f t="shared" si="89"/>
        <v>0</v>
      </c>
      <c r="ECF190" s="380">
        <f t="shared" si="89"/>
        <v>0</v>
      </c>
      <c r="ECG190" s="380">
        <f t="shared" si="89"/>
        <v>0</v>
      </c>
      <c r="ECH190" s="380">
        <f t="shared" si="89"/>
        <v>0</v>
      </c>
      <c r="ECI190" s="380">
        <f t="shared" si="89"/>
        <v>0</v>
      </c>
      <c r="ECJ190" s="380">
        <f t="shared" si="89"/>
        <v>0</v>
      </c>
      <c r="ECK190" s="380">
        <f t="shared" si="89"/>
        <v>0</v>
      </c>
      <c r="ECL190" s="380">
        <f t="shared" si="89"/>
        <v>0</v>
      </c>
      <c r="ECM190" s="380">
        <f t="shared" si="89"/>
        <v>0</v>
      </c>
      <c r="ECN190" s="380">
        <f t="shared" si="89"/>
        <v>0</v>
      </c>
      <c r="ECO190" s="380">
        <f t="shared" si="89"/>
        <v>0</v>
      </c>
      <c r="ECP190" s="380">
        <f t="shared" si="89"/>
        <v>0</v>
      </c>
      <c r="ECQ190" s="380">
        <f t="shared" si="89"/>
        <v>0</v>
      </c>
      <c r="ECR190" s="380">
        <f t="shared" si="89"/>
        <v>0</v>
      </c>
      <c r="ECS190" s="380">
        <f t="shared" si="89"/>
        <v>0</v>
      </c>
      <c r="ECT190" s="380">
        <f t="shared" si="89"/>
        <v>0</v>
      </c>
      <c r="ECU190" s="380">
        <f t="shared" si="89"/>
        <v>0</v>
      </c>
      <c r="ECV190" s="380">
        <f t="shared" si="89"/>
        <v>0</v>
      </c>
      <c r="ECW190" s="380">
        <f t="shared" si="89"/>
        <v>0</v>
      </c>
      <c r="ECX190" s="380">
        <f t="shared" si="89"/>
        <v>0</v>
      </c>
      <c r="ECY190" s="380">
        <f t="shared" si="89"/>
        <v>0</v>
      </c>
      <c r="ECZ190" s="380">
        <f t="shared" si="89"/>
        <v>0</v>
      </c>
      <c r="EDA190" s="380">
        <f t="shared" si="89"/>
        <v>0</v>
      </c>
      <c r="EDB190" s="380">
        <f t="shared" si="89"/>
        <v>0</v>
      </c>
      <c r="EDC190" s="380">
        <f t="shared" si="89"/>
        <v>0</v>
      </c>
      <c r="EDD190" s="380">
        <f t="shared" si="89"/>
        <v>0</v>
      </c>
      <c r="EDE190" s="380">
        <f t="shared" si="89"/>
        <v>0</v>
      </c>
      <c r="EDF190" s="380">
        <f t="shared" si="89"/>
        <v>0</v>
      </c>
      <c r="EDG190" s="380">
        <f t="shared" si="89"/>
        <v>0</v>
      </c>
      <c r="EDH190" s="380">
        <f t="shared" si="89"/>
        <v>0</v>
      </c>
      <c r="EDI190" s="380">
        <f t="shared" si="89"/>
        <v>0</v>
      </c>
      <c r="EDJ190" s="380">
        <f t="shared" si="89"/>
        <v>0</v>
      </c>
      <c r="EDK190" s="380">
        <f t="shared" si="89"/>
        <v>0</v>
      </c>
      <c r="EDL190" s="380">
        <f t="shared" si="89"/>
        <v>0</v>
      </c>
      <c r="EDM190" s="380">
        <f t="shared" si="89"/>
        <v>0</v>
      </c>
      <c r="EDN190" s="380">
        <f t="shared" si="89"/>
        <v>0</v>
      </c>
      <c r="EDO190" s="380">
        <f t="shared" si="89"/>
        <v>0</v>
      </c>
      <c r="EDP190" s="380">
        <f t="shared" si="89"/>
        <v>0</v>
      </c>
      <c r="EDQ190" s="380">
        <f t="shared" si="89"/>
        <v>0</v>
      </c>
      <c r="EDR190" s="380">
        <f t="shared" si="89"/>
        <v>0</v>
      </c>
      <c r="EDS190" s="380">
        <f t="shared" si="89"/>
        <v>0</v>
      </c>
      <c r="EDT190" s="380">
        <f t="shared" si="89"/>
        <v>0</v>
      </c>
      <c r="EDU190" s="380">
        <f t="shared" si="89"/>
        <v>0</v>
      </c>
      <c r="EDV190" s="380">
        <f t="shared" si="89"/>
        <v>0</v>
      </c>
      <c r="EDW190" s="380">
        <f t="shared" si="89"/>
        <v>0</v>
      </c>
      <c r="EDX190" s="380">
        <f t="shared" si="89"/>
        <v>0</v>
      </c>
      <c r="EDY190" s="380">
        <f t="shared" si="89"/>
        <v>0</v>
      </c>
      <c r="EDZ190" s="380">
        <f t="shared" si="89"/>
        <v>0</v>
      </c>
      <c r="EEA190" s="380">
        <f t="shared" si="89"/>
        <v>0</v>
      </c>
      <c r="EEB190" s="380">
        <f t="shared" si="89"/>
        <v>0</v>
      </c>
      <c r="EEC190" s="380">
        <f t="shared" si="89"/>
        <v>0</v>
      </c>
      <c r="EED190" s="380">
        <f t="shared" si="89"/>
        <v>0</v>
      </c>
      <c r="EEE190" s="380">
        <f t="shared" si="89"/>
        <v>0</v>
      </c>
      <c r="EEF190" s="380">
        <f t="shared" si="89"/>
        <v>0</v>
      </c>
      <c r="EEG190" s="380">
        <f t="shared" si="89"/>
        <v>0</v>
      </c>
      <c r="EEH190" s="380">
        <f t="shared" si="89"/>
        <v>0</v>
      </c>
      <c r="EEI190" s="380">
        <f t="shared" si="89"/>
        <v>0</v>
      </c>
      <c r="EEJ190" s="380">
        <f t="shared" si="89"/>
        <v>0</v>
      </c>
      <c r="EEK190" s="380">
        <f t="shared" si="89"/>
        <v>0</v>
      </c>
      <c r="EEL190" s="380">
        <f t="shared" si="89"/>
        <v>0</v>
      </c>
      <c r="EEM190" s="380">
        <f t="shared" ref="EEM190:EGX190" si="90">EEM18+EEM61+EEM104+EEM147</f>
        <v>0</v>
      </c>
      <c r="EEN190" s="380">
        <f t="shared" si="90"/>
        <v>0</v>
      </c>
      <c r="EEO190" s="380">
        <f t="shared" si="90"/>
        <v>0</v>
      </c>
      <c r="EEP190" s="380">
        <f t="shared" si="90"/>
        <v>0</v>
      </c>
      <c r="EEQ190" s="380">
        <f t="shared" si="90"/>
        <v>0</v>
      </c>
      <c r="EER190" s="380">
        <f t="shared" si="90"/>
        <v>0</v>
      </c>
      <c r="EES190" s="380">
        <f t="shared" si="90"/>
        <v>0</v>
      </c>
      <c r="EET190" s="380">
        <f t="shared" si="90"/>
        <v>0</v>
      </c>
      <c r="EEU190" s="380">
        <f t="shared" si="90"/>
        <v>0</v>
      </c>
      <c r="EEV190" s="380">
        <f t="shared" si="90"/>
        <v>0</v>
      </c>
      <c r="EEW190" s="380">
        <f t="shared" si="90"/>
        <v>0</v>
      </c>
      <c r="EEX190" s="380">
        <f t="shared" si="90"/>
        <v>0</v>
      </c>
      <c r="EEY190" s="380">
        <f t="shared" si="90"/>
        <v>0</v>
      </c>
      <c r="EEZ190" s="380">
        <f t="shared" si="90"/>
        <v>0</v>
      </c>
      <c r="EFA190" s="380">
        <f t="shared" si="90"/>
        <v>0</v>
      </c>
      <c r="EFB190" s="380">
        <f t="shared" si="90"/>
        <v>0</v>
      </c>
      <c r="EFC190" s="380">
        <f t="shared" si="90"/>
        <v>0</v>
      </c>
      <c r="EFD190" s="380">
        <f t="shared" si="90"/>
        <v>0</v>
      </c>
      <c r="EFE190" s="380">
        <f t="shared" si="90"/>
        <v>0</v>
      </c>
      <c r="EFF190" s="380">
        <f t="shared" si="90"/>
        <v>0</v>
      </c>
      <c r="EFG190" s="380">
        <f t="shared" si="90"/>
        <v>0</v>
      </c>
      <c r="EFH190" s="380">
        <f t="shared" si="90"/>
        <v>0</v>
      </c>
      <c r="EFI190" s="380">
        <f t="shared" si="90"/>
        <v>0</v>
      </c>
      <c r="EFJ190" s="380">
        <f t="shared" si="90"/>
        <v>0</v>
      </c>
      <c r="EFK190" s="380">
        <f t="shared" si="90"/>
        <v>0</v>
      </c>
      <c r="EFL190" s="380">
        <f t="shared" si="90"/>
        <v>0</v>
      </c>
      <c r="EFM190" s="380">
        <f t="shared" si="90"/>
        <v>0</v>
      </c>
      <c r="EFN190" s="380">
        <f t="shared" si="90"/>
        <v>0</v>
      </c>
      <c r="EFO190" s="380">
        <f t="shared" si="90"/>
        <v>0</v>
      </c>
      <c r="EFP190" s="380">
        <f t="shared" si="90"/>
        <v>0</v>
      </c>
      <c r="EFQ190" s="380">
        <f t="shared" si="90"/>
        <v>0</v>
      </c>
      <c r="EFR190" s="380">
        <f t="shared" si="90"/>
        <v>0</v>
      </c>
      <c r="EFS190" s="380">
        <f t="shared" si="90"/>
        <v>0</v>
      </c>
      <c r="EFT190" s="380">
        <f t="shared" si="90"/>
        <v>0</v>
      </c>
      <c r="EFU190" s="380">
        <f t="shared" si="90"/>
        <v>0</v>
      </c>
      <c r="EFV190" s="380">
        <f t="shared" si="90"/>
        <v>0</v>
      </c>
      <c r="EFW190" s="380">
        <f t="shared" si="90"/>
        <v>0</v>
      </c>
      <c r="EFX190" s="380">
        <f t="shared" si="90"/>
        <v>0</v>
      </c>
      <c r="EFY190" s="380">
        <f t="shared" si="90"/>
        <v>0</v>
      </c>
      <c r="EFZ190" s="380">
        <f t="shared" si="90"/>
        <v>0</v>
      </c>
      <c r="EGA190" s="380">
        <f t="shared" si="90"/>
        <v>0</v>
      </c>
      <c r="EGB190" s="380">
        <f t="shared" si="90"/>
        <v>0</v>
      </c>
      <c r="EGC190" s="380">
        <f t="shared" si="90"/>
        <v>0</v>
      </c>
      <c r="EGD190" s="380">
        <f t="shared" si="90"/>
        <v>0</v>
      </c>
      <c r="EGE190" s="380">
        <f t="shared" si="90"/>
        <v>0</v>
      </c>
      <c r="EGF190" s="380">
        <f t="shared" si="90"/>
        <v>0</v>
      </c>
      <c r="EGG190" s="380">
        <f t="shared" si="90"/>
        <v>0</v>
      </c>
      <c r="EGH190" s="380">
        <f t="shared" si="90"/>
        <v>0</v>
      </c>
      <c r="EGI190" s="380">
        <f t="shared" si="90"/>
        <v>0</v>
      </c>
      <c r="EGJ190" s="380">
        <f t="shared" si="90"/>
        <v>0</v>
      </c>
      <c r="EGK190" s="380">
        <f t="shared" si="90"/>
        <v>0</v>
      </c>
      <c r="EGL190" s="380">
        <f t="shared" si="90"/>
        <v>0</v>
      </c>
      <c r="EGM190" s="380">
        <f t="shared" si="90"/>
        <v>0</v>
      </c>
      <c r="EGN190" s="380">
        <f t="shared" si="90"/>
        <v>0</v>
      </c>
      <c r="EGO190" s="380">
        <f t="shared" si="90"/>
        <v>0</v>
      </c>
      <c r="EGP190" s="380">
        <f t="shared" si="90"/>
        <v>0</v>
      </c>
      <c r="EGQ190" s="380">
        <f t="shared" si="90"/>
        <v>0</v>
      </c>
      <c r="EGR190" s="380">
        <f t="shared" si="90"/>
        <v>0</v>
      </c>
      <c r="EGS190" s="380">
        <f t="shared" si="90"/>
        <v>0</v>
      </c>
      <c r="EGT190" s="380">
        <f t="shared" si="90"/>
        <v>0</v>
      </c>
      <c r="EGU190" s="380">
        <f t="shared" si="90"/>
        <v>0</v>
      </c>
      <c r="EGV190" s="380">
        <f t="shared" si="90"/>
        <v>0</v>
      </c>
      <c r="EGW190" s="380">
        <f t="shared" si="90"/>
        <v>0</v>
      </c>
      <c r="EGX190" s="380">
        <f t="shared" si="90"/>
        <v>0</v>
      </c>
      <c r="EGY190" s="380">
        <f t="shared" ref="EGY190:EJJ190" si="91">EGY18+EGY61+EGY104+EGY147</f>
        <v>0</v>
      </c>
      <c r="EGZ190" s="380">
        <f t="shared" si="91"/>
        <v>0</v>
      </c>
      <c r="EHA190" s="380">
        <f t="shared" si="91"/>
        <v>0</v>
      </c>
      <c r="EHB190" s="380">
        <f t="shared" si="91"/>
        <v>0</v>
      </c>
      <c r="EHC190" s="380">
        <f t="shared" si="91"/>
        <v>0</v>
      </c>
      <c r="EHD190" s="380">
        <f t="shared" si="91"/>
        <v>0</v>
      </c>
      <c r="EHE190" s="380">
        <f t="shared" si="91"/>
        <v>0</v>
      </c>
      <c r="EHF190" s="380">
        <f t="shared" si="91"/>
        <v>0</v>
      </c>
      <c r="EHG190" s="380">
        <f t="shared" si="91"/>
        <v>0</v>
      </c>
      <c r="EHH190" s="380">
        <f t="shared" si="91"/>
        <v>0</v>
      </c>
      <c r="EHI190" s="380">
        <f t="shared" si="91"/>
        <v>0</v>
      </c>
      <c r="EHJ190" s="380">
        <f t="shared" si="91"/>
        <v>0</v>
      </c>
      <c r="EHK190" s="380">
        <f t="shared" si="91"/>
        <v>0</v>
      </c>
      <c r="EHL190" s="380">
        <f t="shared" si="91"/>
        <v>0</v>
      </c>
      <c r="EHM190" s="380">
        <f t="shared" si="91"/>
        <v>0</v>
      </c>
      <c r="EHN190" s="380">
        <f t="shared" si="91"/>
        <v>0</v>
      </c>
      <c r="EHO190" s="380">
        <f t="shared" si="91"/>
        <v>0</v>
      </c>
      <c r="EHP190" s="380">
        <f t="shared" si="91"/>
        <v>0</v>
      </c>
      <c r="EHQ190" s="380">
        <f t="shared" si="91"/>
        <v>0</v>
      </c>
      <c r="EHR190" s="380">
        <f t="shared" si="91"/>
        <v>0</v>
      </c>
      <c r="EHS190" s="380">
        <f t="shared" si="91"/>
        <v>0</v>
      </c>
      <c r="EHT190" s="380">
        <f t="shared" si="91"/>
        <v>0</v>
      </c>
      <c r="EHU190" s="380">
        <f t="shared" si="91"/>
        <v>0</v>
      </c>
      <c r="EHV190" s="380">
        <f t="shared" si="91"/>
        <v>0</v>
      </c>
      <c r="EHW190" s="380">
        <f t="shared" si="91"/>
        <v>0</v>
      </c>
      <c r="EHX190" s="380">
        <f t="shared" si="91"/>
        <v>0</v>
      </c>
      <c r="EHY190" s="380">
        <f t="shared" si="91"/>
        <v>0</v>
      </c>
      <c r="EHZ190" s="380">
        <f t="shared" si="91"/>
        <v>0</v>
      </c>
      <c r="EIA190" s="380">
        <f t="shared" si="91"/>
        <v>0</v>
      </c>
      <c r="EIB190" s="380">
        <f t="shared" si="91"/>
        <v>0</v>
      </c>
      <c r="EIC190" s="380">
        <f t="shared" si="91"/>
        <v>0</v>
      </c>
      <c r="EID190" s="380">
        <f t="shared" si="91"/>
        <v>0</v>
      </c>
      <c r="EIE190" s="380">
        <f t="shared" si="91"/>
        <v>0</v>
      </c>
      <c r="EIF190" s="380">
        <f t="shared" si="91"/>
        <v>0</v>
      </c>
      <c r="EIG190" s="380">
        <f t="shared" si="91"/>
        <v>0</v>
      </c>
      <c r="EIH190" s="380">
        <f t="shared" si="91"/>
        <v>0</v>
      </c>
      <c r="EII190" s="380">
        <f t="shared" si="91"/>
        <v>0</v>
      </c>
      <c r="EIJ190" s="380">
        <f t="shared" si="91"/>
        <v>0</v>
      </c>
      <c r="EIK190" s="380">
        <f t="shared" si="91"/>
        <v>0</v>
      </c>
      <c r="EIL190" s="380">
        <f t="shared" si="91"/>
        <v>0</v>
      </c>
      <c r="EIM190" s="380">
        <f t="shared" si="91"/>
        <v>0</v>
      </c>
      <c r="EIN190" s="380">
        <f t="shared" si="91"/>
        <v>0</v>
      </c>
      <c r="EIO190" s="380">
        <f t="shared" si="91"/>
        <v>0</v>
      </c>
      <c r="EIP190" s="380">
        <f t="shared" si="91"/>
        <v>0</v>
      </c>
      <c r="EIQ190" s="380">
        <f t="shared" si="91"/>
        <v>0</v>
      </c>
      <c r="EIR190" s="380">
        <f t="shared" si="91"/>
        <v>0</v>
      </c>
      <c r="EIS190" s="380">
        <f t="shared" si="91"/>
        <v>0</v>
      </c>
      <c r="EIT190" s="380">
        <f t="shared" si="91"/>
        <v>0</v>
      </c>
      <c r="EIU190" s="380">
        <f t="shared" si="91"/>
        <v>0</v>
      </c>
      <c r="EIV190" s="380">
        <f t="shared" si="91"/>
        <v>0</v>
      </c>
      <c r="EIW190" s="380">
        <f t="shared" si="91"/>
        <v>0</v>
      </c>
      <c r="EIX190" s="380">
        <f t="shared" si="91"/>
        <v>0</v>
      </c>
      <c r="EIY190" s="380">
        <f t="shared" si="91"/>
        <v>0</v>
      </c>
      <c r="EIZ190" s="380">
        <f t="shared" si="91"/>
        <v>0</v>
      </c>
      <c r="EJA190" s="380">
        <f t="shared" si="91"/>
        <v>0</v>
      </c>
      <c r="EJB190" s="380">
        <f t="shared" si="91"/>
        <v>0</v>
      </c>
      <c r="EJC190" s="380">
        <f t="shared" si="91"/>
        <v>0</v>
      </c>
      <c r="EJD190" s="380">
        <f t="shared" si="91"/>
        <v>0</v>
      </c>
      <c r="EJE190" s="380">
        <f t="shared" si="91"/>
        <v>0</v>
      </c>
      <c r="EJF190" s="380">
        <f t="shared" si="91"/>
        <v>0</v>
      </c>
      <c r="EJG190" s="380">
        <f t="shared" si="91"/>
        <v>0</v>
      </c>
      <c r="EJH190" s="380">
        <f t="shared" si="91"/>
        <v>0</v>
      </c>
      <c r="EJI190" s="380">
        <f t="shared" si="91"/>
        <v>0</v>
      </c>
      <c r="EJJ190" s="380">
        <f t="shared" si="91"/>
        <v>0</v>
      </c>
      <c r="EJK190" s="380">
        <f t="shared" ref="EJK190:ELV190" si="92">EJK18+EJK61+EJK104+EJK147</f>
        <v>0</v>
      </c>
      <c r="EJL190" s="380">
        <f t="shared" si="92"/>
        <v>0</v>
      </c>
      <c r="EJM190" s="380">
        <f t="shared" si="92"/>
        <v>0</v>
      </c>
      <c r="EJN190" s="380">
        <f t="shared" si="92"/>
        <v>0</v>
      </c>
      <c r="EJO190" s="380">
        <f t="shared" si="92"/>
        <v>0</v>
      </c>
      <c r="EJP190" s="380">
        <f t="shared" si="92"/>
        <v>0</v>
      </c>
      <c r="EJQ190" s="380">
        <f t="shared" si="92"/>
        <v>0</v>
      </c>
      <c r="EJR190" s="380">
        <f t="shared" si="92"/>
        <v>0</v>
      </c>
      <c r="EJS190" s="380">
        <f t="shared" si="92"/>
        <v>0</v>
      </c>
      <c r="EJT190" s="380">
        <f t="shared" si="92"/>
        <v>0</v>
      </c>
      <c r="EJU190" s="380">
        <f t="shared" si="92"/>
        <v>0</v>
      </c>
      <c r="EJV190" s="380">
        <f t="shared" si="92"/>
        <v>0</v>
      </c>
      <c r="EJW190" s="380">
        <f t="shared" si="92"/>
        <v>0</v>
      </c>
      <c r="EJX190" s="380">
        <f t="shared" si="92"/>
        <v>0</v>
      </c>
      <c r="EJY190" s="380">
        <f t="shared" si="92"/>
        <v>0</v>
      </c>
      <c r="EJZ190" s="380">
        <f t="shared" si="92"/>
        <v>0</v>
      </c>
      <c r="EKA190" s="380">
        <f t="shared" si="92"/>
        <v>0</v>
      </c>
      <c r="EKB190" s="380">
        <f t="shared" si="92"/>
        <v>0</v>
      </c>
      <c r="EKC190" s="380">
        <f t="shared" si="92"/>
        <v>0</v>
      </c>
      <c r="EKD190" s="380">
        <f t="shared" si="92"/>
        <v>0</v>
      </c>
      <c r="EKE190" s="380">
        <f t="shared" si="92"/>
        <v>0</v>
      </c>
      <c r="EKF190" s="380">
        <f t="shared" si="92"/>
        <v>0</v>
      </c>
      <c r="EKG190" s="380">
        <f t="shared" si="92"/>
        <v>0</v>
      </c>
      <c r="EKH190" s="380">
        <f t="shared" si="92"/>
        <v>0</v>
      </c>
      <c r="EKI190" s="380">
        <f t="shared" si="92"/>
        <v>0</v>
      </c>
      <c r="EKJ190" s="380">
        <f t="shared" si="92"/>
        <v>0</v>
      </c>
      <c r="EKK190" s="380">
        <f t="shared" si="92"/>
        <v>0</v>
      </c>
      <c r="EKL190" s="380">
        <f t="shared" si="92"/>
        <v>0</v>
      </c>
      <c r="EKM190" s="380">
        <f t="shared" si="92"/>
        <v>0</v>
      </c>
      <c r="EKN190" s="380">
        <f t="shared" si="92"/>
        <v>0</v>
      </c>
      <c r="EKO190" s="380">
        <f t="shared" si="92"/>
        <v>0</v>
      </c>
      <c r="EKP190" s="380">
        <f t="shared" si="92"/>
        <v>0</v>
      </c>
      <c r="EKQ190" s="380">
        <f t="shared" si="92"/>
        <v>0</v>
      </c>
      <c r="EKR190" s="380">
        <f t="shared" si="92"/>
        <v>0</v>
      </c>
      <c r="EKS190" s="380">
        <f t="shared" si="92"/>
        <v>0</v>
      </c>
      <c r="EKT190" s="380">
        <f t="shared" si="92"/>
        <v>0</v>
      </c>
      <c r="EKU190" s="380">
        <f t="shared" si="92"/>
        <v>0</v>
      </c>
      <c r="EKV190" s="380">
        <f t="shared" si="92"/>
        <v>0</v>
      </c>
      <c r="EKW190" s="380">
        <f t="shared" si="92"/>
        <v>0</v>
      </c>
      <c r="EKX190" s="380">
        <f t="shared" si="92"/>
        <v>0</v>
      </c>
      <c r="EKY190" s="380">
        <f t="shared" si="92"/>
        <v>0</v>
      </c>
      <c r="EKZ190" s="380">
        <f t="shared" si="92"/>
        <v>0</v>
      </c>
      <c r="ELA190" s="380">
        <f t="shared" si="92"/>
        <v>0</v>
      </c>
      <c r="ELB190" s="380">
        <f t="shared" si="92"/>
        <v>0</v>
      </c>
      <c r="ELC190" s="380">
        <f t="shared" si="92"/>
        <v>0</v>
      </c>
      <c r="ELD190" s="380">
        <f t="shared" si="92"/>
        <v>0</v>
      </c>
      <c r="ELE190" s="380">
        <f t="shared" si="92"/>
        <v>0</v>
      </c>
      <c r="ELF190" s="380">
        <f t="shared" si="92"/>
        <v>0</v>
      </c>
      <c r="ELG190" s="380">
        <f t="shared" si="92"/>
        <v>0</v>
      </c>
      <c r="ELH190" s="380">
        <f t="shared" si="92"/>
        <v>0</v>
      </c>
      <c r="ELI190" s="380">
        <f t="shared" si="92"/>
        <v>0</v>
      </c>
      <c r="ELJ190" s="380">
        <f t="shared" si="92"/>
        <v>0</v>
      </c>
      <c r="ELK190" s="380">
        <f t="shared" si="92"/>
        <v>0</v>
      </c>
      <c r="ELL190" s="380">
        <f t="shared" si="92"/>
        <v>0</v>
      </c>
      <c r="ELM190" s="380">
        <f t="shared" si="92"/>
        <v>0</v>
      </c>
      <c r="ELN190" s="380">
        <f t="shared" si="92"/>
        <v>0</v>
      </c>
      <c r="ELO190" s="380">
        <f t="shared" si="92"/>
        <v>0</v>
      </c>
      <c r="ELP190" s="380">
        <f t="shared" si="92"/>
        <v>0</v>
      </c>
      <c r="ELQ190" s="380">
        <f t="shared" si="92"/>
        <v>0</v>
      </c>
      <c r="ELR190" s="380">
        <f t="shared" si="92"/>
        <v>0</v>
      </c>
      <c r="ELS190" s="380">
        <f t="shared" si="92"/>
        <v>0</v>
      </c>
      <c r="ELT190" s="380">
        <f t="shared" si="92"/>
        <v>0</v>
      </c>
      <c r="ELU190" s="380">
        <f t="shared" si="92"/>
        <v>0</v>
      </c>
      <c r="ELV190" s="380">
        <f t="shared" si="92"/>
        <v>0</v>
      </c>
      <c r="ELW190" s="380">
        <f t="shared" ref="ELW190:EOH190" si="93">ELW18+ELW61+ELW104+ELW147</f>
        <v>0</v>
      </c>
      <c r="ELX190" s="380">
        <f t="shared" si="93"/>
        <v>0</v>
      </c>
      <c r="ELY190" s="380">
        <f t="shared" si="93"/>
        <v>0</v>
      </c>
      <c r="ELZ190" s="380">
        <f t="shared" si="93"/>
        <v>0</v>
      </c>
      <c r="EMA190" s="380">
        <f t="shared" si="93"/>
        <v>0</v>
      </c>
      <c r="EMB190" s="380">
        <f t="shared" si="93"/>
        <v>0</v>
      </c>
      <c r="EMC190" s="380">
        <f t="shared" si="93"/>
        <v>0</v>
      </c>
      <c r="EMD190" s="380">
        <f t="shared" si="93"/>
        <v>0</v>
      </c>
      <c r="EME190" s="380">
        <f t="shared" si="93"/>
        <v>0</v>
      </c>
      <c r="EMF190" s="380">
        <f t="shared" si="93"/>
        <v>0</v>
      </c>
      <c r="EMG190" s="380">
        <f t="shared" si="93"/>
        <v>0</v>
      </c>
      <c r="EMH190" s="380">
        <f t="shared" si="93"/>
        <v>0</v>
      </c>
      <c r="EMI190" s="380">
        <f t="shared" si="93"/>
        <v>0</v>
      </c>
      <c r="EMJ190" s="380">
        <f t="shared" si="93"/>
        <v>0</v>
      </c>
      <c r="EMK190" s="380">
        <f t="shared" si="93"/>
        <v>0</v>
      </c>
      <c r="EML190" s="380">
        <f t="shared" si="93"/>
        <v>0</v>
      </c>
      <c r="EMM190" s="380">
        <f t="shared" si="93"/>
        <v>0</v>
      </c>
      <c r="EMN190" s="380">
        <f t="shared" si="93"/>
        <v>0</v>
      </c>
      <c r="EMO190" s="380">
        <f t="shared" si="93"/>
        <v>0</v>
      </c>
      <c r="EMP190" s="380">
        <f t="shared" si="93"/>
        <v>0</v>
      </c>
      <c r="EMQ190" s="380">
        <f t="shared" si="93"/>
        <v>0</v>
      </c>
      <c r="EMR190" s="380">
        <f t="shared" si="93"/>
        <v>0</v>
      </c>
      <c r="EMS190" s="380">
        <f t="shared" si="93"/>
        <v>0</v>
      </c>
      <c r="EMT190" s="380">
        <f t="shared" si="93"/>
        <v>0</v>
      </c>
      <c r="EMU190" s="380">
        <f t="shared" si="93"/>
        <v>0</v>
      </c>
      <c r="EMV190" s="380">
        <f t="shared" si="93"/>
        <v>0</v>
      </c>
      <c r="EMW190" s="380">
        <f t="shared" si="93"/>
        <v>0</v>
      </c>
      <c r="EMX190" s="380">
        <f t="shared" si="93"/>
        <v>0</v>
      </c>
      <c r="EMY190" s="380">
        <f t="shared" si="93"/>
        <v>0</v>
      </c>
      <c r="EMZ190" s="380">
        <f t="shared" si="93"/>
        <v>0</v>
      </c>
      <c r="ENA190" s="380">
        <f t="shared" si="93"/>
        <v>0</v>
      </c>
      <c r="ENB190" s="380">
        <f t="shared" si="93"/>
        <v>0</v>
      </c>
      <c r="ENC190" s="380">
        <f t="shared" si="93"/>
        <v>0</v>
      </c>
      <c r="END190" s="380">
        <f t="shared" si="93"/>
        <v>0</v>
      </c>
      <c r="ENE190" s="380">
        <f t="shared" si="93"/>
        <v>0</v>
      </c>
      <c r="ENF190" s="380">
        <f t="shared" si="93"/>
        <v>0</v>
      </c>
      <c r="ENG190" s="380">
        <f t="shared" si="93"/>
        <v>0</v>
      </c>
      <c r="ENH190" s="380">
        <f t="shared" si="93"/>
        <v>0</v>
      </c>
      <c r="ENI190" s="380">
        <f t="shared" si="93"/>
        <v>0</v>
      </c>
      <c r="ENJ190" s="380">
        <f t="shared" si="93"/>
        <v>0</v>
      </c>
      <c r="ENK190" s="380">
        <f t="shared" si="93"/>
        <v>0</v>
      </c>
      <c r="ENL190" s="380">
        <f t="shared" si="93"/>
        <v>0</v>
      </c>
      <c r="ENM190" s="380">
        <f t="shared" si="93"/>
        <v>0</v>
      </c>
      <c r="ENN190" s="380">
        <f t="shared" si="93"/>
        <v>0</v>
      </c>
      <c r="ENO190" s="380">
        <f t="shared" si="93"/>
        <v>0</v>
      </c>
      <c r="ENP190" s="380">
        <f t="shared" si="93"/>
        <v>0</v>
      </c>
      <c r="ENQ190" s="380">
        <f t="shared" si="93"/>
        <v>0</v>
      </c>
      <c r="ENR190" s="380">
        <f t="shared" si="93"/>
        <v>0</v>
      </c>
      <c r="ENS190" s="380">
        <f t="shared" si="93"/>
        <v>0</v>
      </c>
      <c r="ENT190" s="380">
        <f t="shared" si="93"/>
        <v>0</v>
      </c>
      <c r="ENU190" s="380">
        <f t="shared" si="93"/>
        <v>0</v>
      </c>
      <c r="ENV190" s="380">
        <f t="shared" si="93"/>
        <v>0</v>
      </c>
      <c r="ENW190" s="380">
        <f t="shared" si="93"/>
        <v>0</v>
      </c>
      <c r="ENX190" s="380">
        <f t="shared" si="93"/>
        <v>0</v>
      </c>
      <c r="ENY190" s="380">
        <f t="shared" si="93"/>
        <v>0</v>
      </c>
      <c r="ENZ190" s="380">
        <f t="shared" si="93"/>
        <v>0</v>
      </c>
      <c r="EOA190" s="380">
        <f t="shared" si="93"/>
        <v>0</v>
      </c>
      <c r="EOB190" s="380">
        <f t="shared" si="93"/>
        <v>0</v>
      </c>
      <c r="EOC190" s="380">
        <f t="shared" si="93"/>
        <v>0</v>
      </c>
      <c r="EOD190" s="380">
        <f t="shared" si="93"/>
        <v>0</v>
      </c>
      <c r="EOE190" s="380">
        <f t="shared" si="93"/>
        <v>0</v>
      </c>
      <c r="EOF190" s="380">
        <f t="shared" si="93"/>
        <v>0</v>
      </c>
      <c r="EOG190" s="380">
        <f t="shared" si="93"/>
        <v>0</v>
      </c>
      <c r="EOH190" s="380">
        <f t="shared" si="93"/>
        <v>0</v>
      </c>
      <c r="EOI190" s="380">
        <f t="shared" ref="EOI190:EQT190" si="94">EOI18+EOI61+EOI104+EOI147</f>
        <v>0</v>
      </c>
      <c r="EOJ190" s="380">
        <f t="shared" si="94"/>
        <v>0</v>
      </c>
      <c r="EOK190" s="380">
        <f t="shared" si="94"/>
        <v>0</v>
      </c>
      <c r="EOL190" s="380">
        <f t="shared" si="94"/>
        <v>0</v>
      </c>
      <c r="EOM190" s="380">
        <f t="shared" si="94"/>
        <v>0</v>
      </c>
      <c r="EON190" s="380">
        <f t="shared" si="94"/>
        <v>0</v>
      </c>
      <c r="EOO190" s="380">
        <f t="shared" si="94"/>
        <v>0</v>
      </c>
      <c r="EOP190" s="380">
        <f t="shared" si="94"/>
        <v>0</v>
      </c>
      <c r="EOQ190" s="380">
        <f t="shared" si="94"/>
        <v>0</v>
      </c>
      <c r="EOR190" s="380">
        <f t="shared" si="94"/>
        <v>0</v>
      </c>
      <c r="EOS190" s="380">
        <f t="shared" si="94"/>
        <v>0</v>
      </c>
      <c r="EOT190" s="380">
        <f t="shared" si="94"/>
        <v>0</v>
      </c>
      <c r="EOU190" s="380">
        <f t="shared" si="94"/>
        <v>0</v>
      </c>
      <c r="EOV190" s="380">
        <f t="shared" si="94"/>
        <v>0</v>
      </c>
      <c r="EOW190" s="380">
        <f t="shared" si="94"/>
        <v>0</v>
      </c>
      <c r="EOX190" s="380">
        <f t="shared" si="94"/>
        <v>0</v>
      </c>
      <c r="EOY190" s="380">
        <f t="shared" si="94"/>
        <v>0</v>
      </c>
      <c r="EOZ190" s="380">
        <f t="shared" si="94"/>
        <v>0</v>
      </c>
      <c r="EPA190" s="380">
        <f t="shared" si="94"/>
        <v>0</v>
      </c>
      <c r="EPB190" s="380">
        <f t="shared" si="94"/>
        <v>0</v>
      </c>
      <c r="EPC190" s="380">
        <f t="shared" si="94"/>
        <v>0</v>
      </c>
      <c r="EPD190" s="380">
        <f t="shared" si="94"/>
        <v>0</v>
      </c>
      <c r="EPE190" s="380">
        <f t="shared" si="94"/>
        <v>0</v>
      </c>
      <c r="EPF190" s="380">
        <f t="shared" si="94"/>
        <v>0</v>
      </c>
      <c r="EPG190" s="380">
        <f t="shared" si="94"/>
        <v>0</v>
      </c>
      <c r="EPH190" s="380">
        <f t="shared" si="94"/>
        <v>0</v>
      </c>
      <c r="EPI190" s="380">
        <f t="shared" si="94"/>
        <v>0</v>
      </c>
      <c r="EPJ190" s="380">
        <f t="shared" si="94"/>
        <v>0</v>
      </c>
      <c r="EPK190" s="380">
        <f t="shared" si="94"/>
        <v>0</v>
      </c>
      <c r="EPL190" s="380">
        <f t="shared" si="94"/>
        <v>0</v>
      </c>
      <c r="EPM190" s="380">
        <f t="shared" si="94"/>
        <v>0</v>
      </c>
      <c r="EPN190" s="380">
        <f t="shared" si="94"/>
        <v>0</v>
      </c>
      <c r="EPO190" s="380">
        <f t="shared" si="94"/>
        <v>0</v>
      </c>
      <c r="EPP190" s="380">
        <f t="shared" si="94"/>
        <v>0</v>
      </c>
      <c r="EPQ190" s="380">
        <f t="shared" si="94"/>
        <v>0</v>
      </c>
      <c r="EPR190" s="380">
        <f t="shared" si="94"/>
        <v>0</v>
      </c>
      <c r="EPS190" s="380">
        <f t="shared" si="94"/>
        <v>0</v>
      </c>
      <c r="EPT190" s="380">
        <f t="shared" si="94"/>
        <v>0</v>
      </c>
      <c r="EPU190" s="380">
        <f t="shared" si="94"/>
        <v>0</v>
      </c>
      <c r="EPV190" s="380">
        <f t="shared" si="94"/>
        <v>0</v>
      </c>
      <c r="EPW190" s="380">
        <f t="shared" si="94"/>
        <v>0</v>
      </c>
      <c r="EPX190" s="380">
        <f t="shared" si="94"/>
        <v>0</v>
      </c>
      <c r="EPY190" s="380">
        <f t="shared" si="94"/>
        <v>0</v>
      </c>
      <c r="EPZ190" s="380">
        <f t="shared" si="94"/>
        <v>0</v>
      </c>
      <c r="EQA190" s="380">
        <f t="shared" si="94"/>
        <v>0</v>
      </c>
      <c r="EQB190" s="380">
        <f t="shared" si="94"/>
        <v>0</v>
      </c>
      <c r="EQC190" s="380">
        <f t="shared" si="94"/>
        <v>0</v>
      </c>
      <c r="EQD190" s="380">
        <f t="shared" si="94"/>
        <v>0</v>
      </c>
      <c r="EQE190" s="380">
        <f t="shared" si="94"/>
        <v>0</v>
      </c>
      <c r="EQF190" s="380">
        <f t="shared" si="94"/>
        <v>0</v>
      </c>
      <c r="EQG190" s="380">
        <f t="shared" si="94"/>
        <v>0</v>
      </c>
      <c r="EQH190" s="380">
        <f t="shared" si="94"/>
        <v>0</v>
      </c>
      <c r="EQI190" s="380">
        <f t="shared" si="94"/>
        <v>0</v>
      </c>
      <c r="EQJ190" s="380">
        <f t="shared" si="94"/>
        <v>0</v>
      </c>
      <c r="EQK190" s="380">
        <f t="shared" si="94"/>
        <v>0</v>
      </c>
      <c r="EQL190" s="380">
        <f t="shared" si="94"/>
        <v>0</v>
      </c>
      <c r="EQM190" s="380">
        <f t="shared" si="94"/>
        <v>0</v>
      </c>
      <c r="EQN190" s="380">
        <f t="shared" si="94"/>
        <v>0</v>
      </c>
      <c r="EQO190" s="380">
        <f t="shared" si="94"/>
        <v>0</v>
      </c>
      <c r="EQP190" s="380">
        <f t="shared" si="94"/>
        <v>0</v>
      </c>
      <c r="EQQ190" s="380">
        <f t="shared" si="94"/>
        <v>0</v>
      </c>
      <c r="EQR190" s="380">
        <f t="shared" si="94"/>
        <v>0</v>
      </c>
      <c r="EQS190" s="380">
        <f t="shared" si="94"/>
        <v>0</v>
      </c>
      <c r="EQT190" s="380">
        <f t="shared" si="94"/>
        <v>0</v>
      </c>
      <c r="EQU190" s="380">
        <f t="shared" ref="EQU190:ETF190" si="95">EQU18+EQU61+EQU104+EQU147</f>
        <v>0</v>
      </c>
      <c r="EQV190" s="380">
        <f t="shared" si="95"/>
        <v>0</v>
      </c>
      <c r="EQW190" s="380">
        <f t="shared" si="95"/>
        <v>0</v>
      </c>
      <c r="EQX190" s="380">
        <f t="shared" si="95"/>
        <v>0</v>
      </c>
      <c r="EQY190" s="380">
        <f t="shared" si="95"/>
        <v>0</v>
      </c>
      <c r="EQZ190" s="380">
        <f t="shared" si="95"/>
        <v>0</v>
      </c>
      <c r="ERA190" s="380">
        <f t="shared" si="95"/>
        <v>0</v>
      </c>
      <c r="ERB190" s="380">
        <f t="shared" si="95"/>
        <v>0</v>
      </c>
      <c r="ERC190" s="380">
        <f t="shared" si="95"/>
        <v>0</v>
      </c>
      <c r="ERD190" s="380">
        <f t="shared" si="95"/>
        <v>0</v>
      </c>
      <c r="ERE190" s="380">
        <f t="shared" si="95"/>
        <v>0</v>
      </c>
      <c r="ERF190" s="380">
        <f t="shared" si="95"/>
        <v>0</v>
      </c>
      <c r="ERG190" s="380">
        <f t="shared" si="95"/>
        <v>0</v>
      </c>
      <c r="ERH190" s="380">
        <f t="shared" si="95"/>
        <v>0</v>
      </c>
      <c r="ERI190" s="380">
        <f t="shared" si="95"/>
        <v>0</v>
      </c>
      <c r="ERJ190" s="380">
        <f t="shared" si="95"/>
        <v>0</v>
      </c>
      <c r="ERK190" s="380">
        <f t="shared" si="95"/>
        <v>0</v>
      </c>
      <c r="ERL190" s="380">
        <f t="shared" si="95"/>
        <v>0</v>
      </c>
      <c r="ERM190" s="380">
        <f t="shared" si="95"/>
        <v>0</v>
      </c>
      <c r="ERN190" s="380">
        <f t="shared" si="95"/>
        <v>0</v>
      </c>
      <c r="ERO190" s="380">
        <f t="shared" si="95"/>
        <v>0</v>
      </c>
      <c r="ERP190" s="380">
        <f t="shared" si="95"/>
        <v>0</v>
      </c>
      <c r="ERQ190" s="380">
        <f t="shared" si="95"/>
        <v>0</v>
      </c>
      <c r="ERR190" s="380">
        <f t="shared" si="95"/>
        <v>0</v>
      </c>
      <c r="ERS190" s="380">
        <f t="shared" si="95"/>
        <v>0</v>
      </c>
      <c r="ERT190" s="380">
        <f t="shared" si="95"/>
        <v>0</v>
      </c>
      <c r="ERU190" s="380">
        <f t="shared" si="95"/>
        <v>0</v>
      </c>
      <c r="ERV190" s="380">
        <f t="shared" si="95"/>
        <v>0</v>
      </c>
      <c r="ERW190" s="380">
        <f t="shared" si="95"/>
        <v>0</v>
      </c>
      <c r="ERX190" s="380">
        <f t="shared" si="95"/>
        <v>0</v>
      </c>
      <c r="ERY190" s="380">
        <f t="shared" si="95"/>
        <v>0</v>
      </c>
      <c r="ERZ190" s="380">
        <f t="shared" si="95"/>
        <v>0</v>
      </c>
      <c r="ESA190" s="380">
        <f t="shared" si="95"/>
        <v>0</v>
      </c>
      <c r="ESB190" s="380">
        <f t="shared" si="95"/>
        <v>0</v>
      </c>
      <c r="ESC190" s="380">
        <f t="shared" si="95"/>
        <v>0</v>
      </c>
      <c r="ESD190" s="380">
        <f t="shared" si="95"/>
        <v>0</v>
      </c>
      <c r="ESE190" s="380">
        <f t="shared" si="95"/>
        <v>0</v>
      </c>
      <c r="ESF190" s="380">
        <f t="shared" si="95"/>
        <v>0</v>
      </c>
      <c r="ESG190" s="380">
        <f t="shared" si="95"/>
        <v>0</v>
      </c>
      <c r="ESH190" s="380">
        <f t="shared" si="95"/>
        <v>0</v>
      </c>
      <c r="ESI190" s="380">
        <f t="shared" si="95"/>
        <v>0</v>
      </c>
      <c r="ESJ190" s="380">
        <f t="shared" si="95"/>
        <v>0</v>
      </c>
      <c r="ESK190" s="380">
        <f t="shared" si="95"/>
        <v>0</v>
      </c>
      <c r="ESL190" s="380">
        <f t="shared" si="95"/>
        <v>0</v>
      </c>
      <c r="ESM190" s="380">
        <f t="shared" si="95"/>
        <v>0</v>
      </c>
      <c r="ESN190" s="380">
        <f t="shared" si="95"/>
        <v>0</v>
      </c>
      <c r="ESO190" s="380">
        <f t="shared" si="95"/>
        <v>0</v>
      </c>
      <c r="ESP190" s="380">
        <f t="shared" si="95"/>
        <v>0</v>
      </c>
      <c r="ESQ190" s="380">
        <f t="shared" si="95"/>
        <v>0</v>
      </c>
      <c r="ESR190" s="380">
        <f t="shared" si="95"/>
        <v>0</v>
      </c>
      <c r="ESS190" s="380">
        <f t="shared" si="95"/>
        <v>0</v>
      </c>
      <c r="EST190" s="380">
        <f t="shared" si="95"/>
        <v>0</v>
      </c>
      <c r="ESU190" s="380">
        <f t="shared" si="95"/>
        <v>0</v>
      </c>
      <c r="ESV190" s="380">
        <f t="shared" si="95"/>
        <v>0</v>
      </c>
      <c r="ESW190" s="380">
        <f t="shared" si="95"/>
        <v>0</v>
      </c>
      <c r="ESX190" s="380">
        <f t="shared" si="95"/>
        <v>0</v>
      </c>
      <c r="ESY190" s="380">
        <f t="shared" si="95"/>
        <v>0</v>
      </c>
      <c r="ESZ190" s="380">
        <f t="shared" si="95"/>
        <v>0</v>
      </c>
      <c r="ETA190" s="380">
        <f t="shared" si="95"/>
        <v>0</v>
      </c>
      <c r="ETB190" s="380">
        <f t="shared" si="95"/>
        <v>0</v>
      </c>
      <c r="ETC190" s="380">
        <f t="shared" si="95"/>
        <v>0</v>
      </c>
      <c r="ETD190" s="380">
        <f t="shared" si="95"/>
        <v>0</v>
      </c>
      <c r="ETE190" s="380">
        <f t="shared" si="95"/>
        <v>0</v>
      </c>
      <c r="ETF190" s="380">
        <f t="shared" si="95"/>
        <v>0</v>
      </c>
      <c r="ETG190" s="380">
        <f t="shared" ref="ETG190:EVR190" si="96">ETG18+ETG61+ETG104+ETG147</f>
        <v>0</v>
      </c>
      <c r="ETH190" s="380">
        <f t="shared" si="96"/>
        <v>0</v>
      </c>
      <c r="ETI190" s="380">
        <f t="shared" si="96"/>
        <v>0</v>
      </c>
      <c r="ETJ190" s="380">
        <f t="shared" si="96"/>
        <v>0</v>
      </c>
      <c r="ETK190" s="380">
        <f t="shared" si="96"/>
        <v>0</v>
      </c>
      <c r="ETL190" s="380">
        <f t="shared" si="96"/>
        <v>0</v>
      </c>
      <c r="ETM190" s="380">
        <f t="shared" si="96"/>
        <v>0</v>
      </c>
      <c r="ETN190" s="380">
        <f t="shared" si="96"/>
        <v>0</v>
      </c>
      <c r="ETO190" s="380">
        <f t="shared" si="96"/>
        <v>0</v>
      </c>
      <c r="ETP190" s="380">
        <f t="shared" si="96"/>
        <v>0</v>
      </c>
      <c r="ETQ190" s="380">
        <f t="shared" si="96"/>
        <v>0</v>
      </c>
      <c r="ETR190" s="380">
        <f t="shared" si="96"/>
        <v>0</v>
      </c>
      <c r="ETS190" s="380">
        <f t="shared" si="96"/>
        <v>0</v>
      </c>
      <c r="ETT190" s="380">
        <f t="shared" si="96"/>
        <v>0</v>
      </c>
      <c r="ETU190" s="380">
        <f t="shared" si="96"/>
        <v>0</v>
      </c>
      <c r="ETV190" s="380">
        <f t="shared" si="96"/>
        <v>0</v>
      </c>
      <c r="ETW190" s="380">
        <f t="shared" si="96"/>
        <v>0</v>
      </c>
      <c r="ETX190" s="380">
        <f t="shared" si="96"/>
        <v>0</v>
      </c>
      <c r="ETY190" s="380">
        <f t="shared" si="96"/>
        <v>0</v>
      </c>
      <c r="ETZ190" s="380">
        <f t="shared" si="96"/>
        <v>0</v>
      </c>
      <c r="EUA190" s="380">
        <f t="shared" si="96"/>
        <v>0</v>
      </c>
      <c r="EUB190" s="380">
        <f t="shared" si="96"/>
        <v>0</v>
      </c>
      <c r="EUC190" s="380">
        <f t="shared" si="96"/>
        <v>0</v>
      </c>
      <c r="EUD190" s="380">
        <f t="shared" si="96"/>
        <v>0</v>
      </c>
      <c r="EUE190" s="380">
        <f t="shared" si="96"/>
        <v>0</v>
      </c>
      <c r="EUF190" s="380">
        <f t="shared" si="96"/>
        <v>0</v>
      </c>
      <c r="EUG190" s="380">
        <f t="shared" si="96"/>
        <v>0</v>
      </c>
      <c r="EUH190" s="380">
        <f t="shared" si="96"/>
        <v>0</v>
      </c>
      <c r="EUI190" s="380">
        <f t="shared" si="96"/>
        <v>0</v>
      </c>
      <c r="EUJ190" s="380">
        <f t="shared" si="96"/>
        <v>0</v>
      </c>
      <c r="EUK190" s="380">
        <f t="shared" si="96"/>
        <v>0</v>
      </c>
      <c r="EUL190" s="380">
        <f t="shared" si="96"/>
        <v>0</v>
      </c>
      <c r="EUM190" s="380">
        <f t="shared" si="96"/>
        <v>0</v>
      </c>
      <c r="EUN190" s="380">
        <f t="shared" si="96"/>
        <v>0</v>
      </c>
      <c r="EUO190" s="380">
        <f t="shared" si="96"/>
        <v>0</v>
      </c>
      <c r="EUP190" s="380">
        <f t="shared" si="96"/>
        <v>0</v>
      </c>
      <c r="EUQ190" s="380">
        <f t="shared" si="96"/>
        <v>0</v>
      </c>
      <c r="EUR190" s="380">
        <f t="shared" si="96"/>
        <v>0</v>
      </c>
      <c r="EUS190" s="380">
        <f t="shared" si="96"/>
        <v>0</v>
      </c>
      <c r="EUT190" s="380">
        <f t="shared" si="96"/>
        <v>0</v>
      </c>
      <c r="EUU190" s="380">
        <f t="shared" si="96"/>
        <v>0</v>
      </c>
      <c r="EUV190" s="380">
        <f t="shared" si="96"/>
        <v>0</v>
      </c>
      <c r="EUW190" s="380">
        <f t="shared" si="96"/>
        <v>0</v>
      </c>
      <c r="EUX190" s="380">
        <f t="shared" si="96"/>
        <v>0</v>
      </c>
      <c r="EUY190" s="380">
        <f t="shared" si="96"/>
        <v>0</v>
      </c>
      <c r="EUZ190" s="380">
        <f t="shared" si="96"/>
        <v>0</v>
      </c>
      <c r="EVA190" s="380">
        <f t="shared" si="96"/>
        <v>0</v>
      </c>
      <c r="EVB190" s="380">
        <f t="shared" si="96"/>
        <v>0</v>
      </c>
      <c r="EVC190" s="380">
        <f t="shared" si="96"/>
        <v>0</v>
      </c>
      <c r="EVD190" s="380">
        <f t="shared" si="96"/>
        <v>0</v>
      </c>
      <c r="EVE190" s="380">
        <f t="shared" si="96"/>
        <v>0</v>
      </c>
      <c r="EVF190" s="380">
        <f t="shared" si="96"/>
        <v>0</v>
      </c>
      <c r="EVG190" s="380">
        <f t="shared" si="96"/>
        <v>0</v>
      </c>
      <c r="EVH190" s="380">
        <f t="shared" si="96"/>
        <v>0</v>
      </c>
      <c r="EVI190" s="380">
        <f t="shared" si="96"/>
        <v>0</v>
      </c>
      <c r="EVJ190" s="380">
        <f t="shared" si="96"/>
        <v>0</v>
      </c>
      <c r="EVK190" s="380">
        <f t="shared" si="96"/>
        <v>0</v>
      </c>
      <c r="EVL190" s="380">
        <f t="shared" si="96"/>
        <v>0</v>
      </c>
      <c r="EVM190" s="380">
        <f t="shared" si="96"/>
        <v>0</v>
      </c>
      <c r="EVN190" s="380">
        <f t="shared" si="96"/>
        <v>0</v>
      </c>
      <c r="EVO190" s="380">
        <f t="shared" si="96"/>
        <v>0</v>
      </c>
      <c r="EVP190" s="380">
        <f t="shared" si="96"/>
        <v>0</v>
      </c>
      <c r="EVQ190" s="380">
        <f t="shared" si="96"/>
        <v>0</v>
      </c>
      <c r="EVR190" s="380">
        <f t="shared" si="96"/>
        <v>0</v>
      </c>
      <c r="EVS190" s="380">
        <f t="shared" ref="EVS190:EYD190" si="97">EVS18+EVS61+EVS104+EVS147</f>
        <v>0</v>
      </c>
      <c r="EVT190" s="380">
        <f t="shared" si="97"/>
        <v>0</v>
      </c>
      <c r="EVU190" s="380">
        <f t="shared" si="97"/>
        <v>0</v>
      </c>
      <c r="EVV190" s="380">
        <f t="shared" si="97"/>
        <v>0</v>
      </c>
      <c r="EVW190" s="380">
        <f t="shared" si="97"/>
        <v>0</v>
      </c>
      <c r="EVX190" s="380">
        <f t="shared" si="97"/>
        <v>0</v>
      </c>
      <c r="EVY190" s="380">
        <f t="shared" si="97"/>
        <v>0</v>
      </c>
      <c r="EVZ190" s="380">
        <f t="shared" si="97"/>
        <v>0</v>
      </c>
      <c r="EWA190" s="380">
        <f t="shared" si="97"/>
        <v>0</v>
      </c>
      <c r="EWB190" s="380">
        <f t="shared" si="97"/>
        <v>0</v>
      </c>
      <c r="EWC190" s="380">
        <f t="shared" si="97"/>
        <v>0</v>
      </c>
      <c r="EWD190" s="380">
        <f t="shared" si="97"/>
        <v>0</v>
      </c>
      <c r="EWE190" s="380">
        <f t="shared" si="97"/>
        <v>0</v>
      </c>
      <c r="EWF190" s="380">
        <f t="shared" si="97"/>
        <v>0</v>
      </c>
      <c r="EWG190" s="380">
        <f t="shared" si="97"/>
        <v>0</v>
      </c>
      <c r="EWH190" s="380">
        <f t="shared" si="97"/>
        <v>0</v>
      </c>
      <c r="EWI190" s="380">
        <f t="shared" si="97"/>
        <v>0</v>
      </c>
      <c r="EWJ190" s="380">
        <f t="shared" si="97"/>
        <v>0</v>
      </c>
      <c r="EWK190" s="380">
        <f t="shared" si="97"/>
        <v>0</v>
      </c>
      <c r="EWL190" s="380">
        <f t="shared" si="97"/>
        <v>0</v>
      </c>
      <c r="EWM190" s="380">
        <f t="shared" si="97"/>
        <v>0</v>
      </c>
      <c r="EWN190" s="380">
        <f t="shared" si="97"/>
        <v>0</v>
      </c>
      <c r="EWO190" s="380">
        <f t="shared" si="97"/>
        <v>0</v>
      </c>
      <c r="EWP190" s="380">
        <f t="shared" si="97"/>
        <v>0</v>
      </c>
      <c r="EWQ190" s="380">
        <f t="shared" si="97"/>
        <v>0</v>
      </c>
      <c r="EWR190" s="380">
        <f t="shared" si="97"/>
        <v>0</v>
      </c>
      <c r="EWS190" s="380">
        <f t="shared" si="97"/>
        <v>0</v>
      </c>
      <c r="EWT190" s="380">
        <f t="shared" si="97"/>
        <v>0</v>
      </c>
      <c r="EWU190" s="380">
        <f t="shared" si="97"/>
        <v>0</v>
      </c>
      <c r="EWV190" s="380">
        <f t="shared" si="97"/>
        <v>0</v>
      </c>
      <c r="EWW190" s="380">
        <f t="shared" si="97"/>
        <v>0</v>
      </c>
      <c r="EWX190" s="380">
        <f t="shared" si="97"/>
        <v>0</v>
      </c>
      <c r="EWY190" s="380">
        <f t="shared" si="97"/>
        <v>0</v>
      </c>
      <c r="EWZ190" s="380">
        <f t="shared" si="97"/>
        <v>0</v>
      </c>
      <c r="EXA190" s="380">
        <f t="shared" si="97"/>
        <v>0</v>
      </c>
      <c r="EXB190" s="380">
        <f t="shared" si="97"/>
        <v>0</v>
      </c>
      <c r="EXC190" s="380">
        <f t="shared" si="97"/>
        <v>0</v>
      </c>
      <c r="EXD190" s="380">
        <f t="shared" si="97"/>
        <v>0</v>
      </c>
      <c r="EXE190" s="380">
        <f t="shared" si="97"/>
        <v>0</v>
      </c>
      <c r="EXF190" s="380">
        <f t="shared" si="97"/>
        <v>0</v>
      </c>
      <c r="EXG190" s="380">
        <f t="shared" si="97"/>
        <v>0</v>
      </c>
      <c r="EXH190" s="380">
        <f t="shared" si="97"/>
        <v>0</v>
      </c>
      <c r="EXI190" s="380">
        <f t="shared" si="97"/>
        <v>0</v>
      </c>
      <c r="EXJ190" s="380">
        <f t="shared" si="97"/>
        <v>0</v>
      </c>
      <c r="EXK190" s="380">
        <f t="shared" si="97"/>
        <v>0</v>
      </c>
      <c r="EXL190" s="380">
        <f t="shared" si="97"/>
        <v>0</v>
      </c>
      <c r="EXM190" s="380">
        <f t="shared" si="97"/>
        <v>0</v>
      </c>
      <c r="EXN190" s="380">
        <f t="shared" si="97"/>
        <v>0</v>
      </c>
      <c r="EXO190" s="380">
        <f t="shared" si="97"/>
        <v>0</v>
      </c>
      <c r="EXP190" s="380">
        <f t="shared" si="97"/>
        <v>0</v>
      </c>
      <c r="EXQ190" s="380">
        <f t="shared" si="97"/>
        <v>0</v>
      </c>
      <c r="EXR190" s="380">
        <f t="shared" si="97"/>
        <v>0</v>
      </c>
      <c r="EXS190" s="380">
        <f t="shared" si="97"/>
        <v>0</v>
      </c>
      <c r="EXT190" s="380">
        <f t="shared" si="97"/>
        <v>0</v>
      </c>
      <c r="EXU190" s="380">
        <f t="shared" si="97"/>
        <v>0</v>
      </c>
      <c r="EXV190" s="380">
        <f t="shared" si="97"/>
        <v>0</v>
      </c>
      <c r="EXW190" s="380">
        <f t="shared" si="97"/>
        <v>0</v>
      </c>
      <c r="EXX190" s="380">
        <f t="shared" si="97"/>
        <v>0</v>
      </c>
      <c r="EXY190" s="380">
        <f t="shared" si="97"/>
        <v>0</v>
      </c>
      <c r="EXZ190" s="380">
        <f t="shared" si="97"/>
        <v>0</v>
      </c>
      <c r="EYA190" s="380">
        <f t="shared" si="97"/>
        <v>0</v>
      </c>
      <c r="EYB190" s="380">
        <f t="shared" si="97"/>
        <v>0</v>
      </c>
      <c r="EYC190" s="380">
        <f t="shared" si="97"/>
        <v>0</v>
      </c>
      <c r="EYD190" s="380">
        <f t="shared" si="97"/>
        <v>0</v>
      </c>
      <c r="EYE190" s="380">
        <f t="shared" ref="EYE190:FAP190" si="98">EYE18+EYE61+EYE104+EYE147</f>
        <v>0</v>
      </c>
      <c r="EYF190" s="380">
        <f t="shared" si="98"/>
        <v>0</v>
      </c>
      <c r="EYG190" s="380">
        <f t="shared" si="98"/>
        <v>0</v>
      </c>
      <c r="EYH190" s="380">
        <f t="shared" si="98"/>
        <v>0</v>
      </c>
      <c r="EYI190" s="380">
        <f t="shared" si="98"/>
        <v>0</v>
      </c>
      <c r="EYJ190" s="380">
        <f t="shared" si="98"/>
        <v>0</v>
      </c>
      <c r="EYK190" s="380">
        <f t="shared" si="98"/>
        <v>0</v>
      </c>
      <c r="EYL190" s="380">
        <f t="shared" si="98"/>
        <v>0</v>
      </c>
      <c r="EYM190" s="380">
        <f t="shared" si="98"/>
        <v>0</v>
      </c>
      <c r="EYN190" s="380">
        <f t="shared" si="98"/>
        <v>0</v>
      </c>
      <c r="EYO190" s="380">
        <f t="shared" si="98"/>
        <v>0</v>
      </c>
      <c r="EYP190" s="380">
        <f t="shared" si="98"/>
        <v>0</v>
      </c>
      <c r="EYQ190" s="380">
        <f t="shared" si="98"/>
        <v>0</v>
      </c>
      <c r="EYR190" s="380">
        <f t="shared" si="98"/>
        <v>0</v>
      </c>
      <c r="EYS190" s="380">
        <f t="shared" si="98"/>
        <v>0</v>
      </c>
      <c r="EYT190" s="380">
        <f t="shared" si="98"/>
        <v>0</v>
      </c>
      <c r="EYU190" s="380">
        <f t="shared" si="98"/>
        <v>0</v>
      </c>
      <c r="EYV190" s="380">
        <f t="shared" si="98"/>
        <v>0</v>
      </c>
      <c r="EYW190" s="380">
        <f t="shared" si="98"/>
        <v>0</v>
      </c>
      <c r="EYX190" s="380">
        <f t="shared" si="98"/>
        <v>0</v>
      </c>
      <c r="EYY190" s="380">
        <f t="shared" si="98"/>
        <v>0</v>
      </c>
      <c r="EYZ190" s="380">
        <f t="shared" si="98"/>
        <v>0</v>
      </c>
      <c r="EZA190" s="380">
        <f t="shared" si="98"/>
        <v>0</v>
      </c>
      <c r="EZB190" s="380">
        <f t="shared" si="98"/>
        <v>0</v>
      </c>
      <c r="EZC190" s="380">
        <f t="shared" si="98"/>
        <v>0</v>
      </c>
      <c r="EZD190" s="380">
        <f t="shared" si="98"/>
        <v>0</v>
      </c>
      <c r="EZE190" s="380">
        <f t="shared" si="98"/>
        <v>0</v>
      </c>
      <c r="EZF190" s="380">
        <f t="shared" si="98"/>
        <v>0</v>
      </c>
      <c r="EZG190" s="380">
        <f t="shared" si="98"/>
        <v>0</v>
      </c>
      <c r="EZH190" s="380">
        <f t="shared" si="98"/>
        <v>0</v>
      </c>
      <c r="EZI190" s="380">
        <f t="shared" si="98"/>
        <v>0</v>
      </c>
      <c r="EZJ190" s="380">
        <f t="shared" si="98"/>
        <v>0</v>
      </c>
      <c r="EZK190" s="380">
        <f t="shared" si="98"/>
        <v>0</v>
      </c>
      <c r="EZL190" s="380">
        <f t="shared" si="98"/>
        <v>0</v>
      </c>
      <c r="EZM190" s="380">
        <f t="shared" si="98"/>
        <v>0</v>
      </c>
      <c r="EZN190" s="380">
        <f t="shared" si="98"/>
        <v>0</v>
      </c>
      <c r="EZO190" s="380">
        <f t="shared" si="98"/>
        <v>0</v>
      </c>
      <c r="EZP190" s="380">
        <f t="shared" si="98"/>
        <v>0</v>
      </c>
      <c r="EZQ190" s="380">
        <f t="shared" si="98"/>
        <v>0</v>
      </c>
      <c r="EZR190" s="380">
        <f t="shared" si="98"/>
        <v>0</v>
      </c>
      <c r="EZS190" s="380">
        <f t="shared" si="98"/>
        <v>0</v>
      </c>
      <c r="EZT190" s="380">
        <f t="shared" si="98"/>
        <v>0</v>
      </c>
      <c r="EZU190" s="380">
        <f t="shared" si="98"/>
        <v>0</v>
      </c>
      <c r="EZV190" s="380">
        <f t="shared" si="98"/>
        <v>0</v>
      </c>
      <c r="EZW190" s="380">
        <f t="shared" si="98"/>
        <v>0</v>
      </c>
      <c r="EZX190" s="380">
        <f t="shared" si="98"/>
        <v>0</v>
      </c>
      <c r="EZY190" s="380">
        <f t="shared" si="98"/>
        <v>0</v>
      </c>
      <c r="EZZ190" s="380">
        <f t="shared" si="98"/>
        <v>0</v>
      </c>
      <c r="FAA190" s="380">
        <f t="shared" si="98"/>
        <v>0</v>
      </c>
      <c r="FAB190" s="380">
        <f t="shared" si="98"/>
        <v>0</v>
      </c>
      <c r="FAC190" s="380">
        <f t="shared" si="98"/>
        <v>0</v>
      </c>
      <c r="FAD190" s="380">
        <f t="shared" si="98"/>
        <v>0</v>
      </c>
      <c r="FAE190" s="380">
        <f t="shared" si="98"/>
        <v>0</v>
      </c>
      <c r="FAF190" s="380">
        <f t="shared" si="98"/>
        <v>0</v>
      </c>
      <c r="FAG190" s="380">
        <f t="shared" si="98"/>
        <v>0</v>
      </c>
      <c r="FAH190" s="380">
        <f t="shared" si="98"/>
        <v>0</v>
      </c>
      <c r="FAI190" s="380">
        <f t="shared" si="98"/>
        <v>0</v>
      </c>
      <c r="FAJ190" s="380">
        <f t="shared" si="98"/>
        <v>0</v>
      </c>
      <c r="FAK190" s="380">
        <f t="shared" si="98"/>
        <v>0</v>
      </c>
      <c r="FAL190" s="380">
        <f t="shared" si="98"/>
        <v>0</v>
      </c>
      <c r="FAM190" s="380">
        <f t="shared" si="98"/>
        <v>0</v>
      </c>
      <c r="FAN190" s="380">
        <f t="shared" si="98"/>
        <v>0</v>
      </c>
      <c r="FAO190" s="380">
        <f t="shared" si="98"/>
        <v>0</v>
      </c>
      <c r="FAP190" s="380">
        <f t="shared" si="98"/>
        <v>0</v>
      </c>
      <c r="FAQ190" s="380">
        <f t="shared" ref="FAQ190:FDB190" si="99">FAQ18+FAQ61+FAQ104+FAQ147</f>
        <v>0</v>
      </c>
      <c r="FAR190" s="380">
        <f t="shared" si="99"/>
        <v>0</v>
      </c>
      <c r="FAS190" s="380">
        <f t="shared" si="99"/>
        <v>0</v>
      </c>
      <c r="FAT190" s="380">
        <f t="shared" si="99"/>
        <v>0</v>
      </c>
      <c r="FAU190" s="380">
        <f t="shared" si="99"/>
        <v>0</v>
      </c>
      <c r="FAV190" s="380">
        <f t="shared" si="99"/>
        <v>0</v>
      </c>
      <c r="FAW190" s="380">
        <f t="shared" si="99"/>
        <v>0</v>
      </c>
      <c r="FAX190" s="380">
        <f t="shared" si="99"/>
        <v>0</v>
      </c>
      <c r="FAY190" s="380">
        <f t="shared" si="99"/>
        <v>0</v>
      </c>
      <c r="FAZ190" s="380">
        <f t="shared" si="99"/>
        <v>0</v>
      </c>
      <c r="FBA190" s="380">
        <f t="shared" si="99"/>
        <v>0</v>
      </c>
      <c r="FBB190" s="380">
        <f t="shared" si="99"/>
        <v>0</v>
      </c>
      <c r="FBC190" s="380">
        <f t="shared" si="99"/>
        <v>0</v>
      </c>
      <c r="FBD190" s="380">
        <f t="shared" si="99"/>
        <v>0</v>
      </c>
      <c r="FBE190" s="380">
        <f t="shared" si="99"/>
        <v>0</v>
      </c>
      <c r="FBF190" s="380">
        <f t="shared" si="99"/>
        <v>0</v>
      </c>
      <c r="FBG190" s="380">
        <f t="shared" si="99"/>
        <v>0</v>
      </c>
      <c r="FBH190" s="380">
        <f t="shared" si="99"/>
        <v>0</v>
      </c>
      <c r="FBI190" s="380">
        <f t="shared" si="99"/>
        <v>0</v>
      </c>
      <c r="FBJ190" s="380">
        <f t="shared" si="99"/>
        <v>0</v>
      </c>
      <c r="FBK190" s="380">
        <f t="shared" si="99"/>
        <v>0</v>
      </c>
      <c r="FBL190" s="380">
        <f t="shared" si="99"/>
        <v>0</v>
      </c>
      <c r="FBM190" s="380">
        <f t="shared" si="99"/>
        <v>0</v>
      </c>
      <c r="FBN190" s="380">
        <f t="shared" si="99"/>
        <v>0</v>
      </c>
      <c r="FBO190" s="380">
        <f t="shared" si="99"/>
        <v>0</v>
      </c>
      <c r="FBP190" s="380">
        <f t="shared" si="99"/>
        <v>0</v>
      </c>
      <c r="FBQ190" s="380">
        <f t="shared" si="99"/>
        <v>0</v>
      </c>
      <c r="FBR190" s="380">
        <f t="shared" si="99"/>
        <v>0</v>
      </c>
      <c r="FBS190" s="380">
        <f t="shared" si="99"/>
        <v>0</v>
      </c>
      <c r="FBT190" s="380">
        <f t="shared" si="99"/>
        <v>0</v>
      </c>
      <c r="FBU190" s="380">
        <f t="shared" si="99"/>
        <v>0</v>
      </c>
      <c r="FBV190" s="380">
        <f t="shared" si="99"/>
        <v>0</v>
      </c>
      <c r="FBW190" s="380">
        <f t="shared" si="99"/>
        <v>0</v>
      </c>
      <c r="FBX190" s="380">
        <f t="shared" si="99"/>
        <v>0</v>
      </c>
      <c r="FBY190" s="380">
        <f t="shared" si="99"/>
        <v>0</v>
      </c>
      <c r="FBZ190" s="380">
        <f t="shared" si="99"/>
        <v>0</v>
      </c>
      <c r="FCA190" s="380">
        <f t="shared" si="99"/>
        <v>0</v>
      </c>
      <c r="FCB190" s="380">
        <f t="shared" si="99"/>
        <v>0</v>
      </c>
      <c r="FCC190" s="380">
        <f t="shared" si="99"/>
        <v>0</v>
      </c>
      <c r="FCD190" s="380">
        <f t="shared" si="99"/>
        <v>0</v>
      </c>
      <c r="FCE190" s="380">
        <f t="shared" si="99"/>
        <v>0</v>
      </c>
      <c r="FCF190" s="380">
        <f t="shared" si="99"/>
        <v>0</v>
      </c>
      <c r="FCG190" s="380">
        <f t="shared" si="99"/>
        <v>0</v>
      </c>
      <c r="FCH190" s="380">
        <f t="shared" si="99"/>
        <v>0</v>
      </c>
      <c r="FCI190" s="380">
        <f t="shared" si="99"/>
        <v>0</v>
      </c>
      <c r="FCJ190" s="380">
        <f t="shared" si="99"/>
        <v>0</v>
      </c>
      <c r="FCK190" s="380">
        <f t="shared" si="99"/>
        <v>0</v>
      </c>
      <c r="FCL190" s="380">
        <f t="shared" si="99"/>
        <v>0</v>
      </c>
      <c r="FCM190" s="380">
        <f t="shared" si="99"/>
        <v>0</v>
      </c>
      <c r="FCN190" s="380">
        <f t="shared" si="99"/>
        <v>0</v>
      </c>
      <c r="FCO190" s="380">
        <f t="shared" si="99"/>
        <v>0</v>
      </c>
      <c r="FCP190" s="380">
        <f t="shared" si="99"/>
        <v>0</v>
      </c>
      <c r="FCQ190" s="380">
        <f t="shared" si="99"/>
        <v>0</v>
      </c>
      <c r="FCR190" s="380">
        <f t="shared" si="99"/>
        <v>0</v>
      </c>
      <c r="FCS190" s="380">
        <f t="shared" si="99"/>
        <v>0</v>
      </c>
      <c r="FCT190" s="380">
        <f t="shared" si="99"/>
        <v>0</v>
      </c>
      <c r="FCU190" s="380">
        <f t="shared" si="99"/>
        <v>0</v>
      </c>
      <c r="FCV190" s="380">
        <f t="shared" si="99"/>
        <v>0</v>
      </c>
      <c r="FCW190" s="380">
        <f t="shared" si="99"/>
        <v>0</v>
      </c>
      <c r="FCX190" s="380">
        <f t="shared" si="99"/>
        <v>0</v>
      </c>
      <c r="FCY190" s="380">
        <f t="shared" si="99"/>
        <v>0</v>
      </c>
      <c r="FCZ190" s="380">
        <f t="shared" si="99"/>
        <v>0</v>
      </c>
      <c r="FDA190" s="380">
        <f t="shared" si="99"/>
        <v>0</v>
      </c>
      <c r="FDB190" s="380">
        <f t="shared" si="99"/>
        <v>0</v>
      </c>
      <c r="FDC190" s="380">
        <f t="shared" ref="FDC190:FFN190" si="100">FDC18+FDC61+FDC104+FDC147</f>
        <v>0</v>
      </c>
      <c r="FDD190" s="380">
        <f t="shared" si="100"/>
        <v>0</v>
      </c>
      <c r="FDE190" s="380">
        <f t="shared" si="100"/>
        <v>0</v>
      </c>
      <c r="FDF190" s="380">
        <f t="shared" si="100"/>
        <v>0</v>
      </c>
      <c r="FDG190" s="380">
        <f t="shared" si="100"/>
        <v>0</v>
      </c>
      <c r="FDH190" s="380">
        <f t="shared" si="100"/>
        <v>0</v>
      </c>
      <c r="FDI190" s="380">
        <f t="shared" si="100"/>
        <v>0</v>
      </c>
      <c r="FDJ190" s="380">
        <f t="shared" si="100"/>
        <v>0</v>
      </c>
      <c r="FDK190" s="380">
        <f t="shared" si="100"/>
        <v>0</v>
      </c>
      <c r="FDL190" s="380">
        <f t="shared" si="100"/>
        <v>0</v>
      </c>
      <c r="FDM190" s="380">
        <f t="shared" si="100"/>
        <v>0</v>
      </c>
      <c r="FDN190" s="380">
        <f t="shared" si="100"/>
        <v>0</v>
      </c>
      <c r="FDO190" s="380">
        <f t="shared" si="100"/>
        <v>0</v>
      </c>
      <c r="FDP190" s="380">
        <f t="shared" si="100"/>
        <v>0</v>
      </c>
      <c r="FDQ190" s="380">
        <f t="shared" si="100"/>
        <v>0</v>
      </c>
      <c r="FDR190" s="380">
        <f t="shared" si="100"/>
        <v>0</v>
      </c>
      <c r="FDS190" s="380">
        <f t="shared" si="100"/>
        <v>0</v>
      </c>
      <c r="FDT190" s="380">
        <f t="shared" si="100"/>
        <v>0</v>
      </c>
      <c r="FDU190" s="380">
        <f t="shared" si="100"/>
        <v>0</v>
      </c>
      <c r="FDV190" s="380">
        <f t="shared" si="100"/>
        <v>0</v>
      </c>
      <c r="FDW190" s="380">
        <f t="shared" si="100"/>
        <v>0</v>
      </c>
      <c r="FDX190" s="380">
        <f t="shared" si="100"/>
        <v>0</v>
      </c>
      <c r="FDY190" s="380">
        <f t="shared" si="100"/>
        <v>0</v>
      </c>
      <c r="FDZ190" s="380">
        <f t="shared" si="100"/>
        <v>0</v>
      </c>
      <c r="FEA190" s="380">
        <f t="shared" si="100"/>
        <v>0</v>
      </c>
      <c r="FEB190" s="380">
        <f t="shared" si="100"/>
        <v>0</v>
      </c>
      <c r="FEC190" s="380">
        <f t="shared" si="100"/>
        <v>0</v>
      </c>
      <c r="FED190" s="380">
        <f t="shared" si="100"/>
        <v>0</v>
      </c>
      <c r="FEE190" s="380">
        <f t="shared" si="100"/>
        <v>0</v>
      </c>
      <c r="FEF190" s="380">
        <f t="shared" si="100"/>
        <v>0</v>
      </c>
      <c r="FEG190" s="380">
        <f t="shared" si="100"/>
        <v>0</v>
      </c>
      <c r="FEH190" s="380">
        <f t="shared" si="100"/>
        <v>0</v>
      </c>
      <c r="FEI190" s="380">
        <f t="shared" si="100"/>
        <v>0</v>
      </c>
      <c r="FEJ190" s="380">
        <f t="shared" si="100"/>
        <v>0</v>
      </c>
      <c r="FEK190" s="380">
        <f t="shared" si="100"/>
        <v>0</v>
      </c>
      <c r="FEL190" s="380">
        <f t="shared" si="100"/>
        <v>0</v>
      </c>
      <c r="FEM190" s="380">
        <f t="shared" si="100"/>
        <v>0</v>
      </c>
      <c r="FEN190" s="380">
        <f t="shared" si="100"/>
        <v>0</v>
      </c>
      <c r="FEO190" s="380">
        <f t="shared" si="100"/>
        <v>0</v>
      </c>
      <c r="FEP190" s="380">
        <f t="shared" si="100"/>
        <v>0</v>
      </c>
      <c r="FEQ190" s="380">
        <f t="shared" si="100"/>
        <v>0</v>
      </c>
      <c r="FER190" s="380">
        <f t="shared" si="100"/>
        <v>0</v>
      </c>
      <c r="FES190" s="380">
        <f t="shared" si="100"/>
        <v>0</v>
      </c>
      <c r="FET190" s="380">
        <f t="shared" si="100"/>
        <v>0</v>
      </c>
      <c r="FEU190" s="380">
        <f t="shared" si="100"/>
        <v>0</v>
      </c>
      <c r="FEV190" s="380">
        <f t="shared" si="100"/>
        <v>0</v>
      </c>
      <c r="FEW190" s="380">
        <f t="shared" si="100"/>
        <v>0</v>
      </c>
      <c r="FEX190" s="380">
        <f t="shared" si="100"/>
        <v>0</v>
      </c>
      <c r="FEY190" s="380">
        <f t="shared" si="100"/>
        <v>0</v>
      </c>
      <c r="FEZ190" s="380">
        <f t="shared" si="100"/>
        <v>0</v>
      </c>
      <c r="FFA190" s="380">
        <f t="shared" si="100"/>
        <v>0</v>
      </c>
      <c r="FFB190" s="380">
        <f t="shared" si="100"/>
        <v>0</v>
      </c>
      <c r="FFC190" s="380">
        <f t="shared" si="100"/>
        <v>0</v>
      </c>
      <c r="FFD190" s="380">
        <f t="shared" si="100"/>
        <v>0</v>
      </c>
      <c r="FFE190" s="380">
        <f t="shared" si="100"/>
        <v>0</v>
      </c>
      <c r="FFF190" s="380">
        <f t="shared" si="100"/>
        <v>0</v>
      </c>
      <c r="FFG190" s="380">
        <f t="shared" si="100"/>
        <v>0</v>
      </c>
      <c r="FFH190" s="380">
        <f t="shared" si="100"/>
        <v>0</v>
      </c>
      <c r="FFI190" s="380">
        <f t="shared" si="100"/>
        <v>0</v>
      </c>
      <c r="FFJ190" s="380">
        <f t="shared" si="100"/>
        <v>0</v>
      </c>
      <c r="FFK190" s="380">
        <f t="shared" si="100"/>
        <v>0</v>
      </c>
      <c r="FFL190" s="380">
        <f t="shared" si="100"/>
        <v>0</v>
      </c>
      <c r="FFM190" s="380">
        <f t="shared" si="100"/>
        <v>0</v>
      </c>
      <c r="FFN190" s="380">
        <f t="shared" si="100"/>
        <v>0</v>
      </c>
      <c r="FFO190" s="380">
        <f t="shared" ref="FFO190:FHZ190" si="101">FFO18+FFO61+FFO104+FFO147</f>
        <v>0</v>
      </c>
      <c r="FFP190" s="380">
        <f t="shared" si="101"/>
        <v>0</v>
      </c>
      <c r="FFQ190" s="380">
        <f t="shared" si="101"/>
        <v>0</v>
      </c>
      <c r="FFR190" s="380">
        <f t="shared" si="101"/>
        <v>0</v>
      </c>
      <c r="FFS190" s="380">
        <f t="shared" si="101"/>
        <v>0</v>
      </c>
      <c r="FFT190" s="380">
        <f t="shared" si="101"/>
        <v>0</v>
      </c>
      <c r="FFU190" s="380">
        <f t="shared" si="101"/>
        <v>0</v>
      </c>
      <c r="FFV190" s="380">
        <f t="shared" si="101"/>
        <v>0</v>
      </c>
      <c r="FFW190" s="380">
        <f t="shared" si="101"/>
        <v>0</v>
      </c>
      <c r="FFX190" s="380">
        <f t="shared" si="101"/>
        <v>0</v>
      </c>
      <c r="FFY190" s="380">
        <f t="shared" si="101"/>
        <v>0</v>
      </c>
      <c r="FFZ190" s="380">
        <f t="shared" si="101"/>
        <v>0</v>
      </c>
      <c r="FGA190" s="380">
        <f t="shared" si="101"/>
        <v>0</v>
      </c>
      <c r="FGB190" s="380">
        <f t="shared" si="101"/>
        <v>0</v>
      </c>
      <c r="FGC190" s="380">
        <f t="shared" si="101"/>
        <v>0</v>
      </c>
      <c r="FGD190" s="380">
        <f t="shared" si="101"/>
        <v>0</v>
      </c>
      <c r="FGE190" s="380">
        <f t="shared" si="101"/>
        <v>0</v>
      </c>
      <c r="FGF190" s="380">
        <f t="shared" si="101"/>
        <v>0</v>
      </c>
      <c r="FGG190" s="380">
        <f t="shared" si="101"/>
        <v>0</v>
      </c>
      <c r="FGH190" s="380">
        <f t="shared" si="101"/>
        <v>0</v>
      </c>
      <c r="FGI190" s="380">
        <f t="shared" si="101"/>
        <v>0</v>
      </c>
      <c r="FGJ190" s="380">
        <f t="shared" si="101"/>
        <v>0</v>
      </c>
      <c r="FGK190" s="380">
        <f t="shared" si="101"/>
        <v>0</v>
      </c>
      <c r="FGL190" s="380">
        <f t="shared" si="101"/>
        <v>0</v>
      </c>
      <c r="FGM190" s="380">
        <f t="shared" si="101"/>
        <v>0</v>
      </c>
      <c r="FGN190" s="380">
        <f t="shared" si="101"/>
        <v>0</v>
      </c>
      <c r="FGO190" s="380">
        <f t="shared" si="101"/>
        <v>0</v>
      </c>
      <c r="FGP190" s="380">
        <f t="shared" si="101"/>
        <v>0</v>
      </c>
      <c r="FGQ190" s="380">
        <f t="shared" si="101"/>
        <v>0</v>
      </c>
      <c r="FGR190" s="380">
        <f t="shared" si="101"/>
        <v>0</v>
      </c>
      <c r="FGS190" s="380">
        <f t="shared" si="101"/>
        <v>0</v>
      </c>
      <c r="FGT190" s="380">
        <f t="shared" si="101"/>
        <v>0</v>
      </c>
      <c r="FGU190" s="380">
        <f t="shared" si="101"/>
        <v>0</v>
      </c>
      <c r="FGV190" s="380">
        <f t="shared" si="101"/>
        <v>0</v>
      </c>
      <c r="FGW190" s="380">
        <f t="shared" si="101"/>
        <v>0</v>
      </c>
      <c r="FGX190" s="380">
        <f t="shared" si="101"/>
        <v>0</v>
      </c>
      <c r="FGY190" s="380">
        <f t="shared" si="101"/>
        <v>0</v>
      </c>
      <c r="FGZ190" s="380">
        <f t="shared" si="101"/>
        <v>0</v>
      </c>
      <c r="FHA190" s="380">
        <f t="shared" si="101"/>
        <v>0</v>
      </c>
      <c r="FHB190" s="380">
        <f t="shared" si="101"/>
        <v>0</v>
      </c>
      <c r="FHC190" s="380">
        <f t="shared" si="101"/>
        <v>0</v>
      </c>
      <c r="FHD190" s="380">
        <f t="shared" si="101"/>
        <v>0</v>
      </c>
      <c r="FHE190" s="380">
        <f t="shared" si="101"/>
        <v>0</v>
      </c>
      <c r="FHF190" s="380">
        <f t="shared" si="101"/>
        <v>0</v>
      </c>
      <c r="FHG190" s="380">
        <f t="shared" si="101"/>
        <v>0</v>
      </c>
      <c r="FHH190" s="380">
        <f t="shared" si="101"/>
        <v>0</v>
      </c>
      <c r="FHI190" s="380">
        <f t="shared" si="101"/>
        <v>0</v>
      </c>
      <c r="FHJ190" s="380">
        <f t="shared" si="101"/>
        <v>0</v>
      </c>
      <c r="FHK190" s="380">
        <f t="shared" si="101"/>
        <v>0</v>
      </c>
      <c r="FHL190" s="380">
        <f t="shared" si="101"/>
        <v>0</v>
      </c>
      <c r="FHM190" s="380">
        <f t="shared" si="101"/>
        <v>0</v>
      </c>
      <c r="FHN190" s="380">
        <f t="shared" si="101"/>
        <v>0</v>
      </c>
      <c r="FHO190" s="380">
        <f t="shared" si="101"/>
        <v>0</v>
      </c>
      <c r="FHP190" s="380">
        <f t="shared" si="101"/>
        <v>0</v>
      </c>
      <c r="FHQ190" s="380">
        <f t="shared" si="101"/>
        <v>0</v>
      </c>
      <c r="FHR190" s="380">
        <f t="shared" si="101"/>
        <v>0</v>
      </c>
      <c r="FHS190" s="380">
        <f t="shared" si="101"/>
        <v>0</v>
      </c>
      <c r="FHT190" s="380">
        <f t="shared" si="101"/>
        <v>0</v>
      </c>
      <c r="FHU190" s="380">
        <f t="shared" si="101"/>
        <v>0</v>
      </c>
      <c r="FHV190" s="380">
        <f t="shared" si="101"/>
        <v>0</v>
      </c>
      <c r="FHW190" s="380">
        <f t="shared" si="101"/>
        <v>0</v>
      </c>
      <c r="FHX190" s="380">
        <f t="shared" si="101"/>
        <v>0</v>
      </c>
      <c r="FHY190" s="380">
        <f t="shared" si="101"/>
        <v>0</v>
      </c>
      <c r="FHZ190" s="380">
        <f t="shared" si="101"/>
        <v>0</v>
      </c>
      <c r="FIA190" s="380">
        <f t="shared" ref="FIA190:FKL190" si="102">FIA18+FIA61+FIA104+FIA147</f>
        <v>0</v>
      </c>
      <c r="FIB190" s="380">
        <f t="shared" si="102"/>
        <v>0</v>
      </c>
      <c r="FIC190" s="380">
        <f t="shared" si="102"/>
        <v>0</v>
      </c>
      <c r="FID190" s="380">
        <f t="shared" si="102"/>
        <v>0</v>
      </c>
      <c r="FIE190" s="380">
        <f t="shared" si="102"/>
        <v>0</v>
      </c>
      <c r="FIF190" s="380">
        <f t="shared" si="102"/>
        <v>0</v>
      </c>
      <c r="FIG190" s="380">
        <f t="shared" si="102"/>
        <v>0</v>
      </c>
      <c r="FIH190" s="380">
        <f t="shared" si="102"/>
        <v>0</v>
      </c>
      <c r="FII190" s="380">
        <f t="shared" si="102"/>
        <v>0</v>
      </c>
      <c r="FIJ190" s="380">
        <f t="shared" si="102"/>
        <v>0</v>
      </c>
      <c r="FIK190" s="380">
        <f t="shared" si="102"/>
        <v>0</v>
      </c>
      <c r="FIL190" s="380">
        <f t="shared" si="102"/>
        <v>0</v>
      </c>
      <c r="FIM190" s="380">
        <f t="shared" si="102"/>
        <v>0</v>
      </c>
      <c r="FIN190" s="380">
        <f t="shared" si="102"/>
        <v>0</v>
      </c>
      <c r="FIO190" s="380">
        <f t="shared" si="102"/>
        <v>0</v>
      </c>
      <c r="FIP190" s="380">
        <f t="shared" si="102"/>
        <v>0</v>
      </c>
      <c r="FIQ190" s="380">
        <f t="shared" si="102"/>
        <v>0</v>
      </c>
      <c r="FIR190" s="380">
        <f t="shared" si="102"/>
        <v>0</v>
      </c>
      <c r="FIS190" s="380">
        <f t="shared" si="102"/>
        <v>0</v>
      </c>
      <c r="FIT190" s="380">
        <f t="shared" si="102"/>
        <v>0</v>
      </c>
      <c r="FIU190" s="380">
        <f t="shared" si="102"/>
        <v>0</v>
      </c>
      <c r="FIV190" s="380">
        <f t="shared" si="102"/>
        <v>0</v>
      </c>
      <c r="FIW190" s="380">
        <f t="shared" si="102"/>
        <v>0</v>
      </c>
      <c r="FIX190" s="380">
        <f t="shared" si="102"/>
        <v>0</v>
      </c>
      <c r="FIY190" s="380">
        <f t="shared" si="102"/>
        <v>0</v>
      </c>
      <c r="FIZ190" s="380">
        <f t="shared" si="102"/>
        <v>0</v>
      </c>
      <c r="FJA190" s="380">
        <f t="shared" si="102"/>
        <v>0</v>
      </c>
      <c r="FJB190" s="380">
        <f t="shared" si="102"/>
        <v>0</v>
      </c>
      <c r="FJC190" s="380">
        <f t="shared" si="102"/>
        <v>0</v>
      </c>
      <c r="FJD190" s="380">
        <f t="shared" si="102"/>
        <v>0</v>
      </c>
      <c r="FJE190" s="380">
        <f t="shared" si="102"/>
        <v>0</v>
      </c>
      <c r="FJF190" s="380">
        <f t="shared" si="102"/>
        <v>0</v>
      </c>
      <c r="FJG190" s="380">
        <f t="shared" si="102"/>
        <v>0</v>
      </c>
      <c r="FJH190" s="380">
        <f t="shared" si="102"/>
        <v>0</v>
      </c>
      <c r="FJI190" s="380">
        <f t="shared" si="102"/>
        <v>0</v>
      </c>
      <c r="FJJ190" s="380">
        <f t="shared" si="102"/>
        <v>0</v>
      </c>
      <c r="FJK190" s="380">
        <f t="shared" si="102"/>
        <v>0</v>
      </c>
      <c r="FJL190" s="380">
        <f t="shared" si="102"/>
        <v>0</v>
      </c>
      <c r="FJM190" s="380">
        <f t="shared" si="102"/>
        <v>0</v>
      </c>
      <c r="FJN190" s="380">
        <f t="shared" si="102"/>
        <v>0</v>
      </c>
      <c r="FJO190" s="380">
        <f t="shared" si="102"/>
        <v>0</v>
      </c>
      <c r="FJP190" s="380">
        <f t="shared" si="102"/>
        <v>0</v>
      </c>
      <c r="FJQ190" s="380">
        <f t="shared" si="102"/>
        <v>0</v>
      </c>
      <c r="FJR190" s="380">
        <f t="shared" si="102"/>
        <v>0</v>
      </c>
      <c r="FJS190" s="380">
        <f t="shared" si="102"/>
        <v>0</v>
      </c>
      <c r="FJT190" s="380">
        <f t="shared" si="102"/>
        <v>0</v>
      </c>
      <c r="FJU190" s="380">
        <f t="shared" si="102"/>
        <v>0</v>
      </c>
      <c r="FJV190" s="380">
        <f t="shared" si="102"/>
        <v>0</v>
      </c>
      <c r="FJW190" s="380">
        <f t="shared" si="102"/>
        <v>0</v>
      </c>
      <c r="FJX190" s="380">
        <f t="shared" si="102"/>
        <v>0</v>
      </c>
      <c r="FJY190" s="380">
        <f t="shared" si="102"/>
        <v>0</v>
      </c>
      <c r="FJZ190" s="380">
        <f t="shared" si="102"/>
        <v>0</v>
      </c>
      <c r="FKA190" s="380">
        <f t="shared" si="102"/>
        <v>0</v>
      </c>
      <c r="FKB190" s="380">
        <f t="shared" si="102"/>
        <v>0</v>
      </c>
      <c r="FKC190" s="380">
        <f t="shared" si="102"/>
        <v>0</v>
      </c>
      <c r="FKD190" s="380">
        <f t="shared" si="102"/>
        <v>0</v>
      </c>
      <c r="FKE190" s="380">
        <f t="shared" si="102"/>
        <v>0</v>
      </c>
      <c r="FKF190" s="380">
        <f t="shared" si="102"/>
        <v>0</v>
      </c>
      <c r="FKG190" s="380">
        <f t="shared" si="102"/>
        <v>0</v>
      </c>
      <c r="FKH190" s="380">
        <f t="shared" si="102"/>
        <v>0</v>
      </c>
      <c r="FKI190" s="380">
        <f t="shared" si="102"/>
        <v>0</v>
      </c>
      <c r="FKJ190" s="380">
        <f t="shared" si="102"/>
        <v>0</v>
      </c>
      <c r="FKK190" s="380">
        <f t="shared" si="102"/>
        <v>0</v>
      </c>
      <c r="FKL190" s="380">
        <f t="shared" si="102"/>
        <v>0</v>
      </c>
      <c r="FKM190" s="380">
        <f t="shared" ref="FKM190:FMX190" si="103">FKM18+FKM61+FKM104+FKM147</f>
        <v>0</v>
      </c>
      <c r="FKN190" s="380">
        <f t="shared" si="103"/>
        <v>0</v>
      </c>
      <c r="FKO190" s="380">
        <f t="shared" si="103"/>
        <v>0</v>
      </c>
      <c r="FKP190" s="380">
        <f t="shared" si="103"/>
        <v>0</v>
      </c>
      <c r="FKQ190" s="380">
        <f t="shared" si="103"/>
        <v>0</v>
      </c>
      <c r="FKR190" s="380">
        <f t="shared" si="103"/>
        <v>0</v>
      </c>
      <c r="FKS190" s="380">
        <f t="shared" si="103"/>
        <v>0</v>
      </c>
      <c r="FKT190" s="380">
        <f t="shared" si="103"/>
        <v>0</v>
      </c>
      <c r="FKU190" s="380">
        <f t="shared" si="103"/>
        <v>0</v>
      </c>
      <c r="FKV190" s="380">
        <f t="shared" si="103"/>
        <v>0</v>
      </c>
      <c r="FKW190" s="380">
        <f t="shared" si="103"/>
        <v>0</v>
      </c>
      <c r="FKX190" s="380">
        <f t="shared" si="103"/>
        <v>0</v>
      </c>
      <c r="FKY190" s="380">
        <f t="shared" si="103"/>
        <v>0</v>
      </c>
      <c r="FKZ190" s="380">
        <f t="shared" si="103"/>
        <v>0</v>
      </c>
      <c r="FLA190" s="380">
        <f t="shared" si="103"/>
        <v>0</v>
      </c>
      <c r="FLB190" s="380">
        <f t="shared" si="103"/>
        <v>0</v>
      </c>
      <c r="FLC190" s="380">
        <f t="shared" si="103"/>
        <v>0</v>
      </c>
      <c r="FLD190" s="380">
        <f t="shared" si="103"/>
        <v>0</v>
      </c>
      <c r="FLE190" s="380">
        <f t="shared" si="103"/>
        <v>0</v>
      </c>
      <c r="FLF190" s="380">
        <f t="shared" si="103"/>
        <v>0</v>
      </c>
      <c r="FLG190" s="380">
        <f t="shared" si="103"/>
        <v>0</v>
      </c>
      <c r="FLH190" s="380">
        <f t="shared" si="103"/>
        <v>0</v>
      </c>
      <c r="FLI190" s="380">
        <f t="shared" si="103"/>
        <v>0</v>
      </c>
      <c r="FLJ190" s="380">
        <f t="shared" si="103"/>
        <v>0</v>
      </c>
      <c r="FLK190" s="380">
        <f t="shared" si="103"/>
        <v>0</v>
      </c>
      <c r="FLL190" s="380">
        <f t="shared" si="103"/>
        <v>0</v>
      </c>
      <c r="FLM190" s="380">
        <f t="shared" si="103"/>
        <v>0</v>
      </c>
      <c r="FLN190" s="380">
        <f t="shared" si="103"/>
        <v>0</v>
      </c>
      <c r="FLO190" s="380">
        <f t="shared" si="103"/>
        <v>0</v>
      </c>
      <c r="FLP190" s="380">
        <f t="shared" si="103"/>
        <v>0</v>
      </c>
      <c r="FLQ190" s="380">
        <f t="shared" si="103"/>
        <v>0</v>
      </c>
      <c r="FLR190" s="380">
        <f t="shared" si="103"/>
        <v>0</v>
      </c>
      <c r="FLS190" s="380">
        <f t="shared" si="103"/>
        <v>0</v>
      </c>
      <c r="FLT190" s="380">
        <f t="shared" si="103"/>
        <v>0</v>
      </c>
      <c r="FLU190" s="380">
        <f t="shared" si="103"/>
        <v>0</v>
      </c>
      <c r="FLV190" s="380">
        <f t="shared" si="103"/>
        <v>0</v>
      </c>
      <c r="FLW190" s="380">
        <f t="shared" si="103"/>
        <v>0</v>
      </c>
      <c r="FLX190" s="380">
        <f t="shared" si="103"/>
        <v>0</v>
      </c>
      <c r="FLY190" s="380">
        <f t="shared" si="103"/>
        <v>0</v>
      </c>
      <c r="FLZ190" s="380">
        <f t="shared" si="103"/>
        <v>0</v>
      </c>
      <c r="FMA190" s="380">
        <f t="shared" si="103"/>
        <v>0</v>
      </c>
      <c r="FMB190" s="380">
        <f t="shared" si="103"/>
        <v>0</v>
      </c>
      <c r="FMC190" s="380">
        <f t="shared" si="103"/>
        <v>0</v>
      </c>
      <c r="FMD190" s="380">
        <f t="shared" si="103"/>
        <v>0</v>
      </c>
      <c r="FME190" s="380">
        <f t="shared" si="103"/>
        <v>0</v>
      </c>
      <c r="FMF190" s="380">
        <f t="shared" si="103"/>
        <v>0</v>
      </c>
      <c r="FMG190" s="380">
        <f t="shared" si="103"/>
        <v>0</v>
      </c>
      <c r="FMH190" s="380">
        <f t="shared" si="103"/>
        <v>0</v>
      </c>
      <c r="FMI190" s="380">
        <f t="shared" si="103"/>
        <v>0</v>
      </c>
      <c r="FMJ190" s="380">
        <f t="shared" si="103"/>
        <v>0</v>
      </c>
      <c r="FMK190" s="380">
        <f t="shared" si="103"/>
        <v>0</v>
      </c>
      <c r="FML190" s="380">
        <f t="shared" si="103"/>
        <v>0</v>
      </c>
      <c r="FMM190" s="380">
        <f t="shared" si="103"/>
        <v>0</v>
      </c>
      <c r="FMN190" s="380">
        <f t="shared" si="103"/>
        <v>0</v>
      </c>
      <c r="FMO190" s="380">
        <f t="shared" si="103"/>
        <v>0</v>
      </c>
      <c r="FMP190" s="380">
        <f t="shared" si="103"/>
        <v>0</v>
      </c>
      <c r="FMQ190" s="380">
        <f t="shared" si="103"/>
        <v>0</v>
      </c>
      <c r="FMR190" s="380">
        <f t="shared" si="103"/>
        <v>0</v>
      </c>
      <c r="FMS190" s="380">
        <f t="shared" si="103"/>
        <v>0</v>
      </c>
      <c r="FMT190" s="380">
        <f t="shared" si="103"/>
        <v>0</v>
      </c>
      <c r="FMU190" s="380">
        <f t="shared" si="103"/>
        <v>0</v>
      </c>
      <c r="FMV190" s="380">
        <f t="shared" si="103"/>
        <v>0</v>
      </c>
      <c r="FMW190" s="380">
        <f t="shared" si="103"/>
        <v>0</v>
      </c>
      <c r="FMX190" s="380">
        <f t="shared" si="103"/>
        <v>0</v>
      </c>
      <c r="FMY190" s="380">
        <f t="shared" ref="FMY190:FPJ190" si="104">FMY18+FMY61+FMY104+FMY147</f>
        <v>0</v>
      </c>
      <c r="FMZ190" s="380">
        <f t="shared" si="104"/>
        <v>0</v>
      </c>
      <c r="FNA190" s="380">
        <f t="shared" si="104"/>
        <v>0</v>
      </c>
      <c r="FNB190" s="380">
        <f t="shared" si="104"/>
        <v>0</v>
      </c>
      <c r="FNC190" s="380">
        <f t="shared" si="104"/>
        <v>0</v>
      </c>
      <c r="FND190" s="380">
        <f t="shared" si="104"/>
        <v>0</v>
      </c>
      <c r="FNE190" s="380">
        <f t="shared" si="104"/>
        <v>0</v>
      </c>
      <c r="FNF190" s="380">
        <f t="shared" si="104"/>
        <v>0</v>
      </c>
      <c r="FNG190" s="380">
        <f t="shared" si="104"/>
        <v>0</v>
      </c>
      <c r="FNH190" s="380">
        <f t="shared" si="104"/>
        <v>0</v>
      </c>
      <c r="FNI190" s="380">
        <f t="shared" si="104"/>
        <v>0</v>
      </c>
      <c r="FNJ190" s="380">
        <f t="shared" si="104"/>
        <v>0</v>
      </c>
      <c r="FNK190" s="380">
        <f t="shared" si="104"/>
        <v>0</v>
      </c>
      <c r="FNL190" s="380">
        <f t="shared" si="104"/>
        <v>0</v>
      </c>
      <c r="FNM190" s="380">
        <f t="shared" si="104"/>
        <v>0</v>
      </c>
      <c r="FNN190" s="380">
        <f t="shared" si="104"/>
        <v>0</v>
      </c>
      <c r="FNO190" s="380">
        <f t="shared" si="104"/>
        <v>0</v>
      </c>
      <c r="FNP190" s="380">
        <f t="shared" si="104"/>
        <v>0</v>
      </c>
      <c r="FNQ190" s="380">
        <f t="shared" si="104"/>
        <v>0</v>
      </c>
      <c r="FNR190" s="380">
        <f t="shared" si="104"/>
        <v>0</v>
      </c>
      <c r="FNS190" s="380">
        <f t="shared" si="104"/>
        <v>0</v>
      </c>
      <c r="FNT190" s="380">
        <f t="shared" si="104"/>
        <v>0</v>
      </c>
      <c r="FNU190" s="380">
        <f t="shared" si="104"/>
        <v>0</v>
      </c>
      <c r="FNV190" s="380">
        <f t="shared" si="104"/>
        <v>0</v>
      </c>
      <c r="FNW190" s="380">
        <f t="shared" si="104"/>
        <v>0</v>
      </c>
      <c r="FNX190" s="380">
        <f t="shared" si="104"/>
        <v>0</v>
      </c>
      <c r="FNY190" s="380">
        <f t="shared" si="104"/>
        <v>0</v>
      </c>
      <c r="FNZ190" s="380">
        <f t="shared" si="104"/>
        <v>0</v>
      </c>
      <c r="FOA190" s="380">
        <f t="shared" si="104"/>
        <v>0</v>
      </c>
      <c r="FOB190" s="380">
        <f t="shared" si="104"/>
        <v>0</v>
      </c>
      <c r="FOC190" s="380">
        <f t="shared" si="104"/>
        <v>0</v>
      </c>
      <c r="FOD190" s="380">
        <f t="shared" si="104"/>
        <v>0</v>
      </c>
      <c r="FOE190" s="380">
        <f t="shared" si="104"/>
        <v>0</v>
      </c>
      <c r="FOF190" s="380">
        <f t="shared" si="104"/>
        <v>0</v>
      </c>
      <c r="FOG190" s="380">
        <f t="shared" si="104"/>
        <v>0</v>
      </c>
      <c r="FOH190" s="380">
        <f t="shared" si="104"/>
        <v>0</v>
      </c>
      <c r="FOI190" s="380">
        <f t="shared" si="104"/>
        <v>0</v>
      </c>
      <c r="FOJ190" s="380">
        <f t="shared" si="104"/>
        <v>0</v>
      </c>
      <c r="FOK190" s="380">
        <f t="shared" si="104"/>
        <v>0</v>
      </c>
      <c r="FOL190" s="380">
        <f t="shared" si="104"/>
        <v>0</v>
      </c>
      <c r="FOM190" s="380">
        <f t="shared" si="104"/>
        <v>0</v>
      </c>
      <c r="FON190" s="380">
        <f t="shared" si="104"/>
        <v>0</v>
      </c>
      <c r="FOO190" s="380">
        <f t="shared" si="104"/>
        <v>0</v>
      </c>
      <c r="FOP190" s="380">
        <f t="shared" si="104"/>
        <v>0</v>
      </c>
      <c r="FOQ190" s="380">
        <f t="shared" si="104"/>
        <v>0</v>
      </c>
      <c r="FOR190" s="380">
        <f t="shared" si="104"/>
        <v>0</v>
      </c>
      <c r="FOS190" s="380">
        <f t="shared" si="104"/>
        <v>0</v>
      </c>
      <c r="FOT190" s="380">
        <f t="shared" si="104"/>
        <v>0</v>
      </c>
      <c r="FOU190" s="380">
        <f t="shared" si="104"/>
        <v>0</v>
      </c>
      <c r="FOV190" s="380">
        <f t="shared" si="104"/>
        <v>0</v>
      </c>
      <c r="FOW190" s="380">
        <f t="shared" si="104"/>
        <v>0</v>
      </c>
      <c r="FOX190" s="380">
        <f t="shared" si="104"/>
        <v>0</v>
      </c>
      <c r="FOY190" s="380">
        <f t="shared" si="104"/>
        <v>0</v>
      </c>
      <c r="FOZ190" s="380">
        <f t="shared" si="104"/>
        <v>0</v>
      </c>
      <c r="FPA190" s="380">
        <f t="shared" si="104"/>
        <v>0</v>
      </c>
      <c r="FPB190" s="380">
        <f t="shared" si="104"/>
        <v>0</v>
      </c>
      <c r="FPC190" s="380">
        <f t="shared" si="104"/>
        <v>0</v>
      </c>
      <c r="FPD190" s="380">
        <f t="shared" si="104"/>
        <v>0</v>
      </c>
      <c r="FPE190" s="380">
        <f t="shared" si="104"/>
        <v>0</v>
      </c>
      <c r="FPF190" s="380">
        <f t="shared" si="104"/>
        <v>0</v>
      </c>
      <c r="FPG190" s="380">
        <f t="shared" si="104"/>
        <v>0</v>
      </c>
      <c r="FPH190" s="380">
        <f t="shared" si="104"/>
        <v>0</v>
      </c>
      <c r="FPI190" s="380">
        <f t="shared" si="104"/>
        <v>0</v>
      </c>
      <c r="FPJ190" s="380">
        <f t="shared" si="104"/>
        <v>0</v>
      </c>
      <c r="FPK190" s="380">
        <f t="shared" ref="FPK190:FRV190" si="105">FPK18+FPK61+FPK104+FPK147</f>
        <v>0</v>
      </c>
      <c r="FPL190" s="380">
        <f t="shared" si="105"/>
        <v>0</v>
      </c>
      <c r="FPM190" s="380">
        <f t="shared" si="105"/>
        <v>0</v>
      </c>
      <c r="FPN190" s="380">
        <f t="shared" si="105"/>
        <v>0</v>
      </c>
      <c r="FPO190" s="380">
        <f t="shared" si="105"/>
        <v>0</v>
      </c>
      <c r="FPP190" s="380">
        <f t="shared" si="105"/>
        <v>0</v>
      </c>
      <c r="FPQ190" s="380">
        <f t="shared" si="105"/>
        <v>0</v>
      </c>
      <c r="FPR190" s="380">
        <f t="shared" si="105"/>
        <v>0</v>
      </c>
      <c r="FPS190" s="380">
        <f t="shared" si="105"/>
        <v>0</v>
      </c>
      <c r="FPT190" s="380">
        <f t="shared" si="105"/>
        <v>0</v>
      </c>
      <c r="FPU190" s="380">
        <f t="shared" si="105"/>
        <v>0</v>
      </c>
      <c r="FPV190" s="380">
        <f t="shared" si="105"/>
        <v>0</v>
      </c>
      <c r="FPW190" s="380">
        <f t="shared" si="105"/>
        <v>0</v>
      </c>
      <c r="FPX190" s="380">
        <f t="shared" si="105"/>
        <v>0</v>
      </c>
      <c r="FPY190" s="380">
        <f t="shared" si="105"/>
        <v>0</v>
      </c>
      <c r="FPZ190" s="380">
        <f t="shared" si="105"/>
        <v>0</v>
      </c>
      <c r="FQA190" s="380">
        <f t="shared" si="105"/>
        <v>0</v>
      </c>
      <c r="FQB190" s="380">
        <f t="shared" si="105"/>
        <v>0</v>
      </c>
      <c r="FQC190" s="380">
        <f t="shared" si="105"/>
        <v>0</v>
      </c>
      <c r="FQD190" s="380">
        <f t="shared" si="105"/>
        <v>0</v>
      </c>
      <c r="FQE190" s="380">
        <f t="shared" si="105"/>
        <v>0</v>
      </c>
      <c r="FQF190" s="380">
        <f t="shared" si="105"/>
        <v>0</v>
      </c>
      <c r="FQG190" s="380">
        <f t="shared" si="105"/>
        <v>0</v>
      </c>
      <c r="FQH190" s="380">
        <f t="shared" si="105"/>
        <v>0</v>
      </c>
      <c r="FQI190" s="380">
        <f t="shared" si="105"/>
        <v>0</v>
      </c>
      <c r="FQJ190" s="380">
        <f t="shared" si="105"/>
        <v>0</v>
      </c>
      <c r="FQK190" s="380">
        <f t="shared" si="105"/>
        <v>0</v>
      </c>
      <c r="FQL190" s="380">
        <f t="shared" si="105"/>
        <v>0</v>
      </c>
      <c r="FQM190" s="380">
        <f t="shared" si="105"/>
        <v>0</v>
      </c>
      <c r="FQN190" s="380">
        <f t="shared" si="105"/>
        <v>0</v>
      </c>
      <c r="FQO190" s="380">
        <f t="shared" si="105"/>
        <v>0</v>
      </c>
      <c r="FQP190" s="380">
        <f t="shared" si="105"/>
        <v>0</v>
      </c>
      <c r="FQQ190" s="380">
        <f t="shared" si="105"/>
        <v>0</v>
      </c>
      <c r="FQR190" s="380">
        <f t="shared" si="105"/>
        <v>0</v>
      </c>
      <c r="FQS190" s="380">
        <f t="shared" si="105"/>
        <v>0</v>
      </c>
      <c r="FQT190" s="380">
        <f t="shared" si="105"/>
        <v>0</v>
      </c>
      <c r="FQU190" s="380">
        <f t="shared" si="105"/>
        <v>0</v>
      </c>
      <c r="FQV190" s="380">
        <f t="shared" si="105"/>
        <v>0</v>
      </c>
      <c r="FQW190" s="380">
        <f t="shared" si="105"/>
        <v>0</v>
      </c>
      <c r="FQX190" s="380">
        <f t="shared" si="105"/>
        <v>0</v>
      </c>
      <c r="FQY190" s="380">
        <f t="shared" si="105"/>
        <v>0</v>
      </c>
      <c r="FQZ190" s="380">
        <f t="shared" si="105"/>
        <v>0</v>
      </c>
      <c r="FRA190" s="380">
        <f t="shared" si="105"/>
        <v>0</v>
      </c>
      <c r="FRB190" s="380">
        <f t="shared" si="105"/>
        <v>0</v>
      </c>
      <c r="FRC190" s="380">
        <f t="shared" si="105"/>
        <v>0</v>
      </c>
      <c r="FRD190" s="380">
        <f t="shared" si="105"/>
        <v>0</v>
      </c>
      <c r="FRE190" s="380">
        <f t="shared" si="105"/>
        <v>0</v>
      </c>
      <c r="FRF190" s="380">
        <f t="shared" si="105"/>
        <v>0</v>
      </c>
      <c r="FRG190" s="380">
        <f t="shared" si="105"/>
        <v>0</v>
      </c>
      <c r="FRH190" s="380">
        <f t="shared" si="105"/>
        <v>0</v>
      </c>
      <c r="FRI190" s="380">
        <f t="shared" si="105"/>
        <v>0</v>
      </c>
      <c r="FRJ190" s="380">
        <f t="shared" si="105"/>
        <v>0</v>
      </c>
      <c r="FRK190" s="380">
        <f t="shared" si="105"/>
        <v>0</v>
      </c>
      <c r="FRL190" s="380">
        <f t="shared" si="105"/>
        <v>0</v>
      </c>
      <c r="FRM190" s="380">
        <f t="shared" si="105"/>
        <v>0</v>
      </c>
      <c r="FRN190" s="380">
        <f t="shared" si="105"/>
        <v>0</v>
      </c>
      <c r="FRO190" s="380">
        <f t="shared" si="105"/>
        <v>0</v>
      </c>
      <c r="FRP190" s="380">
        <f t="shared" si="105"/>
        <v>0</v>
      </c>
      <c r="FRQ190" s="380">
        <f t="shared" si="105"/>
        <v>0</v>
      </c>
      <c r="FRR190" s="380">
        <f t="shared" si="105"/>
        <v>0</v>
      </c>
      <c r="FRS190" s="380">
        <f t="shared" si="105"/>
        <v>0</v>
      </c>
      <c r="FRT190" s="380">
        <f t="shared" si="105"/>
        <v>0</v>
      </c>
      <c r="FRU190" s="380">
        <f t="shared" si="105"/>
        <v>0</v>
      </c>
      <c r="FRV190" s="380">
        <f t="shared" si="105"/>
        <v>0</v>
      </c>
      <c r="FRW190" s="380">
        <f t="shared" ref="FRW190:FUH190" si="106">FRW18+FRW61+FRW104+FRW147</f>
        <v>0</v>
      </c>
      <c r="FRX190" s="380">
        <f t="shared" si="106"/>
        <v>0</v>
      </c>
      <c r="FRY190" s="380">
        <f t="shared" si="106"/>
        <v>0</v>
      </c>
      <c r="FRZ190" s="380">
        <f t="shared" si="106"/>
        <v>0</v>
      </c>
      <c r="FSA190" s="380">
        <f t="shared" si="106"/>
        <v>0</v>
      </c>
      <c r="FSB190" s="380">
        <f t="shared" si="106"/>
        <v>0</v>
      </c>
      <c r="FSC190" s="380">
        <f t="shared" si="106"/>
        <v>0</v>
      </c>
      <c r="FSD190" s="380">
        <f t="shared" si="106"/>
        <v>0</v>
      </c>
      <c r="FSE190" s="380">
        <f t="shared" si="106"/>
        <v>0</v>
      </c>
      <c r="FSF190" s="380">
        <f t="shared" si="106"/>
        <v>0</v>
      </c>
      <c r="FSG190" s="380">
        <f t="shared" si="106"/>
        <v>0</v>
      </c>
      <c r="FSH190" s="380">
        <f t="shared" si="106"/>
        <v>0</v>
      </c>
      <c r="FSI190" s="380">
        <f t="shared" si="106"/>
        <v>0</v>
      </c>
      <c r="FSJ190" s="380">
        <f t="shared" si="106"/>
        <v>0</v>
      </c>
      <c r="FSK190" s="380">
        <f t="shared" si="106"/>
        <v>0</v>
      </c>
      <c r="FSL190" s="380">
        <f t="shared" si="106"/>
        <v>0</v>
      </c>
      <c r="FSM190" s="380">
        <f t="shared" si="106"/>
        <v>0</v>
      </c>
      <c r="FSN190" s="380">
        <f t="shared" si="106"/>
        <v>0</v>
      </c>
      <c r="FSO190" s="380">
        <f t="shared" si="106"/>
        <v>0</v>
      </c>
      <c r="FSP190" s="380">
        <f t="shared" si="106"/>
        <v>0</v>
      </c>
      <c r="FSQ190" s="380">
        <f t="shared" si="106"/>
        <v>0</v>
      </c>
      <c r="FSR190" s="380">
        <f t="shared" si="106"/>
        <v>0</v>
      </c>
      <c r="FSS190" s="380">
        <f t="shared" si="106"/>
        <v>0</v>
      </c>
      <c r="FST190" s="380">
        <f t="shared" si="106"/>
        <v>0</v>
      </c>
      <c r="FSU190" s="380">
        <f t="shared" si="106"/>
        <v>0</v>
      </c>
      <c r="FSV190" s="380">
        <f t="shared" si="106"/>
        <v>0</v>
      </c>
      <c r="FSW190" s="380">
        <f t="shared" si="106"/>
        <v>0</v>
      </c>
      <c r="FSX190" s="380">
        <f t="shared" si="106"/>
        <v>0</v>
      </c>
      <c r="FSY190" s="380">
        <f t="shared" si="106"/>
        <v>0</v>
      </c>
      <c r="FSZ190" s="380">
        <f t="shared" si="106"/>
        <v>0</v>
      </c>
      <c r="FTA190" s="380">
        <f t="shared" si="106"/>
        <v>0</v>
      </c>
      <c r="FTB190" s="380">
        <f t="shared" si="106"/>
        <v>0</v>
      </c>
      <c r="FTC190" s="380">
        <f t="shared" si="106"/>
        <v>0</v>
      </c>
      <c r="FTD190" s="380">
        <f t="shared" si="106"/>
        <v>0</v>
      </c>
      <c r="FTE190" s="380">
        <f t="shared" si="106"/>
        <v>0</v>
      </c>
      <c r="FTF190" s="380">
        <f t="shared" si="106"/>
        <v>0</v>
      </c>
      <c r="FTG190" s="380">
        <f t="shared" si="106"/>
        <v>0</v>
      </c>
      <c r="FTH190" s="380">
        <f t="shared" si="106"/>
        <v>0</v>
      </c>
      <c r="FTI190" s="380">
        <f t="shared" si="106"/>
        <v>0</v>
      </c>
      <c r="FTJ190" s="380">
        <f t="shared" si="106"/>
        <v>0</v>
      </c>
      <c r="FTK190" s="380">
        <f t="shared" si="106"/>
        <v>0</v>
      </c>
      <c r="FTL190" s="380">
        <f t="shared" si="106"/>
        <v>0</v>
      </c>
      <c r="FTM190" s="380">
        <f t="shared" si="106"/>
        <v>0</v>
      </c>
      <c r="FTN190" s="380">
        <f t="shared" si="106"/>
        <v>0</v>
      </c>
      <c r="FTO190" s="380">
        <f t="shared" si="106"/>
        <v>0</v>
      </c>
      <c r="FTP190" s="380">
        <f t="shared" si="106"/>
        <v>0</v>
      </c>
      <c r="FTQ190" s="380">
        <f t="shared" si="106"/>
        <v>0</v>
      </c>
      <c r="FTR190" s="380">
        <f t="shared" si="106"/>
        <v>0</v>
      </c>
      <c r="FTS190" s="380">
        <f t="shared" si="106"/>
        <v>0</v>
      </c>
      <c r="FTT190" s="380">
        <f t="shared" si="106"/>
        <v>0</v>
      </c>
      <c r="FTU190" s="380">
        <f t="shared" si="106"/>
        <v>0</v>
      </c>
      <c r="FTV190" s="380">
        <f t="shared" si="106"/>
        <v>0</v>
      </c>
      <c r="FTW190" s="380">
        <f t="shared" si="106"/>
        <v>0</v>
      </c>
      <c r="FTX190" s="380">
        <f t="shared" si="106"/>
        <v>0</v>
      </c>
      <c r="FTY190" s="380">
        <f t="shared" si="106"/>
        <v>0</v>
      </c>
      <c r="FTZ190" s="380">
        <f t="shared" si="106"/>
        <v>0</v>
      </c>
      <c r="FUA190" s="380">
        <f t="shared" si="106"/>
        <v>0</v>
      </c>
      <c r="FUB190" s="380">
        <f t="shared" si="106"/>
        <v>0</v>
      </c>
      <c r="FUC190" s="380">
        <f t="shared" si="106"/>
        <v>0</v>
      </c>
      <c r="FUD190" s="380">
        <f t="shared" si="106"/>
        <v>0</v>
      </c>
      <c r="FUE190" s="380">
        <f t="shared" si="106"/>
        <v>0</v>
      </c>
      <c r="FUF190" s="380">
        <f t="shared" si="106"/>
        <v>0</v>
      </c>
      <c r="FUG190" s="380">
        <f t="shared" si="106"/>
        <v>0</v>
      </c>
      <c r="FUH190" s="380">
        <f t="shared" si="106"/>
        <v>0</v>
      </c>
      <c r="FUI190" s="380">
        <f t="shared" ref="FUI190:FWT190" si="107">FUI18+FUI61+FUI104+FUI147</f>
        <v>0</v>
      </c>
      <c r="FUJ190" s="380">
        <f t="shared" si="107"/>
        <v>0</v>
      </c>
      <c r="FUK190" s="380">
        <f t="shared" si="107"/>
        <v>0</v>
      </c>
      <c r="FUL190" s="380">
        <f t="shared" si="107"/>
        <v>0</v>
      </c>
      <c r="FUM190" s="380">
        <f t="shared" si="107"/>
        <v>0</v>
      </c>
      <c r="FUN190" s="380">
        <f t="shared" si="107"/>
        <v>0</v>
      </c>
      <c r="FUO190" s="380">
        <f t="shared" si="107"/>
        <v>0</v>
      </c>
      <c r="FUP190" s="380">
        <f t="shared" si="107"/>
        <v>0</v>
      </c>
      <c r="FUQ190" s="380">
        <f t="shared" si="107"/>
        <v>0</v>
      </c>
      <c r="FUR190" s="380">
        <f t="shared" si="107"/>
        <v>0</v>
      </c>
      <c r="FUS190" s="380">
        <f t="shared" si="107"/>
        <v>0</v>
      </c>
      <c r="FUT190" s="380">
        <f t="shared" si="107"/>
        <v>0</v>
      </c>
      <c r="FUU190" s="380">
        <f t="shared" si="107"/>
        <v>0</v>
      </c>
      <c r="FUV190" s="380">
        <f t="shared" si="107"/>
        <v>0</v>
      </c>
      <c r="FUW190" s="380">
        <f t="shared" si="107"/>
        <v>0</v>
      </c>
      <c r="FUX190" s="380">
        <f t="shared" si="107"/>
        <v>0</v>
      </c>
      <c r="FUY190" s="380">
        <f t="shared" si="107"/>
        <v>0</v>
      </c>
      <c r="FUZ190" s="380">
        <f t="shared" si="107"/>
        <v>0</v>
      </c>
      <c r="FVA190" s="380">
        <f t="shared" si="107"/>
        <v>0</v>
      </c>
      <c r="FVB190" s="380">
        <f t="shared" si="107"/>
        <v>0</v>
      </c>
      <c r="FVC190" s="380">
        <f t="shared" si="107"/>
        <v>0</v>
      </c>
      <c r="FVD190" s="380">
        <f t="shared" si="107"/>
        <v>0</v>
      </c>
      <c r="FVE190" s="380">
        <f t="shared" si="107"/>
        <v>0</v>
      </c>
      <c r="FVF190" s="380">
        <f t="shared" si="107"/>
        <v>0</v>
      </c>
      <c r="FVG190" s="380">
        <f t="shared" si="107"/>
        <v>0</v>
      </c>
      <c r="FVH190" s="380">
        <f t="shared" si="107"/>
        <v>0</v>
      </c>
      <c r="FVI190" s="380">
        <f t="shared" si="107"/>
        <v>0</v>
      </c>
      <c r="FVJ190" s="380">
        <f t="shared" si="107"/>
        <v>0</v>
      </c>
      <c r="FVK190" s="380">
        <f t="shared" si="107"/>
        <v>0</v>
      </c>
      <c r="FVL190" s="380">
        <f t="shared" si="107"/>
        <v>0</v>
      </c>
      <c r="FVM190" s="380">
        <f t="shared" si="107"/>
        <v>0</v>
      </c>
      <c r="FVN190" s="380">
        <f t="shared" si="107"/>
        <v>0</v>
      </c>
      <c r="FVO190" s="380">
        <f t="shared" si="107"/>
        <v>0</v>
      </c>
      <c r="FVP190" s="380">
        <f t="shared" si="107"/>
        <v>0</v>
      </c>
      <c r="FVQ190" s="380">
        <f t="shared" si="107"/>
        <v>0</v>
      </c>
      <c r="FVR190" s="380">
        <f t="shared" si="107"/>
        <v>0</v>
      </c>
      <c r="FVS190" s="380">
        <f t="shared" si="107"/>
        <v>0</v>
      </c>
      <c r="FVT190" s="380">
        <f t="shared" si="107"/>
        <v>0</v>
      </c>
      <c r="FVU190" s="380">
        <f t="shared" si="107"/>
        <v>0</v>
      </c>
      <c r="FVV190" s="380">
        <f t="shared" si="107"/>
        <v>0</v>
      </c>
      <c r="FVW190" s="380">
        <f t="shared" si="107"/>
        <v>0</v>
      </c>
      <c r="FVX190" s="380">
        <f t="shared" si="107"/>
        <v>0</v>
      </c>
      <c r="FVY190" s="380">
        <f t="shared" si="107"/>
        <v>0</v>
      </c>
      <c r="FVZ190" s="380">
        <f t="shared" si="107"/>
        <v>0</v>
      </c>
      <c r="FWA190" s="380">
        <f t="shared" si="107"/>
        <v>0</v>
      </c>
      <c r="FWB190" s="380">
        <f t="shared" si="107"/>
        <v>0</v>
      </c>
      <c r="FWC190" s="380">
        <f t="shared" si="107"/>
        <v>0</v>
      </c>
      <c r="FWD190" s="380">
        <f t="shared" si="107"/>
        <v>0</v>
      </c>
      <c r="FWE190" s="380">
        <f t="shared" si="107"/>
        <v>0</v>
      </c>
      <c r="FWF190" s="380">
        <f t="shared" si="107"/>
        <v>0</v>
      </c>
      <c r="FWG190" s="380">
        <f t="shared" si="107"/>
        <v>0</v>
      </c>
      <c r="FWH190" s="380">
        <f t="shared" si="107"/>
        <v>0</v>
      </c>
      <c r="FWI190" s="380">
        <f t="shared" si="107"/>
        <v>0</v>
      </c>
      <c r="FWJ190" s="380">
        <f t="shared" si="107"/>
        <v>0</v>
      </c>
      <c r="FWK190" s="380">
        <f t="shared" si="107"/>
        <v>0</v>
      </c>
      <c r="FWL190" s="380">
        <f t="shared" si="107"/>
        <v>0</v>
      </c>
      <c r="FWM190" s="380">
        <f t="shared" si="107"/>
        <v>0</v>
      </c>
      <c r="FWN190" s="380">
        <f t="shared" si="107"/>
        <v>0</v>
      </c>
      <c r="FWO190" s="380">
        <f t="shared" si="107"/>
        <v>0</v>
      </c>
      <c r="FWP190" s="380">
        <f t="shared" si="107"/>
        <v>0</v>
      </c>
      <c r="FWQ190" s="380">
        <f t="shared" si="107"/>
        <v>0</v>
      </c>
      <c r="FWR190" s="380">
        <f t="shared" si="107"/>
        <v>0</v>
      </c>
      <c r="FWS190" s="380">
        <f t="shared" si="107"/>
        <v>0</v>
      </c>
      <c r="FWT190" s="380">
        <f t="shared" si="107"/>
        <v>0</v>
      </c>
      <c r="FWU190" s="380">
        <f t="shared" ref="FWU190:FZF190" si="108">FWU18+FWU61+FWU104+FWU147</f>
        <v>0</v>
      </c>
      <c r="FWV190" s="380">
        <f t="shared" si="108"/>
        <v>0</v>
      </c>
      <c r="FWW190" s="380">
        <f t="shared" si="108"/>
        <v>0</v>
      </c>
      <c r="FWX190" s="380">
        <f t="shared" si="108"/>
        <v>0</v>
      </c>
      <c r="FWY190" s="380">
        <f t="shared" si="108"/>
        <v>0</v>
      </c>
      <c r="FWZ190" s="380">
        <f t="shared" si="108"/>
        <v>0</v>
      </c>
      <c r="FXA190" s="380">
        <f t="shared" si="108"/>
        <v>0</v>
      </c>
      <c r="FXB190" s="380">
        <f t="shared" si="108"/>
        <v>0</v>
      </c>
      <c r="FXC190" s="380">
        <f t="shared" si="108"/>
        <v>0</v>
      </c>
      <c r="FXD190" s="380">
        <f t="shared" si="108"/>
        <v>0</v>
      </c>
      <c r="FXE190" s="380">
        <f t="shared" si="108"/>
        <v>0</v>
      </c>
      <c r="FXF190" s="380">
        <f t="shared" si="108"/>
        <v>0</v>
      </c>
      <c r="FXG190" s="380">
        <f t="shared" si="108"/>
        <v>0</v>
      </c>
      <c r="FXH190" s="380">
        <f t="shared" si="108"/>
        <v>0</v>
      </c>
      <c r="FXI190" s="380">
        <f t="shared" si="108"/>
        <v>0</v>
      </c>
      <c r="FXJ190" s="380">
        <f t="shared" si="108"/>
        <v>0</v>
      </c>
      <c r="FXK190" s="380">
        <f t="shared" si="108"/>
        <v>0</v>
      </c>
      <c r="FXL190" s="380">
        <f t="shared" si="108"/>
        <v>0</v>
      </c>
      <c r="FXM190" s="380">
        <f t="shared" si="108"/>
        <v>0</v>
      </c>
      <c r="FXN190" s="380">
        <f t="shared" si="108"/>
        <v>0</v>
      </c>
      <c r="FXO190" s="380">
        <f t="shared" si="108"/>
        <v>0</v>
      </c>
      <c r="FXP190" s="380">
        <f t="shared" si="108"/>
        <v>0</v>
      </c>
      <c r="FXQ190" s="380">
        <f t="shared" si="108"/>
        <v>0</v>
      </c>
      <c r="FXR190" s="380">
        <f t="shared" si="108"/>
        <v>0</v>
      </c>
      <c r="FXS190" s="380">
        <f t="shared" si="108"/>
        <v>0</v>
      </c>
      <c r="FXT190" s="380">
        <f t="shared" si="108"/>
        <v>0</v>
      </c>
      <c r="FXU190" s="380">
        <f t="shared" si="108"/>
        <v>0</v>
      </c>
      <c r="FXV190" s="380">
        <f t="shared" si="108"/>
        <v>0</v>
      </c>
      <c r="FXW190" s="380">
        <f t="shared" si="108"/>
        <v>0</v>
      </c>
      <c r="FXX190" s="380">
        <f t="shared" si="108"/>
        <v>0</v>
      </c>
      <c r="FXY190" s="380">
        <f t="shared" si="108"/>
        <v>0</v>
      </c>
      <c r="FXZ190" s="380">
        <f t="shared" si="108"/>
        <v>0</v>
      </c>
      <c r="FYA190" s="380">
        <f t="shared" si="108"/>
        <v>0</v>
      </c>
      <c r="FYB190" s="380">
        <f t="shared" si="108"/>
        <v>0</v>
      </c>
      <c r="FYC190" s="380">
        <f t="shared" si="108"/>
        <v>0</v>
      </c>
      <c r="FYD190" s="380">
        <f t="shared" si="108"/>
        <v>0</v>
      </c>
      <c r="FYE190" s="380">
        <f t="shared" si="108"/>
        <v>0</v>
      </c>
      <c r="FYF190" s="380">
        <f t="shared" si="108"/>
        <v>0</v>
      </c>
      <c r="FYG190" s="380">
        <f t="shared" si="108"/>
        <v>0</v>
      </c>
      <c r="FYH190" s="380">
        <f t="shared" si="108"/>
        <v>0</v>
      </c>
      <c r="FYI190" s="380">
        <f t="shared" si="108"/>
        <v>0</v>
      </c>
      <c r="FYJ190" s="380">
        <f t="shared" si="108"/>
        <v>0</v>
      </c>
      <c r="FYK190" s="380">
        <f t="shared" si="108"/>
        <v>0</v>
      </c>
      <c r="FYL190" s="380">
        <f t="shared" si="108"/>
        <v>0</v>
      </c>
      <c r="FYM190" s="380">
        <f t="shared" si="108"/>
        <v>0</v>
      </c>
      <c r="FYN190" s="380">
        <f t="shared" si="108"/>
        <v>0</v>
      </c>
      <c r="FYO190" s="380">
        <f t="shared" si="108"/>
        <v>0</v>
      </c>
      <c r="FYP190" s="380">
        <f t="shared" si="108"/>
        <v>0</v>
      </c>
      <c r="FYQ190" s="380">
        <f t="shared" si="108"/>
        <v>0</v>
      </c>
      <c r="FYR190" s="380">
        <f t="shared" si="108"/>
        <v>0</v>
      </c>
      <c r="FYS190" s="380">
        <f t="shared" si="108"/>
        <v>0</v>
      </c>
      <c r="FYT190" s="380">
        <f t="shared" si="108"/>
        <v>0</v>
      </c>
      <c r="FYU190" s="380">
        <f t="shared" si="108"/>
        <v>0</v>
      </c>
      <c r="FYV190" s="380">
        <f t="shared" si="108"/>
        <v>0</v>
      </c>
      <c r="FYW190" s="380">
        <f t="shared" si="108"/>
        <v>0</v>
      </c>
      <c r="FYX190" s="380">
        <f t="shared" si="108"/>
        <v>0</v>
      </c>
      <c r="FYY190" s="380">
        <f t="shared" si="108"/>
        <v>0</v>
      </c>
      <c r="FYZ190" s="380">
        <f t="shared" si="108"/>
        <v>0</v>
      </c>
      <c r="FZA190" s="380">
        <f t="shared" si="108"/>
        <v>0</v>
      </c>
      <c r="FZB190" s="380">
        <f t="shared" si="108"/>
        <v>0</v>
      </c>
      <c r="FZC190" s="380">
        <f t="shared" si="108"/>
        <v>0</v>
      </c>
      <c r="FZD190" s="380">
        <f t="shared" si="108"/>
        <v>0</v>
      </c>
      <c r="FZE190" s="380">
        <f t="shared" si="108"/>
        <v>0</v>
      </c>
      <c r="FZF190" s="380">
        <f t="shared" si="108"/>
        <v>0</v>
      </c>
      <c r="FZG190" s="380">
        <f t="shared" ref="FZG190:GBR190" si="109">FZG18+FZG61+FZG104+FZG147</f>
        <v>0</v>
      </c>
      <c r="FZH190" s="380">
        <f t="shared" si="109"/>
        <v>0</v>
      </c>
      <c r="FZI190" s="380">
        <f t="shared" si="109"/>
        <v>0</v>
      </c>
      <c r="FZJ190" s="380">
        <f t="shared" si="109"/>
        <v>0</v>
      </c>
      <c r="FZK190" s="380">
        <f t="shared" si="109"/>
        <v>0</v>
      </c>
      <c r="FZL190" s="380">
        <f t="shared" si="109"/>
        <v>0</v>
      </c>
      <c r="FZM190" s="380">
        <f t="shared" si="109"/>
        <v>0</v>
      </c>
      <c r="FZN190" s="380">
        <f t="shared" si="109"/>
        <v>0</v>
      </c>
      <c r="FZO190" s="380">
        <f t="shared" si="109"/>
        <v>0</v>
      </c>
      <c r="FZP190" s="380">
        <f t="shared" si="109"/>
        <v>0</v>
      </c>
      <c r="FZQ190" s="380">
        <f t="shared" si="109"/>
        <v>0</v>
      </c>
      <c r="FZR190" s="380">
        <f t="shared" si="109"/>
        <v>0</v>
      </c>
      <c r="FZS190" s="380">
        <f t="shared" si="109"/>
        <v>0</v>
      </c>
      <c r="FZT190" s="380">
        <f t="shared" si="109"/>
        <v>0</v>
      </c>
      <c r="FZU190" s="380">
        <f t="shared" si="109"/>
        <v>0</v>
      </c>
      <c r="FZV190" s="380">
        <f t="shared" si="109"/>
        <v>0</v>
      </c>
      <c r="FZW190" s="380">
        <f t="shared" si="109"/>
        <v>0</v>
      </c>
      <c r="FZX190" s="380">
        <f t="shared" si="109"/>
        <v>0</v>
      </c>
      <c r="FZY190" s="380">
        <f t="shared" si="109"/>
        <v>0</v>
      </c>
      <c r="FZZ190" s="380">
        <f t="shared" si="109"/>
        <v>0</v>
      </c>
      <c r="GAA190" s="380">
        <f t="shared" si="109"/>
        <v>0</v>
      </c>
      <c r="GAB190" s="380">
        <f t="shared" si="109"/>
        <v>0</v>
      </c>
      <c r="GAC190" s="380">
        <f t="shared" si="109"/>
        <v>0</v>
      </c>
      <c r="GAD190" s="380">
        <f t="shared" si="109"/>
        <v>0</v>
      </c>
      <c r="GAE190" s="380">
        <f t="shared" si="109"/>
        <v>0</v>
      </c>
      <c r="GAF190" s="380">
        <f t="shared" si="109"/>
        <v>0</v>
      </c>
      <c r="GAG190" s="380">
        <f t="shared" si="109"/>
        <v>0</v>
      </c>
      <c r="GAH190" s="380">
        <f t="shared" si="109"/>
        <v>0</v>
      </c>
      <c r="GAI190" s="380">
        <f t="shared" si="109"/>
        <v>0</v>
      </c>
      <c r="GAJ190" s="380">
        <f t="shared" si="109"/>
        <v>0</v>
      </c>
      <c r="GAK190" s="380">
        <f t="shared" si="109"/>
        <v>0</v>
      </c>
      <c r="GAL190" s="380">
        <f t="shared" si="109"/>
        <v>0</v>
      </c>
      <c r="GAM190" s="380">
        <f t="shared" si="109"/>
        <v>0</v>
      </c>
      <c r="GAN190" s="380">
        <f t="shared" si="109"/>
        <v>0</v>
      </c>
      <c r="GAO190" s="380">
        <f t="shared" si="109"/>
        <v>0</v>
      </c>
      <c r="GAP190" s="380">
        <f t="shared" si="109"/>
        <v>0</v>
      </c>
      <c r="GAQ190" s="380">
        <f t="shared" si="109"/>
        <v>0</v>
      </c>
      <c r="GAR190" s="380">
        <f t="shared" si="109"/>
        <v>0</v>
      </c>
      <c r="GAS190" s="380">
        <f t="shared" si="109"/>
        <v>0</v>
      </c>
      <c r="GAT190" s="380">
        <f t="shared" si="109"/>
        <v>0</v>
      </c>
      <c r="GAU190" s="380">
        <f t="shared" si="109"/>
        <v>0</v>
      </c>
      <c r="GAV190" s="380">
        <f t="shared" si="109"/>
        <v>0</v>
      </c>
      <c r="GAW190" s="380">
        <f t="shared" si="109"/>
        <v>0</v>
      </c>
      <c r="GAX190" s="380">
        <f t="shared" si="109"/>
        <v>0</v>
      </c>
      <c r="GAY190" s="380">
        <f t="shared" si="109"/>
        <v>0</v>
      </c>
      <c r="GAZ190" s="380">
        <f t="shared" si="109"/>
        <v>0</v>
      </c>
      <c r="GBA190" s="380">
        <f t="shared" si="109"/>
        <v>0</v>
      </c>
      <c r="GBB190" s="380">
        <f t="shared" si="109"/>
        <v>0</v>
      </c>
      <c r="GBC190" s="380">
        <f t="shared" si="109"/>
        <v>0</v>
      </c>
      <c r="GBD190" s="380">
        <f t="shared" si="109"/>
        <v>0</v>
      </c>
      <c r="GBE190" s="380">
        <f t="shared" si="109"/>
        <v>0</v>
      </c>
      <c r="GBF190" s="380">
        <f t="shared" si="109"/>
        <v>0</v>
      </c>
      <c r="GBG190" s="380">
        <f t="shared" si="109"/>
        <v>0</v>
      </c>
      <c r="GBH190" s="380">
        <f t="shared" si="109"/>
        <v>0</v>
      </c>
      <c r="GBI190" s="380">
        <f t="shared" si="109"/>
        <v>0</v>
      </c>
      <c r="GBJ190" s="380">
        <f t="shared" si="109"/>
        <v>0</v>
      </c>
      <c r="GBK190" s="380">
        <f t="shared" si="109"/>
        <v>0</v>
      </c>
      <c r="GBL190" s="380">
        <f t="shared" si="109"/>
        <v>0</v>
      </c>
      <c r="GBM190" s="380">
        <f t="shared" si="109"/>
        <v>0</v>
      </c>
      <c r="GBN190" s="380">
        <f t="shared" si="109"/>
        <v>0</v>
      </c>
      <c r="GBO190" s="380">
        <f t="shared" si="109"/>
        <v>0</v>
      </c>
      <c r="GBP190" s="380">
        <f t="shared" si="109"/>
        <v>0</v>
      </c>
      <c r="GBQ190" s="380">
        <f t="shared" si="109"/>
        <v>0</v>
      </c>
      <c r="GBR190" s="380">
        <f t="shared" si="109"/>
        <v>0</v>
      </c>
      <c r="GBS190" s="380">
        <f t="shared" ref="GBS190:GED190" si="110">GBS18+GBS61+GBS104+GBS147</f>
        <v>0</v>
      </c>
      <c r="GBT190" s="380">
        <f t="shared" si="110"/>
        <v>0</v>
      </c>
      <c r="GBU190" s="380">
        <f t="shared" si="110"/>
        <v>0</v>
      </c>
      <c r="GBV190" s="380">
        <f t="shared" si="110"/>
        <v>0</v>
      </c>
      <c r="GBW190" s="380">
        <f t="shared" si="110"/>
        <v>0</v>
      </c>
      <c r="GBX190" s="380">
        <f t="shared" si="110"/>
        <v>0</v>
      </c>
      <c r="GBY190" s="380">
        <f t="shared" si="110"/>
        <v>0</v>
      </c>
      <c r="GBZ190" s="380">
        <f t="shared" si="110"/>
        <v>0</v>
      </c>
      <c r="GCA190" s="380">
        <f t="shared" si="110"/>
        <v>0</v>
      </c>
      <c r="GCB190" s="380">
        <f t="shared" si="110"/>
        <v>0</v>
      </c>
      <c r="GCC190" s="380">
        <f t="shared" si="110"/>
        <v>0</v>
      </c>
      <c r="GCD190" s="380">
        <f t="shared" si="110"/>
        <v>0</v>
      </c>
      <c r="GCE190" s="380">
        <f t="shared" si="110"/>
        <v>0</v>
      </c>
      <c r="GCF190" s="380">
        <f t="shared" si="110"/>
        <v>0</v>
      </c>
      <c r="GCG190" s="380">
        <f t="shared" si="110"/>
        <v>0</v>
      </c>
      <c r="GCH190" s="380">
        <f t="shared" si="110"/>
        <v>0</v>
      </c>
      <c r="GCI190" s="380">
        <f t="shared" si="110"/>
        <v>0</v>
      </c>
      <c r="GCJ190" s="380">
        <f t="shared" si="110"/>
        <v>0</v>
      </c>
      <c r="GCK190" s="380">
        <f t="shared" si="110"/>
        <v>0</v>
      </c>
      <c r="GCL190" s="380">
        <f t="shared" si="110"/>
        <v>0</v>
      </c>
      <c r="GCM190" s="380">
        <f t="shared" si="110"/>
        <v>0</v>
      </c>
      <c r="GCN190" s="380">
        <f t="shared" si="110"/>
        <v>0</v>
      </c>
      <c r="GCO190" s="380">
        <f t="shared" si="110"/>
        <v>0</v>
      </c>
      <c r="GCP190" s="380">
        <f t="shared" si="110"/>
        <v>0</v>
      </c>
      <c r="GCQ190" s="380">
        <f t="shared" si="110"/>
        <v>0</v>
      </c>
      <c r="GCR190" s="380">
        <f t="shared" si="110"/>
        <v>0</v>
      </c>
      <c r="GCS190" s="380">
        <f t="shared" si="110"/>
        <v>0</v>
      </c>
      <c r="GCT190" s="380">
        <f t="shared" si="110"/>
        <v>0</v>
      </c>
      <c r="GCU190" s="380">
        <f t="shared" si="110"/>
        <v>0</v>
      </c>
      <c r="GCV190" s="380">
        <f t="shared" si="110"/>
        <v>0</v>
      </c>
      <c r="GCW190" s="380">
        <f t="shared" si="110"/>
        <v>0</v>
      </c>
      <c r="GCX190" s="380">
        <f t="shared" si="110"/>
        <v>0</v>
      </c>
      <c r="GCY190" s="380">
        <f t="shared" si="110"/>
        <v>0</v>
      </c>
      <c r="GCZ190" s="380">
        <f t="shared" si="110"/>
        <v>0</v>
      </c>
      <c r="GDA190" s="380">
        <f t="shared" si="110"/>
        <v>0</v>
      </c>
      <c r="GDB190" s="380">
        <f t="shared" si="110"/>
        <v>0</v>
      </c>
      <c r="GDC190" s="380">
        <f t="shared" si="110"/>
        <v>0</v>
      </c>
      <c r="GDD190" s="380">
        <f t="shared" si="110"/>
        <v>0</v>
      </c>
      <c r="GDE190" s="380">
        <f t="shared" si="110"/>
        <v>0</v>
      </c>
      <c r="GDF190" s="380">
        <f t="shared" si="110"/>
        <v>0</v>
      </c>
      <c r="GDG190" s="380">
        <f t="shared" si="110"/>
        <v>0</v>
      </c>
      <c r="GDH190" s="380">
        <f t="shared" si="110"/>
        <v>0</v>
      </c>
      <c r="GDI190" s="380">
        <f t="shared" si="110"/>
        <v>0</v>
      </c>
      <c r="GDJ190" s="380">
        <f t="shared" si="110"/>
        <v>0</v>
      </c>
      <c r="GDK190" s="380">
        <f t="shared" si="110"/>
        <v>0</v>
      </c>
      <c r="GDL190" s="380">
        <f t="shared" si="110"/>
        <v>0</v>
      </c>
      <c r="GDM190" s="380">
        <f t="shared" si="110"/>
        <v>0</v>
      </c>
      <c r="GDN190" s="380">
        <f t="shared" si="110"/>
        <v>0</v>
      </c>
      <c r="GDO190" s="380">
        <f t="shared" si="110"/>
        <v>0</v>
      </c>
      <c r="GDP190" s="380">
        <f t="shared" si="110"/>
        <v>0</v>
      </c>
      <c r="GDQ190" s="380">
        <f t="shared" si="110"/>
        <v>0</v>
      </c>
      <c r="GDR190" s="380">
        <f t="shared" si="110"/>
        <v>0</v>
      </c>
      <c r="GDS190" s="380">
        <f t="shared" si="110"/>
        <v>0</v>
      </c>
      <c r="GDT190" s="380">
        <f t="shared" si="110"/>
        <v>0</v>
      </c>
      <c r="GDU190" s="380">
        <f t="shared" si="110"/>
        <v>0</v>
      </c>
      <c r="GDV190" s="380">
        <f t="shared" si="110"/>
        <v>0</v>
      </c>
      <c r="GDW190" s="380">
        <f t="shared" si="110"/>
        <v>0</v>
      </c>
      <c r="GDX190" s="380">
        <f t="shared" si="110"/>
        <v>0</v>
      </c>
      <c r="GDY190" s="380">
        <f t="shared" si="110"/>
        <v>0</v>
      </c>
      <c r="GDZ190" s="380">
        <f t="shared" si="110"/>
        <v>0</v>
      </c>
      <c r="GEA190" s="380">
        <f t="shared" si="110"/>
        <v>0</v>
      </c>
      <c r="GEB190" s="380">
        <f t="shared" si="110"/>
        <v>0</v>
      </c>
      <c r="GEC190" s="380">
        <f t="shared" si="110"/>
        <v>0</v>
      </c>
      <c r="GED190" s="380">
        <f t="shared" si="110"/>
        <v>0</v>
      </c>
      <c r="GEE190" s="380">
        <f t="shared" ref="GEE190:GGP190" si="111">GEE18+GEE61+GEE104+GEE147</f>
        <v>0</v>
      </c>
      <c r="GEF190" s="380">
        <f t="shared" si="111"/>
        <v>0</v>
      </c>
      <c r="GEG190" s="380">
        <f t="shared" si="111"/>
        <v>0</v>
      </c>
      <c r="GEH190" s="380">
        <f t="shared" si="111"/>
        <v>0</v>
      </c>
      <c r="GEI190" s="380">
        <f t="shared" si="111"/>
        <v>0</v>
      </c>
      <c r="GEJ190" s="380">
        <f t="shared" si="111"/>
        <v>0</v>
      </c>
      <c r="GEK190" s="380">
        <f t="shared" si="111"/>
        <v>0</v>
      </c>
      <c r="GEL190" s="380">
        <f t="shared" si="111"/>
        <v>0</v>
      </c>
      <c r="GEM190" s="380">
        <f t="shared" si="111"/>
        <v>0</v>
      </c>
      <c r="GEN190" s="380">
        <f t="shared" si="111"/>
        <v>0</v>
      </c>
      <c r="GEO190" s="380">
        <f t="shared" si="111"/>
        <v>0</v>
      </c>
      <c r="GEP190" s="380">
        <f t="shared" si="111"/>
        <v>0</v>
      </c>
      <c r="GEQ190" s="380">
        <f t="shared" si="111"/>
        <v>0</v>
      </c>
      <c r="GER190" s="380">
        <f t="shared" si="111"/>
        <v>0</v>
      </c>
      <c r="GES190" s="380">
        <f t="shared" si="111"/>
        <v>0</v>
      </c>
      <c r="GET190" s="380">
        <f t="shared" si="111"/>
        <v>0</v>
      </c>
      <c r="GEU190" s="380">
        <f t="shared" si="111"/>
        <v>0</v>
      </c>
      <c r="GEV190" s="380">
        <f t="shared" si="111"/>
        <v>0</v>
      </c>
      <c r="GEW190" s="380">
        <f t="shared" si="111"/>
        <v>0</v>
      </c>
      <c r="GEX190" s="380">
        <f t="shared" si="111"/>
        <v>0</v>
      </c>
      <c r="GEY190" s="380">
        <f t="shared" si="111"/>
        <v>0</v>
      </c>
      <c r="GEZ190" s="380">
        <f t="shared" si="111"/>
        <v>0</v>
      </c>
      <c r="GFA190" s="380">
        <f t="shared" si="111"/>
        <v>0</v>
      </c>
      <c r="GFB190" s="380">
        <f t="shared" si="111"/>
        <v>0</v>
      </c>
      <c r="GFC190" s="380">
        <f t="shared" si="111"/>
        <v>0</v>
      </c>
      <c r="GFD190" s="380">
        <f t="shared" si="111"/>
        <v>0</v>
      </c>
      <c r="GFE190" s="380">
        <f t="shared" si="111"/>
        <v>0</v>
      </c>
      <c r="GFF190" s="380">
        <f t="shared" si="111"/>
        <v>0</v>
      </c>
      <c r="GFG190" s="380">
        <f t="shared" si="111"/>
        <v>0</v>
      </c>
      <c r="GFH190" s="380">
        <f t="shared" si="111"/>
        <v>0</v>
      </c>
      <c r="GFI190" s="380">
        <f t="shared" si="111"/>
        <v>0</v>
      </c>
      <c r="GFJ190" s="380">
        <f t="shared" si="111"/>
        <v>0</v>
      </c>
      <c r="GFK190" s="380">
        <f t="shared" si="111"/>
        <v>0</v>
      </c>
      <c r="GFL190" s="380">
        <f t="shared" si="111"/>
        <v>0</v>
      </c>
      <c r="GFM190" s="380">
        <f t="shared" si="111"/>
        <v>0</v>
      </c>
      <c r="GFN190" s="380">
        <f t="shared" si="111"/>
        <v>0</v>
      </c>
      <c r="GFO190" s="380">
        <f t="shared" si="111"/>
        <v>0</v>
      </c>
      <c r="GFP190" s="380">
        <f t="shared" si="111"/>
        <v>0</v>
      </c>
      <c r="GFQ190" s="380">
        <f t="shared" si="111"/>
        <v>0</v>
      </c>
      <c r="GFR190" s="380">
        <f t="shared" si="111"/>
        <v>0</v>
      </c>
      <c r="GFS190" s="380">
        <f t="shared" si="111"/>
        <v>0</v>
      </c>
      <c r="GFT190" s="380">
        <f t="shared" si="111"/>
        <v>0</v>
      </c>
      <c r="GFU190" s="380">
        <f t="shared" si="111"/>
        <v>0</v>
      </c>
      <c r="GFV190" s="380">
        <f t="shared" si="111"/>
        <v>0</v>
      </c>
      <c r="GFW190" s="380">
        <f t="shared" si="111"/>
        <v>0</v>
      </c>
      <c r="GFX190" s="380">
        <f t="shared" si="111"/>
        <v>0</v>
      </c>
      <c r="GFY190" s="380">
        <f t="shared" si="111"/>
        <v>0</v>
      </c>
      <c r="GFZ190" s="380">
        <f t="shared" si="111"/>
        <v>0</v>
      </c>
      <c r="GGA190" s="380">
        <f t="shared" si="111"/>
        <v>0</v>
      </c>
      <c r="GGB190" s="380">
        <f t="shared" si="111"/>
        <v>0</v>
      </c>
      <c r="GGC190" s="380">
        <f t="shared" si="111"/>
        <v>0</v>
      </c>
      <c r="GGD190" s="380">
        <f t="shared" si="111"/>
        <v>0</v>
      </c>
      <c r="GGE190" s="380">
        <f t="shared" si="111"/>
        <v>0</v>
      </c>
      <c r="GGF190" s="380">
        <f t="shared" si="111"/>
        <v>0</v>
      </c>
      <c r="GGG190" s="380">
        <f t="shared" si="111"/>
        <v>0</v>
      </c>
      <c r="GGH190" s="380">
        <f t="shared" si="111"/>
        <v>0</v>
      </c>
      <c r="GGI190" s="380">
        <f t="shared" si="111"/>
        <v>0</v>
      </c>
      <c r="GGJ190" s="380">
        <f t="shared" si="111"/>
        <v>0</v>
      </c>
      <c r="GGK190" s="380">
        <f t="shared" si="111"/>
        <v>0</v>
      </c>
      <c r="GGL190" s="380">
        <f t="shared" si="111"/>
        <v>0</v>
      </c>
      <c r="GGM190" s="380">
        <f t="shared" si="111"/>
        <v>0</v>
      </c>
      <c r="GGN190" s="380">
        <f t="shared" si="111"/>
        <v>0</v>
      </c>
      <c r="GGO190" s="380">
        <f t="shared" si="111"/>
        <v>0</v>
      </c>
      <c r="GGP190" s="380">
        <f t="shared" si="111"/>
        <v>0</v>
      </c>
      <c r="GGQ190" s="380">
        <f t="shared" ref="GGQ190:GJB190" si="112">GGQ18+GGQ61+GGQ104+GGQ147</f>
        <v>0</v>
      </c>
      <c r="GGR190" s="380">
        <f t="shared" si="112"/>
        <v>0</v>
      </c>
      <c r="GGS190" s="380">
        <f t="shared" si="112"/>
        <v>0</v>
      </c>
      <c r="GGT190" s="380">
        <f t="shared" si="112"/>
        <v>0</v>
      </c>
      <c r="GGU190" s="380">
        <f t="shared" si="112"/>
        <v>0</v>
      </c>
      <c r="GGV190" s="380">
        <f t="shared" si="112"/>
        <v>0</v>
      </c>
      <c r="GGW190" s="380">
        <f t="shared" si="112"/>
        <v>0</v>
      </c>
      <c r="GGX190" s="380">
        <f t="shared" si="112"/>
        <v>0</v>
      </c>
      <c r="GGY190" s="380">
        <f t="shared" si="112"/>
        <v>0</v>
      </c>
      <c r="GGZ190" s="380">
        <f t="shared" si="112"/>
        <v>0</v>
      </c>
      <c r="GHA190" s="380">
        <f t="shared" si="112"/>
        <v>0</v>
      </c>
      <c r="GHB190" s="380">
        <f t="shared" si="112"/>
        <v>0</v>
      </c>
      <c r="GHC190" s="380">
        <f t="shared" si="112"/>
        <v>0</v>
      </c>
      <c r="GHD190" s="380">
        <f t="shared" si="112"/>
        <v>0</v>
      </c>
      <c r="GHE190" s="380">
        <f t="shared" si="112"/>
        <v>0</v>
      </c>
      <c r="GHF190" s="380">
        <f t="shared" si="112"/>
        <v>0</v>
      </c>
      <c r="GHG190" s="380">
        <f t="shared" si="112"/>
        <v>0</v>
      </c>
      <c r="GHH190" s="380">
        <f t="shared" si="112"/>
        <v>0</v>
      </c>
      <c r="GHI190" s="380">
        <f t="shared" si="112"/>
        <v>0</v>
      </c>
      <c r="GHJ190" s="380">
        <f t="shared" si="112"/>
        <v>0</v>
      </c>
      <c r="GHK190" s="380">
        <f t="shared" si="112"/>
        <v>0</v>
      </c>
      <c r="GHL190" s="380">
        <f t="shared" si="112"/>
        <v>0</v>
      </c>
      <c r="GHM190" s="380">
        <f t="shared" si="112"/>
        <v>0</v>
      </c>
      <c r="GHN190" s="380">
        <f t="shared" si="112"/>
        <v>0</v>
      </c>
      <c r="GHO190" s="380">
        <f t="shared" si="112"/>
        <v>0</v>
      </c>
      <c r="GHP190" s="380">
        <f t="shared" si="112"/>
        <v>0</v>
      </c>
      <c r="GHQ190" s="380">
        <f t="shared" si="112"/>
        <v>0</v>
      </c>
      <c r="GHR190" s="380">
        <f t="shared" si="112"/>
        <v>0</v>
      </c>
      <c r="GHS190" s="380">
        <f t="shared" si="112"/>
        <v>0</v>
      </c>
      <c r="GHT190" s="380">
        <f t="shared" si="112"/>
        <v>0</v>
      </c>
      <c r="GHU190" s="380">
        <f t="shared" si="112"/>
        <v>0</v>
      </c>
      <c r="GHV190" s="380">
        <f t="shared" si="112"/>
        <v>0</v>
      </c>
      <c r="GHW190" s="380">
        <f t="shared" si="112"/>
        <v>0</v>
      </c>
      <c r="GHX190" s="380">
        <f t="shared" si="112"/>
        <v>0</v>
      </c>
      <c r="GHY190" s="380">
        <f t="shared" si="112"/>
        <v>0</v>
      </c>
      <c r="GHZ190" s="380">
        <f t="shared" si="112"/>
        <v>0</v>
      </c>
      <c r="GIA190" s="380">
        <f t="shared" si="112"/>
        <v>0</v>
      </c>
      <c r="GIB190" s="380">
        <f t="shared" si="112"/>
        <v>0</v>
      </c>
      <c r="GIC190" s="380">
        <f t="shared" si="112"/>
        <v>0</v>
      </c>
      <c r="GID190" s="380">
        <f t="shared" si="112"/>
        <v>0</v>
      </c>
      <c r="GIE190" s="380">
        <f t="shared" si="112"/>
        <v>0</v>
      </c>
      <c r="GIF190" s="380">
        <f t="shared" si="112"/>
        <v>0</v>
      </c>
      <c r="GIG190" s="380">
        <f t="shared" si="112"/>
        <v>0</v>
      </c>
      <c r="GIH190" s="380">
        <f t="shared" si="112"/>
        <v>0</v>
      </c>
      <c r="GII190" s="380">
        <f t="shared" si="112"/>
        <v>0</v>
      </c>
      <c r="GIJ190" s="380">
        <f t="shared" si="112"/>
        <v>0</v>
      </c>
      <c r="GIK190" s="380">
        <f t="shared" si="112"/>
        <v>0</v>
      </c>
      <c r="GIL190" s="380">
        <f t="shared" si="112"/>
        <v>0</v>
      </c>
      <c r="GIM190" s="380">
        <f t="shared" si="112"/>
        <v>0</v>
      </c>
      <c r="GIN190" s="380">
        <f t="shared" si="112"/>
        <v>0</v>
      </c>
      <c r="GIO190" s="380">
        <f t="shared" si="112"/>
        <v>0</v>
      </c>
      <c r="GIP190" s="380">
        <f t="shared" si="112"/>
        <v>0</v>
      </c>
      <c r="GIQ190" s="380">
        <f t="shared" si="112"/>
        <v>0</v>
      </c>
      <c r="GIR190" s="380">
        <f t="shared" si="112"/>
        <v>0</v>
      </c>
      <c r="GIS190" s="380">
        <f t="shared" si="112"/>
        <v>0</v>
      </c>
      <c r="GIT190" s="380">
        <f t="shared" si="112"/>
        <v>0</v>
      </c>
      <c r="GIU190" s="380">
        <f t="shared" si="112"/>
        <v>0</v>
      </c>
      <c r="GIV190" s="380">
        <f t="shared" si="112"/>
        <v>0</v>
      </c>
      <c r="GIW190" s="380">
        <f t="shared" si="112"/>
        <v>0</v>
      </c>
      <c r="GIX190" s="380">
        <f t="shared" si="112"/>
        <v>0</v>
      </c>
      <c r="GIY190" s="380">
        <f t="shared" si="112"/>
        <v>0</v>
      </c>
      <c r="GIZ190" s="380">
        <f t="shared" si="112"/>
        <v>0</v>
      </c>
      <c r="GJA190" s="380">
        <f t="shared" si="112"/>
        <v>0</v>
      </c>
      <c r="GJB190" s="380">
        <f t="shared" si="112"/>
        <v>0</v>
      </c>
      <c r="GJC190" s="380">
        <f t="shared" ref="GJC190:GLN190" si="113">GJC18+GJC61+GJC104+GJC147</f>
        <v>0</v>
      </c>
      <c r="GJD190" s="380">
        <f t="shared" si="113"/>
        <v>0</v>
      </c>
      <c r="GJE190" s="380">
        <f t="shared" si="113"/>
        <v>0</v>
      </c>
      <c r="GJF190" s="380">
        <f t="shared" si="113"/>
        <v>0</v>
      </c>
      <c r="GJG190" s="380">
        <f t="shared" si="113"/>
        <v>0</v>
      </c>
      <c r="GJH190" s="380">
        <f t="shared" si="113"/>
        <v>0</v>
      </c>
      <c r="GJI190" s="380">
        <f t="shared" si="113"/>
        <v>0</v>
      </c>
      <c r="GJJ190" s="380">
        <f t="shared" si="113"/>
        <v>0</v>
      </c>
      <c r="GJK190" s="380">
        <f t="shared" si="113"/>
        <v>0</v>
      </c>
      <c r="GJL190" s="380">
        <f t="shared" si="113"/>
        <v>0</v>
      </c>
      <c r="GJM190" s="380">
        <f t="shared" si="113"/>
        <v>0</v>
      </c>
      <c r="GJN190" s="380">
        <f t="shared" si="113"/>
        <v>0</v>
      </c>
      <c r="GJO190" s="380">
        <f t="shared" si="113"/>
        <v>0</v>
      </c>
      <c r="GJP190" s="380">
        <f t="shared" si="113"/>
        <v>0</v>
      </c>
      <c r="GJQ190" s="380">
        <f t="shared" si="113"/>
        <v>0</v>
      </c>
      <c r="GJR190" s="380">
        <f t="shared" si="113"/>
        <v>0</v>
      </c>
      <c r="GJS190" s="380">
        <f t="shared" si="113"/>
        <v>0</v>
      </c>
      <c r="GJT190" s="380">
        <f t="shared" si="113"/>
        <v>0</v>
      </c>
      <c r="GJU190" s="380">
        <f t="shared" si="113"/>
        <v>0</v>
      </c>
      <c r="GJV190" s="380">
        <f t="shared" si="113"/>
        <v>0</v>
      </c>
      <c r="GJW190" s="380">
        <f t="shared" si="113"/>
        <v>0</v>
      </c>
      <c r="GJX190" s="380">
        <f t="shared" si="113"/>
        <v>0</v>
      </c>
      <c r="GJY190" s="380">
        <f t="shared" si="113"/>
        <v>0</v>
      </c>
      <c r="GJZ190" s="380">
        <f t="shared" si="113"/>
        <v>0</v>
      </c>
      <c r="GKA190" s="380">
        <f t="shared" si="113"/>
        <v>0</v>
      </c>
      <c r="GKB190" s="380">
        <f t="shared" si="113"/>
        <v>0</v>
      </c>
      <c r="GKC190" s="380">
        <f t="shared" si="113"/>
        <v>0</v>
      </c>
      <c r="GKD190" s="380">
        <f t="shared" si="113"/>
        <v>0</v>
      </c>
      <c r="GKE190" s="380">
        <f t="shared" si="113"/>
        <v>0</v>
      </c>
      <c r="GKF190" s="380">
        <f t="shared" si="113"/>
        <v>0</v>
      </c>
      <c r="GKG190" s="380">
        <f t="shared" si="113"/>
        <v>0</v>
      </c>
      <c r="GKH190" s="380">
        <f t="shared" si="113"/>
        <v>0</v>
      </c>
      <c r="GKI190" s="380">
        <f t="shared" si="113"/>
        <v>0</v>
      </c>
      <c r="GKJ190" s="380">
        <f t="shared" si="113"/>
        <v>0</v>
      </c>
      <c r="GKK190" s="380">
        <f t="shared" si="113"/>
        <v>0</v>
      </c>
      <c r="GKL190" s="380">
        <f t="shared" si="113"/>
        <v>0</v>
      </c>
      <c r="GKM190" s="380">
        <f t="shared" si="113"/>
        <v>0</v>
      </c>
      <c r="GKN190" s="380">
        <f t="shared" si="113"/>
        <v>0</v>
      </c>
      <c r="GKO190" s="380">
        <f t="shared" si="113"/>
        <v>0</v>
      </c>
      <c r="GKP190" s="380">
        <f t="shared" si="113"/>
        <v>0</v>
      </c>
      <c r="GKQ190" s="380">
        <f t="shared" si="113"/>
        <v>0</v>
      </c>
      <c r="GKR190" s="380">
        <f t="shared" si="113"/>
        <v>0</v>
      </c>
      <c r="GKS190" s="380">
        <f t="shared" si="113"/>
        <v>0</v>
      </c>
      <c r="GKT190" s="380">
        <f t="shared" si="113"/>
        <v>0</v>
      </c>
      <c r="GKU190" s="380">
        <f t="shared" si="113"/>
        <v>0</v>
      </c>
      <c r="GKV190" s="380">
        <f t="shared" si="113"/>
        <v>0</v>
      </c>
      <c r="GKW190" s="380">
        <f t="shared" si="113"/>
        <v>0</v>
      </c>
      <c r="GKX190" s="380">
        <f t="shared" si="113"/>
        <v>0</v>
      </c>
      <c r="GKY190" s="380">
        <f t="shared" si="113"/>
        <v>0</v>
      </c>
      <c r="GKZ190" s="380">
        <f t="shared" si="113"/>
        <v>0</v>
      </c>
      <c r="GLA190" s="380">
        <f t="shared" si="113"/>
        <v>0</v>
      </c>
      <c r="GLB190" s="380">
        <f t="shared" si="113"/>
        <v>0</v>
      </c>
      <c r="GLC190" s="380">
        <f t="shared" si="113"/>
        <v>0</v>
      </c>
      <c r="GLD190" s="380">
        <f t="shared" si="113"/>
        <v>0</v>
      </c>
      <c r="GLE190" s="380">
        <f t="shared" si="113"/>
        <v>0</v>
      </c>
      <c r="GLF190" s="380">
        <f t="shared" si="113"/>
        <v>0</v>
      </c>
      <c r="GLG190" s="380">
        <f t="shared" si="113"/>
        <v>0</v>
      </c>
      <c r="GLH190" s="380">
        <f t="shared" si="113"/>
        <v>0</v>
      </c>
      <c r="GLI190" s="380">
        <f t="shared" si="113"/>
        <v>0</v>
      </c>
      <c r="GLJ190" s="380">
        <f t="shared" si="113"/>
        <v>0</v>
      </c>
      <c r="GLK190" s="380">
        <f t="shared" si="113"/>
        <v>0</v>
      </c>
      <c r="GLL190" s="380">
        <f t="shared" si="113"/>
        <v>0</v>
      </c>
      <c r="GLM190" s="380">
        <f t="shared" si="113"/>
        <v>0</v>
      </c>
      <c r="GLN190" s="380">
        <f t="shared" si="113"/>
        <v>0</v>
      </c>
      <c r="GLO190" s="380">
        <f t="shared" ref="GLO190:GNZ190" si="114">GLO18+GLO61+GLO104+GLO147</f>
        <v>0</v>
      </c>
      <c r="GLP190" s="380">
        <f t="shared" si="114"/>
        <v>0</v>
      </c>
      <c r="GLQ190" s="380">
        <f t="shared" si="114"/>
        <v>0</v>
      </c>
      <c r="GLR190" s="380">
        <f t="shared" si="114"/>
        <v>0</v>
      </c>
      <c r="GLS190" s="380">
        <f t="shared" si="114"/>
        <v>0</v>
      </c>
      <c r="GLT190" s="380">
        <f t="shared" si="114"/>
        <v>0</v>
      </c>
      <c r="GLU190" s="380">
        <f t="shared" si="114"/>
        <v>0</v>
      </c>
      <c r="GLV190" s="380">
        <f t="shared" si="114"/>
        <v>0</v>
      </c>
      <c r="GLW190" s="380">
        <f t="shared" si="114"/>
        <v>0</v>
      </c>
      <c r="GLX190" s="380">
        <f t="shared" si="114"/>
        <v>0</v>
      </c>
      <c r="GLY190" s="380">
        <f t="shared" si="114"/>
        <v>0</v>
      </c>
      <c r="GLZ190" s="380">
        <f t="shared" si="114"/>
        <v>0</v>
      </c>
      <c r="GMA190" s="380">
        <f t="shared" si="114"/>
        <v>0</v>
      </c>
      <c r="GMB190" s="380">
        <f t="shared" si="114"/>
        <v>0</v>
      </c>
      <c r="GMC190" s="380">
        <f t="shared" si="114"/>
        <v>0</v>
      </c>
      <c r="GMD190" s="380">
        <f t="shared" si="114"/>
        <v>0</v>
      </c>
      <c r="GME190" s="380">
        <f t="shared" si="114"/>
        <v>0</v>
      </c>
      <c r="GMF190" s="380">
        <f t="shared" si="114"/>
        <v>0</v>
      </c>
      <c r="GMG190" s="380">
        <f t="shared" si="114"/>
        <v>0</v>
      </c>
      <c r="GMH190" s="380">
        <f t="shared" si="114"/>
        <v>0</v>
      </c>
      <c r="GMI190" s="380">
        <f t="shared" si="114"/>
        <v>0</v>
      </c>
      <c r="GMJ190" s="380">
        <f t="shared" si="114"/>
        <v>0</v>
      </c>
      <c r="GMK190" s="380">
        <f t="shared" si="114"/>
        <v>0</v>
      </c>
      <c r="GML190" s="380">
        <f t="shared" si="114"/>
        <v>0</v>
      </c>
      <c r="GMM190" s="380">
        <f t="shared" si="114"/>
        <v>0</v>
      </c>
      <c r="GMN190" s="380">
        <f t="shared" si="114"/>
        <v>0</v>
      </c>
      <c r="GMO190" s="380">
        <f t="shared" si="114"/>
        <v>0</v>
      </c>
      <c r="GMP190" s="380">
        <f t="shared" si="114"/>
        <v>0</v>
      </c>
      <c r="GMQ190" s="380">
        <f t="shared" si="114"/>
        <v>0</v>
      </c>
      <c r="GMR190" s="380">
        <f t="shared" si="114"/>
        <v>0</v>
      </c>
      <c r="GMS190" s="380">
        <f t="shared" si="114"/>
        <v>0</v>
      </c>
      <c r="GMT190" s="380">
        <f t="shared" si="114"/>
        <v>0</v>
      </c>
      <c r="GMU190" s="380">
        <f t="shared" si="114"/>
        <v>0</v>
      </c>
      <c r="GMV190" s="380">
        <f t="shared" si="114"/>
        <v>0</v>
      </c>
      <c r="GMW190" s="380">
        <f t="shared" si="114"/>
        <v>0</v>
      </c>
      <c r="GMX190" s="380">
        <f t="shared" si="114"/>
        <v>0</v>
      </c>
      <c r="GMY190" s="380">
        <f t="shared" si="114"/>
        <v>0</v>
      </c>
      <c r="GMZ190" s="380">
        <f t="shared" si="114"/>
        <v>0</v>
      </c>
      <c r="GNA190" s="380">
        <f t="shared" si="114"/>
        <v>0</v>
      </c>
      <c r="GNB190" s="380">
        <f t="shared" si="114"/>
        <v>0</v>
      </c>
      <c r="GNC190" s="380">
        <f t="shared" si="114"/>
        <v>0</v>
      </c>
      <c r="GND190" s="380">
        <f t="shared" si="114"/>
        <v>0</v>
      </c>
      <c r="GNE190" s="380">
        <f t="shared" si="114"/>
        <v>0</v>
      </c>
      <c r="GNF190" s="380">
        <f t="shared" si="114"/>
        <v>0</v>
      </c>
      <c r="GNG190" s="380">
        <f t="shared" si="114"/>
        <v>0</v>
      </c>
      <c r="GNH190" s="380">
        <f t="shared" si="114"/>
        <v>0</v>
      </c>
      <c r="GNI190" s="380">
        <f t="shared" si="114"/>
        <v>0</v>
      </c>
      <c r="GNJ190" s="380">
        <f t="shared" si="114"/>
        <v>0</v>
      </c>
      <c r="GNK190" s="380">
        <f t="shared" si="114"/>
        <v>0</v>
      </c>
      <c r="GNL190" s="380">
        <f t="shared" si="114"/>
        <v>0</v>
      </c>
      <c r="GNM190" s="380">
        <f t="shared" si="114"/>
        <v>0</v>
      </c>
      <c r="GNN190" s="380">
        <f t="shared" si="114"/>
        <v>0</v>
      </c>
      <c r="GNO190" s="380">
        <f t="shared" si="114"/>
        <v>0</v>
      </c>
      <c r="GNP190" s="380">
        <f t="shared" si="114"/>
        <v>0</v>
      </c>
      <c r="GNQ190" s="380">
        <f t="shared" si="114"/>
        <v>0</v>
      </c>
      <c r="GNR190" s="380">
        <f t="shared" si="114"/>
        <v>0</v>
      </c>
      <c r="GNS190" s="380">
        <f t="shared" si="114"/>
        <v>0</v>
      </c>
      <c r="GNT190" s="380">
        <f t="shared" si="114"/>
        <v>0</v>
      </c>
      <c r="GNU190" s="380">
        <f t="shared" si="114"/>
        <v>0</v>
      </c>
      <c r="GNV190" s="380">
        <f t="shared" si="114"/>
        <v>0</v>
      </c>
      <c r="GNW190" s="380">
        <f t="shared" si="114"/>
        <v>0</v>
      </c>
      <c r="GNX190" s="380">
        <f t="shared" si="114"/>
        <v>0</v>
      </c>
      <c r="GNY190" s="380">
        <f t="shared" si="114"/>
        <v>0</v>
      </c>
      <c r="GNZ190" s="380">
        <f t="shared" si="114"/>
        <v>0</v>
      </c>
      <c r="GOA190" s="380">
        <f t="shared" ref="GOA190:GQL190" si="115">GOA18+GOA61+GOA104+GOA147</f>
        <v>0</v>
      </c>
      <c r="GOB190" s="380">
        <f t="shared" si="115"/>
        <v>0</v>
      </c>
      <c r="GOC190" s="380">
        <f t="shared" si="115"/>
        <v>0</v>
      </c>
      <c r="GOD190" s="380">
        <f t="shared" si="115"/>
        <v>0</v>
      </c>
      <c r="GOE190" s="380">
        <f t="shared" si="115"/>
        <v>0</v>
      </c>
      <c r="GOF190" s="380">
        <f t="shared" si="115"/>
        <v>0</v>
      </c>
      <c r="GOG190" s="380">
        <f t="shared" si="115"/>
        <v>0</v>
      </c>
      <c r="GOH190" s="380">
        <f t="shared" si="115"/>
        <v>0</v>
      </c>
      <c r="GOI190" s="380">
        <f t="shared" si="115"/>
        <v>0</v>
      </c>
      <c r="GOJ190" s="380">
        <f t="shared" si="115"/>
        <v>0</v>
      </c>
      <c r="GOK190" s="380">
        <f t="shared" si="115"/>
        <v>0</v>
      </c>
      <c r="GOL190" s="380">
        <f t="shared" si="115"/>
        <v>0</v>
      </c>
      <c r="GOM190" s="380">
        <f t="shared" si="115"/>
        <v>0</v>
      </c>
      <c r="GON190" s="380">
        <f t="shared" si="115"/>
        <v>0</v>
      </c>
      <c r="GOO190" s="380">
        <f t="shared" si="115"/>
        <v>0</v>
      </c>
      <c r="GOP190" s="380">
        <f t="shared" si="115"/>
        <v>0</v>
      </c>
      <c r="GOQ190" s="380">
        <f t="shared" si="115"/>
        <v>0</v>
      </c>
      <c r="GOR190" s="380">
        <f t="shared" si="115"/>
        <v>0</v>
      </c>
      <c r="GOS190" s="380">
        <f t="shared" si="115"/>
        <v>0</v>
      </c>
      <c r="GOT190" s="380">
        <f t="shared" si="115"/>
        <v>0</v>
      </c>
      <c r="GOU190" s="380">
        <f t="shared" si="115"/>
        <v>0</v>
      </c>
      <c r="GOV190" s="380">
        <f t="shared" si="115"/>
        <v>0</v>
      </c>
      <c r="GOW190" s="380">
        <f t="shared" si="115"/>
        <v>0</v>
      </c>
      <c r="GOX190" s="380">
        <f t="shared" si="115"/>
        <v>0</v>
      </c>
      <c r="GOY190" s="380">
        <f t="shared" si="115"/>
        <v>0</v>
      </c>
      <c r="GOZ190" s="380">
        <f t="shared" si="115"/>
        <v>0</v>
      </c>
      <c r="GPA190" s="380">
        <f t="shared" si="115"/>
        <v>0</v>
      </c>
      <c r="GPB190" s="380">
        <f t="shared" si="115"/>
        <v>0</v>
      </c>
      <c r="GPC190" s="380">
        <f t="shared" si="115"/>
        <v>0</v>
      </c>
      <c r="GPD190" s="380">
        <f t="shared" si="115"/>
        <v>0</v>
      </c>
      <c r="GPE190" s="380">
        <f t="shared" si="115"/>
        <v>0</v>
      </c>
      <c r="GPF190" s="380">
        <f t="shared" si="115"/>
        <v>0</v>
      </c>
      <c r="GPG190" s="380">
        <f t="shared" si="115"/>
        <v>0</v>
      </c>
      <c r="GPH190" s="380">
        <f t="shared" si="115"/>
        <v>0</v>
      </c>
      <c r="GPI190" s="380">
        <f t="shared" si="115"/>
        <v>0</v>
      </c>
      <c r="GPJ190" s="380">
        <f t="shared" si="115"/>
        <v>0</v>
      </c>
      <c r="GPK190" s="380">
        <f t="shared" si="115"/>
        <v>0</v>
      </c>
      <c r="GPL190" s="380">
        <f t="shared" si="115"/>
        <v>0</v>
      </c>
      <c r="GPM190" s="380">
        <f t="shared" si="115"/>
        <v>0</v>
      </c>
      <c r="GPN190" s="380">
        <f t="shared" si="115"/>
        <v>0</v>
      </c>
      <c r="GPO190" s="380">
        <f t="shared" si="115"/>
        <v>0</v>
      </c>
      <c r="GPP190" s="380">
        <f t="shared" si="115"/>
        <v>0</v>
      </c>
      <c r="GPQ190" s="380">
        <f t="shared" si="115"/>
        <v>0</v>
      </c>
      <c r="GPR190" s="380">
        <f t="shared" si="115"/>
        <v>0</v>
      </c>
      <c r="GPS190" s="380">
        <f t="shared" si="115"/>
        <v>0</v>
      </c>
      <c r="GPT190" s="380">
        <f t="shared" si="115"/>
        <v>0</v>
      </c>
      <c r="GPU190" s="380">
        <f t="shared" si="115"/>
        <v>0</v>
      </c>
      <c r="GPV190" s="380">
        <f t="shared" si="115"/>
        <v>0</v>
      </c>
      <c r="GPW190" s="380">
        <f t="shared" si="115"/>
        <v>0</v>
      </c>
      <c r="GPX190" s="380">
        <f t="shared" si="115"/>
        <v>0</v>
      </c>
      <c r="GPY190" s="380">
        <f t="shared" si="115"/>
        <v>0</v>
      </c>
      <c r="GPZ190" s="380">
        <f t="shared" si="115"/>
        <v>0</v>
      </c>
      <c r="GQA190" s="380">
        <f t="shared" si="115"/>
        <v>0</v>
      </c>
      <c r="GQB190" s="380">
        <f t="shared" si="115"/>
        <v>0</v>
      </c>
      <c r="GQC190" s="380">
        <f t="shared" si="115"/>
        <v>0</v>
      </c>
      <c r="GQD190" s="380">
        <f t="shared" si="115"/>
        <v>0</v>
      </c>
      <c r="GQE190" s="380">
        <f t="shared" si="115"/>
        <v>0</v>
      </c>
      <c r="GQF190" s="380">
        <f t="shared" si="115"/>
        <v>0</v>
      </c>
      <c r="GQG190" s="380">
        <f t="shared" si="115"/>
        <v>0</v>
      </c>
      <c r="GQH190" s="380">
        <f t="shared" si="115"/>
        <v>0</v>
      </c>
      <c r="GQI190" s="380">
        <f t="shared" si="115"/>
        <v>0</v>
      </c>
      <c r="GQJ190" s="380">
        <f t="shared" si="115"/>
        <v>0</v>
      </c>
      <c r="GQK190" s="380">
        <f t="shared" si="115"/>
        <v>0</v>
      </c>
      <c r="GQL190" s="380">
        <f t="shared" si="115"/>
        <v>0</v>
      </c>
      <c r="GQM190" s="380">
        <f t="shared" ref="GQM190:GSX190" si="116">GQM18+GQM61+GQM104+GQM147</f>
        <v>0</v>
      </c>
      <c r="GQN190" s="380">
        <f t="shared" si="116"/>
        <v>0</v>
      </c>
      <c r="GQO190" s="380">
        <f t="shared" si="116"/>
        <v>0</v>
      </c>
      <c r="GQP190" s="380">
        <f t="shared" si="116"/>
        <v>0</v>
      </c>
      <c r="GQQ190" s="380">
        <f t="shared" si="116"/>
        <v>0</v>
      </c>
      <c r="GQR190" s="380">
        <f t="shared" si="116"/>
        <v>0</v>
      </c>
      <c r="GQS190" s="380">
        <f t="shared" si="116"/>
        <v>0</v>
      </c>
      <c r="GQT190" s="380">
        <f t="shared" si="116"/>
        <v>0</v>
      </c>
      <c r="GQU190" s="380">
        <f t="shared" si="116"/>
        <v>0</v>
      </c>
      <c r="GQV190" s="380">
        <f t="shared" si="116"/>
        <v>0</v>
      </c>
      <c r="GQW190" s="380">
        <f t="shared" si="116"/>
        <v>0</v>
      </c>
      <c r="GQX190" s="380">
        <f t="shared" si="116"/>
        <v>0</v>
      </c>
      <c r="GQY190" s="380">
        <f t="shared" si="116"/>
        <v>0</v>
      </c>
      <c r="GQZ190" s="380">
        <f t="shared" si="116"/>
        <v>0</v>
      </c>
      <c r="GRA190" s="380">
        <f t="shared" si="116"/>
        <v>0</v>
      </c>
      <c r="GRB190" s="380">
        <f t="shared" si="116"/>
        <v>0</v>
      </c>
      <c r="GRC190" s="380">
        <f t="shared" si="116"/>
        <v>0</v>
      </c>
      <c r="GRD190" s="380">
        <f t="shared" si="116"/>
        <v>0</v>
      </c>
      <c r="GRE190" s="380">
        <f t="shared" si="116"/>
        <v>0</v>
      </c>
      <c r="GRF190" s="380">
        <f t="shared" si="116"/>
        <v>0</v>
      </c>
      <c r="GRG190" s="380">
        <f t="shared" si="116"/>
        <v>0</v>
      </c>
      <c r="GRH190" s="380">
        <f t="shared" si="116"/>
        <v>0</v>
      </c>
      <c r="GRI190" s="380">
        <f t="shared" si="116"/>
        <v>0</v>
      </c>
      <c r="GRJ190" s="380">
        <f t="shared" si="116"/>
        <v>0</v>
      </c>
      <c r="GRK190" s="380">
        <f t="shared" si="116"/>
        <v>0</v>
      </c>
      <c r="GRL190" s="380">
        <f t="shared" si="116"/>
        <v>0</v>
      </c>
      <c r="GRM190" s="380">
        <f t="shared" si="116"/>
        <v>0</v>
      </c>
      <c r="GRN190" s="380">
        <f t="shared" si="116"/>
        <v>0</v>
      </c>
      <c r="GRO190" s="380">
        <f t="shared" si="116"/>
        <v>0</v>
      </c>
      <c r="GRP190" s="380">
        <f t="shared" si="116"/>
        <v>0</v>
      </c>
      <c r="GRQ190" s="380">
        <f t="shared" si="116"/>
        <v>0</v>
      </c>
      <c r="GRR190" s="380">
        <f t="shared" si="116"/>
        <v>0</v>
      </c>
      <c r="GRS190" s="380">
        <f t="shared" si="116"/>
        <v>0</v>
      </c>
      <c r="GRT190" s="380">
        <f t="shared" si="116"/>
        <v>0</v>
      </c>
      <c r="GRU190" s="380">
        <f t="shared" si="116"/>
        <v>0</v>
      </c>
      <c r="GRV190" s="380">
        <f t="shared" si="116"/>
        <v>0</v>
      </c>
      <c r="GRW190" s="380">
        <f t="shared" si="116"/>
        <v>0</v>
      </c>
      <c r="GRX190" s="380">
        <f t="shared" si="116"/>
        <v>0</v>
      </c>
      <c r="GRY190" s="380">
        <f t="shared" si="116"/>
        <v>0</v>
      </c>
      <c r="GRZ190" s="380">
        <f t="shared" si="116"/>
        <v>0</v>
      </c>
      <c r="GSA190" s="380">
        <f t="shared" si="116"/>
        <v>0</v>
      </c>
      <c r="GSB190" s="380">
        <f t="shared" si="116"/>
        <v>0</v>
      </c>
      <c r="GSC190" s="380">
        <f t="shared" si="116"/>
        <v>0</v>
      </c>
      <c r="GSD190" s="380">
        <f t="shared" si="116"/>
        <v>0</v>
      </c>
      <c r="GSE190" s="380">
        <f t="shared" si="116"/>
        <v>0</v>
      </c>
      <c r="GSF190" s="380">
        <f t="shared" si="116"/>
        <v>0</v>
      </c>
      <c r="GSG190" s="380">
        <f t="shared" si="116"/>
        <v>0</v>
      </c>
      <c r="GSH190" s="380">
        <f t="shared" si="116"/>
        <v>0</v>
      </c>
      <c r="GSI190" s="380">
        <f t="shared" si="116"/>
        <v>0</v>
      </c>
      <c r="GSJ190" s="380">
        <f t="shared" si="116"/>
        <v>0</v>
      </c>
      <c r="GSK190" s="380">
        <f t="shared" si="116"/>
        <v>0</v>
      </c>
      <c r="GSL190" s="380">
        <f t="shared" si="116"/>
        <v>0</v>
      </c>
      <c r="GSM190" s="380">
        <f t="shared" si="116"/>
        <v>0</v>
      </c>
      <c r="GSN190" s="380">
        <f t="shared" si="116"/>
        <v>0</v>
      </c>
      <c r="GSO190" s="380">
        <f t="shared" si="116"/>
        <v>0</v>
      </c>
      <c r="GSP190" s="380">
        <f t="shared" si="116"/>
        <v>0</v>
      </c>
      <c r="GSQ190" s="380">
        <f t="shared" si="116"/>
        <v>0</v>
      </c>
      <c r="GSR190" s="380">
        <f t="shared" si="116"/>
        <v>0</v>
      </c>
      <c r="GSS190" s="380">
        <f t="shared" si="116"/>
        <v>0</v>
      </c>
      <c r="GST190" s="380">
        <f t="shared" si="116"/>
        <v>0</v>
      </c>
      <c r="GSU190" s="380">
        <f t="shared" si="116"/>
        <v>0</v>
      </c>
      <c r="GSV190" s="380">
        <f t="shared" si="116"/>
        <v>0</v>
      </c>
      <c r="GSW190" s="380">
        <f t="shared" si="116"/>
        <v>0</v>
      </c>
      <c r="GSX190" s="380">
        <f t="shared" si="116"/>
        <v>0</v>
      </c>
      <c r="GSY190" s="380">
        <f t="shared" ref="GSY190:GVJ190" si="117">GSY18+GSY61+GSY104+GSY147</f>
        <v>0</v>
      </c>
      <c r="GSZ190" s="380">
        <f t="shared" si="117"/>
        <v>0</v>
      </c>
      <c r="GTA190" s="380">
        <f t="shared" si="117"/>
        <v>0</v>
      </c>
      <c r="GTB190" s="380">
        <f t="shared" si="117"/>
        <v>0</v>
      </c>
      <c r="GTC190" s="380">
        <f t="shared" si="117"/>
        <v>0</v>
      </c>
      <c r="GTD190" s="380">
        <f t="shared" si="117"/>
        <v>0</v>
      </c>
      <c r="GTE190" s="380">
        <f t="shared" si="117"/>
        <v>0</v>
      </c>
      <c r="GTF190" s="380">
        <f t="shared" si="117"/>
        <v>0</v>
      </c>
      <c r="GTG190" s="380">
        <f t="shared" si="117"/>
        <v>0</v>
      </c>
      <c r="GTH190" s="380">
        <f t="shared" si="117"/>
        <v>0</v>
      </c>
      <c r="GTI190" s="380">
        <f t="shared" si="117"/>
        <v>0</v>
      </c>
      <c r="GTJ190" s="380">
        <f t="shared" si="117"/>
        <v>0</v>
      </c>
      <c r="GTK190" s="380">
        <f t="shared" si="117"/>
        <v>0</v>
      </c>
      <c r="GTL190" s="380">
        <f t="shared" si="117"/>
        <v>0</v>
      </c>
      <c r="GTM190" s="380">
        <f t="shared" si="117"/>
        <v>0</v>
      </c>
      <c r="GTN190" s="380">
        <f t="shared" si="117"/>
        <v>0</v>
      </c>
      <c r="GTO190" s="380">
        <f t="shared" si="117"/>
        <v>0</v>
      </c>
      <c r="GTP190" s="380">
        <f t="shared" si="117"/>
        <v>0</v>
      </c>
      <c r="GTQ190" s="380">
        <f t="shared" si="117"/>
        <v>0</v>
      </c>
      <c r="GTR190" s="380">
        <f t="shared" si="117"/>
        <v>0</v>
      </c>
      <c r="GTS190" s="380">
        <f t="shared" si="117"/>
        <v>0</v>
      </c>
      <c r="GTT190" s="380">
        <f t="shared" si="117"/>
        <v>0</v>
      </c>
      <c r="GTU190" s="380">
        <f t="shared" si="117"/>
        <v>0</v>
      </c>
      <c r="GTV190" s="380">
        <f t="shared" si="117"/>
        <v>0</v>
      </c>
      <c r="GTW190" s="380">
        <f t="shared" si="117"/>
        <v>0</v>
      </c>
      <c r="GTX190" s="380">
        <f t="shared" si="117"/>
        <v>0</v>
      </c>
      <c r="GTY190" s="380">
        <f t="shared" si="117"/>
        <v>0</v>
      </c>
      <c r="GTZ190" s="380">
        <f t="shared" si="117"/>
        <v>0</v>
      </c>
      <c r="GUA190" s="380">
        <f t="shared" si="117"/>
        <v>0</v>
      </c>
      <c r="GUB190" s="380">
        <f t="shared" si="117"/>
        <v>0</v>
      </c>
      <c r="GUC190" s="380">
        <f t="shared" si="117"/>
        <v>0</v>
      </c>
      <c r="GUD190" s="380">
        <f t="shared" si="117"/>
        <v>0</v>
      </c>
      <c r="GUE190" s="380">
        <f t="shared" si="117"/>
        <v>0</v>
      </c>
      <c r="GUF190" s="380">
        <f t="shared" si="117"/>
        <v>0</v>
      </c>
      <c r="GUG190" s="380">
        <f t="shared" si="117"/>
        <v>0</v>
      </c>
      <c r="GUH190" s="380">
        <f t="shared" si="117"/>
        <v>0</v>
      </c>
      <c r="GUI190" s="380">
        <f t="shared" si="117"/>
        <v>0</v>
      </c>
      <c r="GUJ190" s="380">
        <f t="shared" si="117"/>
        <v>0</v>
      </c>
      <c r="GUK190" s="380">
        <f t="shared" si="117"/>
        <v>0</v>
      </c>
      <c r="GUL190" s="380">
        <f t="shared" si="117"/>
        <v>0</v>
      </c>
      <c r="GUM190" s="380">
        <f t="shared" si="117"/>
        <v>0</v>
      </c>
      <c r="GUN190" s="380">
        <f t="shared" si="117"/>
        <v>0</v>
      </c>
      <c r="GUO190" s="380">
        <f t="shared" si="117"/>
        <v>0</v>
      </c>
      <c r="GUP190" s="380">
        <f t="shared" si="117"/>
        <v>0</v>
      </c>
      <c r="GUQ190" s="380">
        <f t="shared" si="117"/>
        <v>0</v>
      </c>
      <c r="GUR190" s="380">
        <f t="shared" si="117"/>
        <v>0</v>
      </c>
      <c r="GUS190" s="380">
        <f t="shared" si="117"/>
        <v>0</v>
      </c>
      <c r="GUT190" s="380">
        <f t="shared" si="117"/>
        <v>0</v>
      </c>
      <c r="GUU190" s="380">
        <f t="shared" si="117"/>
        <v>0</v>
      </c>
      <c r="GUV190" s="380">
        <f t="shared" si="117"/>
        <v>0</v>
      </c>
      <c r="GUW190" s="380">
        <f t="shared" si="117"/>
        <v>0</v>
      </c>
      <c r="GUX190" s="380">
        <f t="shared" si="117"/>
        <v>0</v>
      </c>
      <c r="GUY190" s="380">
        <f t="shared" si="117"/>
        <v>0</v>
      </c>
      <c r="GUZ190" s="380">
        <f t="shared" si="117"/>
        <v>0</v>
      </c>
      <c r="GVA190" s="380">
        <f t="shared" si="117"/>
        <v>0</v>
      </c>
      <c r="GVB190" s="380">
        <f t="shared" si="117"/>
        <v>0</v>
      </c>
      <c r="GVC190" s="380">
        <f t="shared" si="117"/>
        <v>0</v>
      </c>
      <c r="GVD190" s="380">
        <f t="shared" si="117"/>
        <v>0</v>
      </c>
      <c r="GVE190" s="380">
        <f t="shared" si="117"/>
        <v>0</v>
      </c>
      <c r="GVF190" s="380">
        <f t="shared" si="117"/>
        <v>0</v>
      </c>
      <c r="GVG190" s="380">
        <f t="shared" si="117"/>
        <v>0</v>
      </c>
      <c r="GVH190" s="380">
        <f t="shared" si="117"/>
        <v>0</v>
      </c>
      <c r="GVI190" s="380">
        <f t="shared" si="117"/>
        <v>0</v>
      </c>
      <c r="GVJ190" s="380">
        <f t="shared" si="117"/>
        <v>0</v>
      </c>
      <c r="GVK190" s="380">
        <f t="shared" ref="GVK190:GXV190" si="118">GVK18+GVK61+GVK104+GVK147</f>
        <v>0</v>
      </c>
      <c r="GVL190" s="380">
        <f t="shared" si="118"/>
        <v>0</v>
      </c>
      <c r="GVM190" s="380">
        <f t="shared" si="118"/>
        <v>0</v>
      </c>
      <c r="GVN190" s="380">
        <f t="shared" si="118"/>
        <v>0</v>
      </c>
      <c r="GVO190" s="380">
        <f t="shared" si="118"/>
        <v>0</v>
      </c>
      <c r="GVP190" s="380">
        <f t="shared" si="118"/>
        <v>0</v>
      </c>
      <c r="GVQ190" s="380">
        <f t="shared" si="118"/>
        <v>0</v>
      </c>
      <c r="GVR190" s="380">
        <f t="shared" si="118"/>
        <v>0</v>
      </c>
      <c r="GVS190" s="380">
        <f t="shared" si="118"/>
        <v>0</v>
      </c>
      <c r="GVT190" s="380">
        <f t="shared" si="118"/>
        <v>0</v>
      </c>
      <c r="GVU190" s="380">
        <f t="shared" si="118"/>
        <v>0</v>
      </c>
      <c r="GVV190" s="380">
        <f t="shared" si="118"/>
        <v>0</v>
      </c>
      <c r="GVW190" s="380">
        <f t="shared" si="118"/>
        <v>0</v>
      </c>
      <c r="GVX190" s="380">
        <f t="shared" si="118"/>
        <v>0</v>
      </c>
      <c r="GVY190" s="380">
        <f t="shared" si="118"/>
        <v>0</v>
      </c>
      <c r="GVZ190" s="380">
        <f t="shared" si="118"/>
        <v>0</v>
      </c>
      <c r="GWA190" s="380">
        <f t="shared" si="118"/>
        <v>0</v>
      </c>
      <c r="GWB190" s="380">
        <f t="shared" si="118"/>
        <v>0</v>
      </c>
      <c r="GWC190" s="380">
        <f t="shared" si="118"/>
        <v>0</v>
      </c>
      <c r="GWD190" s="380">
        <f t="shared" si="118"/>
        <v>0</v>
      </c>
      <c r="GWE190" s="380">
        <f t="shared" si="118"/>
        <v>0</v>
      </c>
      <c r="GWF190" s="380">
        <f t="shared" si="118"/>
        <v>0</v>
      </c>
      <c r="GWG190" s="380">
        <f t="shared" si="118"/>
        <v>0</v>
      </c>
      <c r="GWH190" s="380">
        <f t="shared" si="118"/>
        <v>0</v>
      </c>
      <c r="GWI190" s="380">
        <f t="shared" si="118"/>
        <v>0</v>
      </c>
      <c r="GWJ190" s="380">
        <f t="shared" si="118"/>
        <v>0</v>
      </c>
      <c r="GWK190" s="380">
        <f t="shared" si="118"/>
        <v>0</v>
      </c>
      <c r="GWL190" s="380">
        <f t="shared" si="118"/>
        <v>0</v>
      </c>
      <c r="GWM190" s="380">
        <f t="shared" si="118"/>
        <v>0</v>
      </c>
      <c r="GWN190" s="380">
        <f t="shared" si="118"/>
        <v>0</v>
      </c>
      <c r="GWO190" s="380">
        <f t="shared" si="118"/>
        <v>0</v>
      </c>
      <c r="GWP190" s="380">
        <f t="shared" si="118"/>
        <v>0</v>
      </c>
      <c r="GWQ190" s="380">
        <f t="shared" si="118"/>
        <v>0</v>
      </c>
      <c r="GWR190" s="380">
        <f t="shared" si="118"/>
        <v>0</v>
      </c>
      <c r="GWS190" s="380">
        <f t="shared" si="118"/>
        <v>0</v>
      </c>
      <c r="GWT190" s="380">
        <f t="shared" si="118"/>
        <v>0</v>
      </c>
      <c r="GWU190" s="380">
        <f t="shared" si="118"/>
        <v>0</v>
      </c>
      <c r="GWV190" s="380">
        <f t="shared" si="118"/>
        <v>0</v>
      </c>
      <c r="GWW190" s="380">
        <f t="shared" si="118"/>
        <v>0</v>
      </c>
      <c r="GWX190" s="380">
        <f t="shared" si="118"/>
        <v>0</v>
      </c>
      <c r="GWY190" s="380">
        <f t="shared" si="118"/>
        <v>0</v>
      </c>
      <c r="GWZ190" s="380">
        <f t="shared" si="118"/>
        <v>0</v>
      </c>
      <c r="GXA190" s="380">
        <f t="shared" si="118"/>
        <v>0</v>
      </c>
      <c r="GXB190" s="380">
        <f t="shared" si="118"/>
        <v>0</v>
      </c>
      <c r="GXC190" s="380">
        <f t="shared" si="118"/>
        <v>0</v>
      </c>
      <c r="GXD190" s="380">
        <f t="shared" si="118"/>
        <v>0</v>
      </c>
      <c r="GXE190" s="380">
        <f t="shared" si="118"/>
        <v>0</v>
      </c>
      <c r="GXF190" s="380">
        <f t="shared" si="118"/>
        <v>0</v>
      </c>
      <c r="GXG190" s="380">
        <f t="shared" si="118"/>
        <v>0</v>
      </c>
      <c r="GXH190" s="380">
        <f t="shared" si="118"/>
        <v>0</v>
      </c>
      <c r="GXI190" s="380">
        <f t="shared" si="118"/>
        <v>0</v>
      </c>
      <c r="GXJ190" s="380">
        <f t="shared" si="118"/>
        <v>0</v>
      </c>
      <c r="GXK190" s="380">
        <f t="shared" si="118"/>
        <v>0</v>
      </c>
      <c r="GXL190" s="380">
        <f t="shared" si="118"/>
        <v>0</v>
      </c>
      <c r="GXM190" s="380">
        <f t="shared" si="118"/>
        <v>0</v>
      </c>
      <c r="GXN190" s="380">
        <f t="shared" si="118"/>
        <v>0</v>
      </c>
      <c r="GXO190" s="380">
        <f t="shared" si="118"/>
        <v>0</v>
      </c>
      <c r="GXP190" s="380">
        <f t="shared" si="118"/>
        <v>0</v>
      </c>
      <c r="GXQ190" s="380">
        <f t="shared" si="118"/>
        <v>0</v>
      </c>
      <c r="GXR190" s="380">
        <f t="shared" si="118"/>
        <v>0</v>
      </c>
      <c r="GXS190" s="380">
        <f t="shared" si="118"/>
        <v>0</v>
      </c>
      <c r="GXT190" s="380">
        <f t="shared" si="118"/>
        <v>0</v>
      </c>
      <c r="GXU190" s="380">
        <f t="shared" si="118"/>
        <v>0</v>
      </c>
      <c r="GXV190" s="380">
        <f t="shared" si="118"/>
        <v>0</v>
      </c>
      <c r="GXW190" s="380">
        <f t="shared" ref="GXW190:HAH190" si="119">GXW18+GXW61+GXW104+GXW147</f>
        <v>0</v>
      </c>
      <c r="GXX190" s="380">
        <f t="shared" si="119"/>
        <v>0</v>
      </c>
      <c r="GXY190" s="380">
        <f t="shared" si="119"/>
        <v>0</v>
      </c>
      <c r="GXZ190" s="380">
        <f t="shared" si="119"/>
        <v>0</v>
      </c>
      <c r="GYA190" s="380">
        <f t="shared" si="119"/>
        <v>0</v>
      </c>
      <c r="GYB190" s="380">
        <f t="shared" si="119"/>
        <v>0</v>
      </c>
      <c r="GYC190" s="380">
        <f t="shared" si="119"/>
        <v>0</v>
      </c>
      <c r="GYD190" s="380">
        <f t="shared" si="119"/>
        <v>0</v>
      </c>
      <c r="GYE190" s="380">
        <f t="shared" si="119"/>
        <v>0</v>
      </c>
      <c r="GYF190" s="380">
        <f t="shared" si="119"/>
        <v>0</v>
      </c>
      <c r="GYG190" s="380">
        <f t="shared" si="119"/>
        <v>0</v>
      </c>
      <c r="GYH190" s="380">
        <f t="shared" si="119"/>
        <v>0</v>
      </c>
      <c r="GYI190" s="380">
        <f t="shared" si="119"/>
        <v>0</v>
      </c>
      <c r="GYJ190" s="380">
        <f t="shared" si="119"/>
        <v>0</v>
      </c>
      <c r="GYK190" s="380">
        <f t="shared" si="119"/>
        <v>0</v>
      </c>
      <c r="GYL190" s="380">
        <f t="shared" si="119"/>
        <v>0</v>
      </c>
      <c r="GYM190" s="380">
        <f t="shared" si="119"/>
        <v>0</v>
      </c>
      <c r="GYN190" s="380">
        <f t="shared" si="119"/>
        <v>0</v>
      </c>
      <c r="GYO190" s="380">
        <f t="shared" si="119"/>
        <v>0</v>
      </c>
      <c r="GYP190" s="380">
        <f t="shared" si="119"/>
        <v>0</v>
      </c>
      <c r="GYQ190" s="380">
        <f t="shared" si="119"/>
        <v>0</v>
      </c>
      <c r="GYR190" s="380">
        <f t="shared" si="119"/>
        <v>0</v>
      </c>
      <c r="GYS190" s="380">
        <f t="shared" si="119"/>
        <v>0</v>
      </c>
      <c r="GYT190" s="380">
        <f t="shared" si="119"/>
        <v>0</v>
      </c>
      <c r="GYU190" s="380">
        <f t="shared" si="119"/>
        <v>0</v>
      </c>
      <c r="GYV190" s="380">
        <f t="shared" si="119"/>
        <v>0</v>
      </c>
      <c r="GYW190" s="380">
        <f t="shared" si="119"/>
        <v>0</v>
      </c>
      <c r="GYX190" s="380">
        <f t="shared" si="119"/>
        <v>0</v>
      </c>
      <c r="GYY190" s="380">
        <f t="shared" si="119"/>
        <v>0</v>
      </c>
      <c r="GYZ190" s="380">
        <f t="shared" si="119"/>
        <v>0</v>
      </c>
      <c r="GZA190" s="380">
        <f t="shared" si="119"/>
        <v>0</v>
      </c>
      <c r="GZB190" s="380">
        <f t="shared" si="119"/>
        <v>0</v>
      </c>
      <c r="GZC190" s="380">
        <f t="shared" si="119"/>
        <v>0</v>
      </c>
      <c r="GZD190" s="380">
        <f t="shared" si="119"/>
        <v>0</v>
      </c>
      <c r="GZE190" s="380">
        <f t="shared" si="119"/>
        <v>0</v>
      </c>
      <c r="GZF190" s="380">
        <f t="shared" si="119"/>
        <v>0</v>
      </c>
      <c r="GZG190" s="380">
        <f t="shared" si="119"/>
        <v>0</v>
      </c>
      <c r="GZH190" s="380">
        <f t="shared" si="119"/>
        <v>0</v>
      </c>
      <c r="GZI190" s="380">
        <f t="shared" si="119"/>
        <v>0</v>
      </c>
      <c r="GZJ190" s="380">
        <f t="shared" si="119"/>
        <v>0</v>
      </c>
      <c r="GZK190" s="380">
        <f t="shared" si="119"/>
        <v>0</v>
      </c>
      <c r="GZL190" s="380">
        <f t="shared" si="119"/>
        <v>0</v>
      </c>
      <c r="GZM190" s="380">
        <f t="shared" si="119"/>
        <v>0</v>
      </c>
      <c r="GZN190" s="380">
        <f t="shared" si="119"/>
        <v>0</v>
      </c>
      <c r="GZO190" s="380">
        <f t="shared" si="119"/>
        <v>0</v>
      </c>
      <c r="GZP190" s="380">
        <f t="shared" si="119"/>
        <v>0</v>
      </c>
      <c r="GZQ190" s="380">
        <f t="shared" si="119"/>
        <v>0</v>
      </c>
      <c r="GZR190" s="380">
        <f t="shared" si="119"/>
        <v>0</v>
      </c>
      <c r="GZS190" s="380">
        <f t="shared" si="119"/>
        <v>0</v>
      </c>
      <c r="GZT190" s="380">
        <f t="shared" si="119"/>
        <v>0</v>
      </c>
      <c r="GZU190" s="380">
        <f t="shared" si="119"/>
        <v>0</v>
      </c>
      <c r="GZV190" s="380">
        <f t="shared" si="119"/>
        <v>0</v>
      </c>
      <c r="GZW190" s="380">
        <f t="shared" si="119"/>
        <v>0</v>
      </c>
      <c r="GZX190" s="380">
        <f t="shared" si="119"/>
        <v>0</v>
      </c>
      <c r="GZY190" s="380">
        <f t="shared" si="119"/>
        <v>0</v>
      </c>
      <c r="GZZ190" s="380">
        <f t="shared" si="119"/>
        <v>0</v>
      </c>
      <c r="HAA190" s="380">
        <f t="shared" si="119"/>
        <v>0</v>
      </c>
      <c r="HAB190" s="380">
        <f t="shared" si="119"/>
        <v>0</v>
      </c>
      <c r="HAC190" s="380">
        <f t="shared" si="119"/>
        <v>0</v>
      </c>
      <c r="HAD190" s="380">
        <f t="shared" si="119"/>
        <v>0</v>
      </c>
      <c r="HAE190" s="380">
        <f t="shared" si="119"/>
        <v>0</v>
      </c>
      <c r="HAF190" s="380">
        <f t="shared" si="119"/>
        <v>0</v>
      </c>
      <c r="HAG190" s="380">
        <f t="shared" si="119"/>
        <v>0</v>
      </c>
      <c r="HAH190" s="380">
        <f t="shared" si="119"/>
        <v>0</v>
      </c>
      <c r="HAI190" s="380">
        <f t="shared" ref="HAI190:HCT190" si="120">HAI18+HAI61+HAI104+HAI147</f>
        <v>0</v>
      </c>
      <c r="HAJ190" s="380">
        <f t="shared" si="120"/>
        <v>0</v>
      </c>
      <c r="HAK190" s="380">
        <f t="shared" si="120"/>
        <v>0</v>
      </c>
      <c r="HAL190" s="380">
        <f t="shared" si="120"/>
        <v>0</v>
      </c>
      <c r="HAM190" s="380">
        <f t="shared" si="120"/>
        <v>0</v>
      </c>
      <c r="HAN190" s="380">
        <f t="shared" si="120"/>
        <v>0</v>
      </c>
      <c r="HAO190" s="380">
        <f t="shared" si="120"/>
        <v>0</v>
      </c>
      <c r="HAP190" s="380">
        <f t="shared" si="120"/>
        <v>0</v>
      </c>
      <c r="HAQ190" s="380">
        <f t="shared" si="120"/>
        <v>0</v>
      </c>
      <c r="HAR190" s="380">
        <f t="shared" si="120"/>
        <v>0</v>
      </c>
      <c r="HAS190" s="380">
        <f t="shared" si="120"/>
        <v>0</v>
      </c>
      <c r="HAT190" s="380">
        <f t="shared" si="120"/>
        <v>0</v>
      </c>
      <c r="HAU190" s="380">
        <f t="shared" si="120"/>
        <v>0</v>
      </c>
      <c r="HAV190" s="380">
        <f t="shared" si="120"/>
        <v>0</v>
      </c>
      <c r="HAW190" s="380">
        <f t="shared" si="120"/>
        <v>0</v>
      </c>
      <c r="HAX190" s="380">
        <f t="shared" si="120"/>
        <v>0</v>
      </c>
      <c r="HAY190" s="380">
        <f t="shared" si="120"/>
        <v>0</v>
      </c>
      <c r="HAZ190" s="380">
        <f t="shared" si="120"/>
        <v>0</v>
      </c>
      <c r="HBA190" s="380">
        <f t="shared" si="120"/>
        <v>0</v>
      </c>
      <c r="HBB190" s="380">
        <f t="shared" si="120"/>
        <v>0</v>
      </c>
      <c r="HBC190" s="380">
        <f t="shared" si="120"/>
        <v>0</v>
      </c>
      <c r="HBD190" s="380">
        <f t="shared" si="120"/>
        <v>0</v>
      </c>
      <c r="HBE190" s="380">
        <f t="shared" si="120"/>
        <v>0</v>
      </c>
      <c r="HBF190" s="380">
        <f t="shared" si="120"/>
        <v>0</v>
      </c>
      <c r="HBG190" s="380">
        <f t="shared" si="120"/>
        <v>0</v>
      </c>
      <c r="HBH190" s="380">
        <f t="shared" si="120"/>
        <v>0</v>
      </c>
      <c r="HBI190" s="380">
        <f t="shared" si="120"/>
        <v>0</v>
      </c>
      <c r="HBJ190" s="380">
        <f t="shared" si="120"/>
        <v>0</v>
      </c>
      <c r="HBK190" s="380">
        <f t="shared" si="120"/>
        <v>0</v>
      </c>
      <c r="HBL190" s="380">
        <f t="shared" si="120"/>
        <v>0</v>
      </c>
      <c r="HBM190" s="380">
        <f t="shared" si="120"/>
        <v>0</v>
      </c>
      <c r="HBN190" s="380">
        <f t="shared" si="120"/>
        <v>0</v>
      </c>
      <c r="HBO190" s="380">
        <f t="shared" si="120"/>
        <v>0</v>
      </c>
      <c r="HBP190" s="380">
        <f t="shared" si="120"/>
        <v>0</v>
      </c>
      <c r="HBQ190" s="380">
        <f t="shared" si="120"/>
        <v>0</v>
      </c>
      <c r="HBR190" s="380">
        <f t="shared" si="120"/>
        <v>0</v>
      </c>
      <c r="HBS190" s="380">
        <f t="shared" si="120"/>
        <v>0</v>
      </c>
      <c r="HBT190" s="380">
        <f t="shared" si="120"/>
        <v>0</v>
      </c>
      <c r="HBU190" s="380">
        <f t="shared" si="120"/>
        <v>0</v>
      </c>
      <c r="HBV190" s="380">
        <f t="shared" si="120"/>
        <v>0</v>
      </c>
      <c r="HBW190" s="380">
        <f t="shared" si="120"/>
        <v>0</v>
      </c>
      <c r="HBX190" s="380">
        <f t="shared" si="120"/>
        <v>0</v>
      </c>
      <c r="HBY190" s="380">
        <f t="shared" si="120"/>
        <v>0</v>
      </c>
      <c r="HBZ190" s="380">
        <f t="shared" si="120"/>
        <v>0</v>
      </c>
      <c r="HCA190" s="380">
        <f t="shared" si="120"/>
        <v>0</v>
      </c>
      <c r="HCB190" s="380">
        <f t="shared" si="120"/>
        <v>0</v>
      </c>
      <c r="HCC190" s="380">
        <f t="shared" si="120"/>
        <v>0</v>
      </c>
      <c r="HCD190" s="380">
        <f t="shared" si="120"/>
        <v>0</v>
      </c>
      <c r="HCE190" s="380">
        <f t="shared" si="120"/>
        <v>0</v>
      </c>
      <c r="HCF190" s="380">
        <f t="shared" si="120"/>
        <v>0</v>
      </c>
      <c r="HCG190" s="380">
        <f t="shared" si="120"/>
        <v>0</v>
      </c>
      <c r="HCH190" s="380">
        <f t="shared" si="120"/>
        <v>0</v>
      </c>
      <c r="HCI190" s="380">
        <f t="shared" si="120"/>
        <v>0</v>
      </c>
      <c r="HCJ190" s="380">
        <f t="shared" si="120"/>
        <v>0</v>
      </c>
      <c r="HCK190" s="380">
        <f t="shared" si="120"/>
        <v>0</v>
      </c>
      <c r="HCL190" s="380">
        <f t="shared" si="120"/>
        <v>0</v>
      </c>
      <c r="HCM190" s="380">
        <f t="shared" si="120"/>
        <v>0</v>
      </c>
      <c r="HCN190" s="380">
        <f t="shared" si="120"/>
        <v>0</v>
      </c>
      <c r="HCO190" s="380">
        <f t="shared" si="120"/>
        <v>0</v>
      </c>
      <c r="HCP190" s="380">
        <f t="shared" si="120"/>
        <v>0</v>
      </c>
      <c r="HCQ190" s="380">
        <f t="shared" si="120"/>
        <v>0</v>
      </c>
      <c r="HCR190" s="380">
        <f t="shared" si="120"/>
        <v>0</v>
      </c>
      <c r="HCS190" s="380">
        <f t="shared" si="120"/>
        <v>0</v>
      </c>
      <c r="HCT190" s="380">
        <f t="shared" si="120"/>
        <v>0</v>
      </c>
      <c r="HCU190" s="380">
        <f t="shared" ref="HCU190:HFF190" si="121">HCU18+HCU61+HCU104+HCU147</f>
        <v>0</v>
      </c>
      <c r="HCV190" s="380">
        <f t="shared" si="121"/>
        <v>0</v>
      </c>
      <c r="HCW190" s="380">
        <f t="shared" si="121"/>
        <v>0</v>
      </c>
      <c r="HCX190" s="380">
        <f t="shared" si="121"/>
        <v>0</v>
      </c>
      <c r="HCY190" s="380">
        <f t="shared" si="121"/>
        <v>0</v>
      </c>
      <c r="HCZ190" s="380">
        <f t="shared" si="121"/>
        <v>0</v>
      </c>
      <c r="HDA190" s="380">
        <f t="shared" si="121"/>
        <v>0</v>
      </c>
      <c r="HDB190" s="380">
        <f t="shared" si="121"/>
        <v>0</v>
      </c>
      <c r="HDC190" s="380">
        <f t="shared" si="121"/>
        <v>0</v>
      </c>
      <c r="HDD190" s="380">
        <f t="shared" si="121"/>
        <v>0</v>
      </c>
      <c r="HDE190" s="380">
        <f t="shared" si="121"/>
        <v>0</v>
      </c>
      <c r="HDF190" s="380">
        <f t="shared" si="121"/>
        <v>0</v>
      </c>
      <c r="HDG190" s="380">
        <f t="shared" si="121"/>
        <v>0</v>
      </c>
      <c r="HDH190" s="380">
        <f t="shared" si="121"/>
        <v>0</v>
      </c>
      <c r="HDI190" s="380">
        <f t="shared" si="121"/>
        <v>0</v>
      </c>
      <c r="HDJ190" s="380">
        <f t="shared" si="121"/>
        <v>0</v>
      </c>
      <c r="HDK190" s="380">
        <f t="shared" si="121"/>
        <v>0</v>
      </c>
      <c r="HDL190" s="380">
        <f t="shared" si="121"/>
        <v>0</v>
      </c>
      <c r="HDM190" s="380">
        <f t="shared" si="121"/>
        <v>0</v>
      </c>
      <c r="HDN190" s="380">
        <f t="shared" si="121"/>
        <v>0</v>
      </c>
      <c r="HDO190" s="380">
        <f t="shared" si="121"/>
        <v>0</v>
      </c>
      <c r="HDP190" s="380">
        <f t="shared" si="121"/>
        <v>0</v>
      </c>
      <c r="HDQ190" s="380">
        <f t="shared" si="121"/>
        <v>0</v>
      </c>
      <c r="HDR190" s="380">
        <f t="shared" si="121"/>
        <v>0</v>
      </c>
      <c r="HDS190" s="380">
        <f t="shared" si="121"/>
        <v>0</v>
      </c>
      <c r="HDT190" s="380">
        <f t="shared" si="121"/>
        <v>0</v>
      </c>
      <c r="HDU190" s="380">
        <f t="shared" si="121"/>
        <v>0</v>
      </c>
      <c r="HDV190" s="380">
        <f t="shared" si="121"/>
        <v>0</v>
      </c>
      <c r="HDW190" s="380">
        <f t="shared" si="121"/>
        <v>0</v>
      </c>
      <c r="HDX190" s="380">
        <f t="shared" si="121"/>
        <v>0</v>
      </c>
      <c r="HDY190" s="380">
        <f t="shared" si="121"/>
        <v>0</v>
      </c>
      <c r="HDZ190" s="380">
        <f t="shared" si="121"/>
        <v>0</v>
      </c>
      <c r="HEA190" s="380">
        <f t="shared" si="121"/>
        <v>0</v>
      </c>
      <c r="HEB190" s="380">
        <f t="shared" si="121"/>
        <v>0</v>
      </c>
      <c r="HEC190" s="380">
        <f t="shared" si="121"/>
        <v>0</v>
      </c>
      <c r="HED190" s="380">
        <f t="shared" si="121"/>
        <v>0</v>
      </c>
      <c r="HEE190" s="380">
        <f t="shared" si="121"/>
        <v>0</v>
      </c>
      <c r="HEF190" s="380">
        <f t="shared" si="121"/>
        <v>0</v>
      </c>
      <c r="HEG190" s="380">
        <f t="shared" si="121"/>
        <v>0</v>
      </c>
      <c r="HEH190" s="380">
        <f t="shared" si="121"/>
        <v>0</v>
      </c>
      <c r="HEI190" s="380">
        <f t="shared" si="121"/>
        <v>0</v>
      </c>
      <c r="HEJ190" s="380">
        <f t="shared" si="121"/>
        <v>0</v>
      </c>
      <c r="HEK190" s="380">
        <f t="shared" si="121"/>
        <v>0</v>
      </c>
      <c r="HEL190" s="380">
        <f t="shared" si="121"/>
        <v>0</v>
      </c>
      <c r="HEM190" s="380">
        <f t="shared" si="121"/>
        <v>0</v>
      </c>
      <c r="HEN190" s="380">
        <f t="shared" si="121"/>
        <v>0</v>
      </c>
      <c r="HEO190" s="380">
        <f t="shared" si="121"/>
        <v>0</v>
      </c>
      <c r="HEP190" s="380">
        <f t="shared" si="121"/>
        <v>0</v>
      </c>
      <c r="HEQ190" s="380">
        <f t="shared" si="121"/>
        <v>0</v>
      </c>
      <c r="HER190" s="380">
        <f t="shared" si="121"/>
        <v>0</v>
      </c>
      <c r="HES190" s="380">
        <f t="shared" si="121"/>
        <v>0</v>
      </c>
      <c r="HET190" s="380">
        <f t="shared" si="121"/>
        <v>0</v>
      </c>
      <c r="HEU190" s="380">
        <f t="shared" si="121"/>
        <v>0</v>
      </c>
      <c r="HEV190" s="380">
        <f t="shared" si="121"/>
        <v>0</v>
      </c>
      <c r="HEW190" s="380">
        <f t="shared" si="121"/>
        <v>0</v>
      </c>
      <c r="HEX190" s="380">
        <f t="shared" si="121"/>
        <v>0</v>
      </c>
      <c r="HEY190" s="380">
        <f t="shared" si="121"/>
        <v>0</v>
      </c>
      <c r="HEZ190" s="380">
        <f t="shared" si="121"/>
        <v>0</v>
      </c>
      <c r="HFA190" s="380">
        <f t="shared" si="121"/>
        <v>0</v>
      </c>
      <c r="HFB190" s="380">
        <f t="shared" si="121"/>
        <v>0</v>
      </c>
      <c r="HFC190" s="380">
        <f t="shared" si="121"/>
        <v>0</v>
      </c>
      <c r="HFD190" s="380">
        <f t="shared" si="121"/>
        <v>0</v>
      </c>
      <c r="HFE190" s="380">
        <f t="shared" si="121"/>
        <v>0</v>
      </c>
      <c r="HFF190" s="380">
        <f t="shared" si="121"/>
        <v>0</v>
      </c>
      <c r="HFG190" s="380">
        <f t="shared" ref="HFG190:HHR190" si="122">HFG18+HFG61+HFG104+HFG147</f>
        <v>0</v>
      </c>
      <c r="HFH190" s="380">
        <f t="shared" si="122"/>
        <v>0</v>
      </c>
      <c r="HFI190" s="380">
        <f t="shared" si="122"/>
        <v>0</v>
      </c>
      <c r="HFJ190" s="380">
        <f t="shared" si="122"/>
        <v>0</v>
      </c>
      <c r="HFK190" s="380">
        <f t="shared" si="122"/>
        <v>0</v>
      </c>
      <c r="HFL190" s="380">
        <f t="shared" si="122"/>
        <v>0</v>
      </c>
      <c r="HFM190" s="380">
        <f t="shared" si="122"/>
        <v>0</v>
      </c>
      <c r="HFN190" s="380">
        <f t="shared" si="122"/>
        <v>0</v>
      </c>
      <c r="HFO190" s="380">
        <f t="shared" si="122"/>
        <v>0</v>
      </c>
      <c r="HFP190" s="380">
        <f t="shared" si="122"/>
        <v>0</v>
      </c>
      <c r="HFQ190" s="380">
        <f t="shared" si="122"/>
        <v>0</v>
      </c>
      <c r="HFR190" s="380">
        <f t="shared" si="122"/>
        <v>0</v>
      </c>
      <c r="HFS190" s="380">
        <f t="shared" si="122"/>
        <v>0</v>
      </c>
      <c r="HFT190" s="380">
        <f t="shared" si="122"/>
        <v>0</v>
      </c>
      <c r="HFU190" s="380">
        <f t="shared" si="122"/>
        <v>0</v>
      </c>
      <c r="HFV190" s="380">
        <f t="shared" si="122"/>
        <v>0</v>
      </c>
      <c r="HFW190" s="380">
        <f t="shared" si="122"/>
        <v>0</v>
      </c>
      <c r="HFX190" s="380">
        <f t="shared" si="122"/>
        <v>0</v>
      </c>
      <c r="HFY190" s="380">
        <f t="shared" si="122"/>
        <v>0</v>
      </c>
      <c r="HFZ190" s="380">
        <f t="shared" si="122"/>
        <v>0</v>
      </c>
      <c r="HGA190" s="380">
        <f t="shared" si="122"/>
        <v>0</v>
      </c>
      <c r="HGB190" s="380">
        <f t="shared" si="122"/>
        <v>0</v>
      </c>
      <c r="HGC190" s="380">
        <f t="shared" si="122"/>
        <v>0</v>
      </c>
      <c r="HGD190" s="380">
        <f t="shared" si="122"/>
        <v>0</v>
      </c>
      <c r="HGE190" s="380">
        <f t="shared" si="122"/>
        <v>0</v>
      </c>
      <c r="HGF190" s="380">
        <f t="shared" si="122"/>
        <v>0</v>
      </c>
      <c r="HGG190" s="380">
        <f t="shared" si="122"/>
        <v>0</v>
      </c>
      <c r="HGH190" s="380">
        <f t="shared" si="122"/>
        <v>0</v>
      </c>
      <c r="HGI190" s="380">
        <f t="shared" si="122"/>
        <v>0</v>
      </c>
      <c r="HGJ190" s="380">
        <f t="shared" si="122"/>
        <v>0</v>
      </c>
      <c r="HGK190" s="380">
        <f t="shared" si="122"/>
        <v>0</v>
      </c>
      <c r="HGL190" s="380">
        <f t="shared" si="122"/>
        <v>0</v>
      </c>
      <c r="HGM190" s="380">
        <f t="shared" si="122"/>
        <v>0</v>
      </c>
      <c r="HGN190" s="380">
        <f t="shared" si="122"/>
        <v>0</v>
      </c>
      <c r="HGO190" s="380">
        <f t="shared" si="122"/>
        <v>0</v>
      </c>
      <c r="HGP190" s="380">
        <f t="shared" si="122"/>
        <v>0</v>
      </c>
      <c r="HGQ190" s="380">
        <f t="shared" si="122"/>
        <v>0</v>
      </c>
      <c r="HGR190" s="380">
        <f t="shared" si="122"/>
        <v>0</v>
      </c>
      <c r="HGS190" s="380">
        <f t="shared" si="122"/>
        <v>0</v>
      </c>
      <c r="HGT190" s="380">
        <f t="shared" si="122"/>
        <v>0</v>
      </c>
      <c r="HGU190" s="380">
        <f t="shared" si="122"/>
        <v>0</v>
      </c>
      <c r="HGV190" s="380">
        <f t="shared" si="122"/>
        <v>0</v>
      </c>
      <c r="HGW190" s="380">
        <f t="shared" si="122"/>
        <v>0</v>
      </c>
      <c r="HGX190" s="380">
        <f t="shared" si="122"/>
        <v>0</v>
      </c>
      <c r="HGY190" s="380">
        <f t="shared" si="122"/>
        <v>0</v>
      </c>
      <c r="HGZ190" s="380">
        <f t="shared" si="122"/>
        <v>0</v>
      </c>
      <c r="HHA190" s="380">
        <f t="shared" si="122"/>
        <v>0</v>
      </c>
      <c r="HHB190" s="380">
        <f t="shared" si="122"/>
        <v>0</v>
      </c>
      <c r="HHC190" s="380">
        <f t="shared" si="122"/>
        <v>0</v>
      </c>
      <c r="HHD190" s="380">
        <f t="shared" si="122"/>
        <v>0</v>
      </c>
      <c r="HHE190" s="380">
        <f t="shared" si="122"/>
        <v>0</v>
      </c>
      <c r="HHF190" s="380">
        <f t="shared" si="122"/>
        <v>0</v>
      </c>
      <c r="HHG190" s="380">
        <f t="shared" si="122"/>
        <v>0</v>
      </c>
      <c r="HHH190" s="380">
        <f t="shared" si="122"/>
        <v>0</v>
      </c>
      <c r="HHI190" s="380">
        <f t="shared" si="122"/>
        <v>0</v>
      </c>
      <c r="HHJ190" s="380">
        <f t="shared" si="122"/>
        <v>0</v>
      </c>
      <c r="HHK190" s="380">
        <f t="shared" si="122"/>
        <v>0</v>
      </c>
      <c r="HHL190" s="380">
        <f t="shared" si="122"/>
        <v>0</v>
      </c>
      <c r="HHM190" s="380">
        <f t="shared" si="122"/>
        <v>0</v>
      </c>
      <c r="HHN190" s="380">
        <f t="shared" si="122"/>
        <v>0</v>
      </c>
      <c r="HHO190" s="380">
        <f t="shared" si="122"/>
        <v>0</v>
      </c>
      <c r="HHP190" s="380">
        <f t="shared" si="122"/>
        <v>0</v>
      </c>
      <c r="HHQ190" s="380">
        <f t="shared" si="122"/>
        <v>0</v>
      </c>
      <c r="HHR190" s="380">
        <f t="shared" si="122"/>
        <v>0</v>
      </c>
      <c r="HHS190" s="380">
        <f t="shared" ref="HHS190:HKD190" si="123">HHS18+HHS61+HHS104+HHS147</f>
        <v>0</v>
      </c>
      <c r="HHT190" s="380">
        <f t="shared" si="123"/>
        <v>0</v>
      </c>
      <c r="HHU190" s="380">
        <f t="shared" si="123"/>
        <v>0</v>
      </c>
      <c r="HHV190" s="380">
        <f t="shared" si="123"/>
        <v>0</v>
      </c>
      <c r="HHW190" s="380">
        <f t="shared" si="123"/>
        <v>0</v>
      </c>
      <c r="HHX190" s="380">
        <f t="shared" si="123"/>
        <v>0</v>
      </c>
      <c r="HHY190" s="380">
        <f t="shared" si="123"/>
        <v>0</v>
      </c>
      <c r="HHZ190" s="380">
        <f t="shared" si="123"/>
        <v>0</v>
      </c>
      <c r="HIA190" s="380">
        <f t="shared" si="123"/>
        <v>0</v>
      </c>
      <c r="HIB190" s="380">
        <f t="shared" si="123"/>
        <v>0</v>
      </c>
      <c r="HIC190" s="380">
        <f t="shared" si="123"/>
        <v>0</v>
      </c>
      <c r="HID190" s="380">
        <f t="shared" si="123"/>
        <v>0</v>
      </c>
      <c r="HIE190" s="380">
        <f t="shared" si="123"/>
        <v>0</v>
      </c>
      <c r="HIF190" s="380">
        <f t="shared" si="123"/>
        <v>0</v>
      </c>
      <c r="HIG190" s="380">
        <f t="shared" si="123"/>
        <v>0</v>
      </c>
      <c r="HIH190" s="380">
        <f t="shared" si="123"/>
        <v>0</v>
      </c>
      <c r="HII190" s="380">
        <f t="shared" si="123"/>
        <v>0</v>
      </c>
      <c r="HIJ190" s="380">
        <f t="shared" si="123"/>
        <v>0</v>
      </c>
      <c r="HIK190" s="380">
        <f t="shared" si="123"/>
        <v>0</v>
      </c>
      <c r="HIL190" s="380">
        <f t="shared" si="123"/>
        <v>0</v>
      </c>
      <c r="HIM190" s="380">
        <f t="shared" si="123"/>
        <v>0</v>
      </c>
      <c r="HIN190" s="380">
        <f t="shared" si="123"/>
        <v>0</v>
      </c>
      <c r="HIO190" s="380">
        <f t="shared" si="123"/>
        <v>0</v>
      </c>
      <c r="HIP190" s="380">
        <f t="shared" si="123"/>
        <v>0</v>
      </c>
      <c r="HIQ190" s="380">
        <f t="shared" si="123"/>
        <v>0</v>
      </c>
      <c r="HIR190" s="380">
        <f t="shared" si="123"/>
        <v>0</v>
      </c>
      <c r="HIS190" s="380">
        <f t="shared" si="123"/>
        <v>0</v>
      </c>
      <c r="HIT190" s="380">
        <f t="shared" si="123"/>
        <v>0</v>
      </c>
      <c r="HIU190" s="380">
        <f t="shared" si="123"/>
        <v>0</v>
      </c>
      <c r="HIV190" s="380">
        <f t="shared" si="123"/>
        <v>0</v>
      </c>
      <c r="HIW190" s="380">
        <f t="shared" si="123"/>
        <v>0</v>
      </c>
      <c r="HIX190" s="380">
        <f t="shared" si="123"/>
        <v>0</v>
      </c>
      <c r="HIY190" s="380">
        <f t="shared" si="123"/>
        <v>0</v>
      </c>
      <c r="HIZ190" s="380">
        <f t="shared" si="123"/>
        <v>0</v>
      </c>
      <c r="HJA190" s="380">
        <f t="shared" si="123"/>
        <v>0</v>
      </c>
      <c r="HJB190" s="380">
        <f t="shared" si="123"/>
        <v>0</v>
      </c>
      <c r="HJC190" s="380">
        <f t="shared" si="123"/>
        <v>0</v>
      </c>
      <c r="HJD190" s="380">
        <f t="shared" si="123"/>
        <v>0</v>
      </c>
      <c r="HJE190" s="380">
        <f t="shared" si="123"/>
        <v>0</v>
      </c>
      <c r="HJF190" s="380">
        <f t="shared" si="123"/>
        <v>0</v>
      </c>
      <c r="HJG190" s="380">
        <f t="shared" si="123"/>
        <v>0</v>
      </c>
      <c r="HJH190" s="380">
        <f t="shared" si="123"/>
        <v>0</v>
      </c>
      <c r="HJI190" s="380">
        <f t="shared" si="123"/>
        <v>0</v>
      </c>
      <c r="HJJ190" s="380">
        <f t="shared" si="123"/>
        <v>0</v>
      </c>
      <c r="HJK190" s="380">
        <f t="shared" si="123"/>
        <v>0</v>
      </c>
      <c r="HJL190" s="380">
        <f t="shared" si="123"/>
        <v>0</v>
      </c>
      <c r="HJM190" s="380">
        <f t="shared" si="123"/>
        <v>0</v>
      </c>
      <c r="HJN190" s="380">
        <f t="shared" si="123"/>
        <v>0</v>
      </c>
      <c r="HJO190" s="380">
        <f t="shared" si="123"/>
        <v>0</v>
      </c>
      <c r="HJP190" s="380">
        <f t="shared" si="123"/>
        <v>0</v>
      </c>
      <c r="HJQ190" s="380">
        <f t="shared" si="123"/>
        <v>0</v>
      </c>
      <c r="HJR190" s="380">
        <f t="shared" si="123"/>
        <v>0</v>
      </c>
      <c r="HJS190" s="380">
        <f t="shared" si="123"/>
        <v>0</v>
      </c>
      <c r="HJT190" s="380">
        <f t="shared" si="123"/>
        <v>0</v>
      </c>
      <c r="HJU190" s="380">
        <f t="shared" si="123"/>
        <v>0</v>
      </c>
      <c r="HJV190" s="380">
        <f t="shared" si="123"/>
        <v>0</v>
      </c>
      <c r="HJW190" s="380">
        <f t="shared" si="123"/>
        <v>0</v>
      </c>
      <c r="HJX190" s="380">
        <f t="shared" si="123"/>
        <v>0</v>
      </c>
      <c r="HJY190" s="380">
        <f t="shared" si="123"/>
        <v>0</v>
      </c>
      <c r="HJZ190" s="380">
        <f t="shared" si="123"/>
        <v>0</v>
      </c>
      <c r="HKA190" s="380">
        <f t="shared" si="123"/>
        <v>0</v>
      </c>
      <c r="HKB190" s="380">
        <f t="shared" si="123"/>
        <v>0</v>
      </c>
      <c r="HKC190" s="380">
        <f t="shared" si="123"/>
        <v>0</v>
      </c>
      <c r="HKD190" s="380">
        <f t="shared" si="123"/>
        <v>0</v>
      </c>
      <c r="HKE190" s="380">
        <f t="shared" ref="HKE190:HMP190" si="124">HKE18+HKE61+HKE104+HKE147</f>
        <v>0</v>
      </c>
      <c r="HKF190" s="380">
        <f t="shared" si="124"/>
        <v>0</v>
      </c>
      <c r="HKG190" s="380">
        <f t="shared" si="124"/>
        <v>0</v>
      </c>
      <c r="HKH190" s="380">
        <f t="shared" si="124"/>
        <v>0</v>
      </c>
      <c r="HKI190" s="380">
        <f t="shared" si="124"/>
        <v>0</v>
      </c>
      <c r="HKJ190" s="380">
        <f t="shared" si="124"/>
        <v>0</v>
      </c>
      <c r="HKK190" s="380">
        <f t="shared" si="124"/>
        <v>0</v>
      </c>
      <c r="HKL190" s="380">
        <f t="shared" si="124"/>
        <v>0</v>
      </c>
      <c r="HKM190" s="380">
        <f t="shared" si="124"/>
        <v>0</v>
      </c>
      <c r="HKN190" s="380">
        <f t="shared" si="124"/>
        <v>0</v>
      </c>
      <c r="HKO190" s="380">
        <f t="shared" si="124"/>
        <v>0</v>
      </c>
      <c r="HKP190" s="380">
        <f t="shared" si="124"/>
        <v>0</v>
      </c>
      <c r="HKQ190" s="380">
        <f t="shared" si="124"/>
        <v>0</v>
      </c>
      <c r="HKR190" s="380">
        <f t="shared" si="124"/>
        <v>0</v>
      </c>
      <c r="HKS190" s="380">
        <f t="shared" si="124"/>
        <v>0</v>
      </c>
      <c r="HKT190" s="380">
        <f t="shared" si="124"/>
        <v>0</v>
      </c>
      <c r="HKU190" s="380">
        <f t="shared" si="124"/>
        <v>0</v>
      </c>
      <c r="HKV190" s="380">
        <f t="shared" si="124"/>
        <v>0</v>
      </c>
      <c r="HKW190" s="380">
        <f t="shared" si="124"/>
        <v>0</v>
      </c>
      <c r="HKX190" s="380">
        <f t="shared" si="124"/>
        <v>0</v>
      </c>
      <c r="HKY190" s="380">
        <f t="shared" si="124"/>
        <v>0</v>
      </c>
      <c r="HKZ190" s="380">
        <f t="shared" si="124"/>
        <v>0</v>
      </c>
      <c r="HLA190" s="380">
        <f t="shared" si="124"/>
        <v>0</v>
      </c>
      <c r="HLB190" s="380">
        <f t="shared" si="124"/>
        <v>0</v>
      </c>
      <c r="HLC190" s="380">
        <f t="shared" si="124"/>
        <v>0</v>
      </c>
      <c r="HLD190" s="380">
        <f t="shared" si="124"/>
        <v>0</v>
      </c>
      <c r="HLE190" s="380">
        <f t="shared" si="124"/>
        <v>0</v>
      </c>
      <c r="HLF190" s="380">
        <f t="shared" si="124"/>
        <v>0</v>
      </c>
      <c r="HLG190" s="380">
        <f t="shared" si="124"/>
        <v>0</v>
      </c>
      <c r="HLH190" s="380">
        <f t="shared" si="124"/>
        <v>0</v>
      </c>
      <c r="HLI190" s="380">
        <f t="shared" si="124"/>
        <v>0</v>
      </c>
      <c r="HLJ190" s="380">
        <f t="shared" si="124"/>
        <v>0</v>
      </c>
      <c r="HLK190" s="380">
        <f t="shared" si="124"/>
        <v>0</v>
      </c>
      <c r="HLL190" s="380">
        <f t="shared" si="124"/>
        <v>0</v>
      </c>
      <c r="HLM190" s="380">
        <f t="shared" si="124"/>
        <v>0</v>
      </c>
      <c r="HLN190" s="380">
        <f t="shared" si="124"/>
        <v>0</v>
      </c>
      <c r="HLO190" s="380">
        <f t="shared" si="124"/>
        <v>0</v>
      </c>
      <c r="HLP190" s="380">
        <f t="shared" si="124"/>
        <v>0</v>
      </c>
      <c r="HLQ190" s="380">
        <f t="shared" si="124"/>
        <v>0</v>
      </c>
      <c r="HLR190" s="380">
        <f t="shared" si="124"/>
        <v>0</v>
      </c>
      <c r="HLS190" s="380">
        <f t="shared" si="124"/>
        <v>0</v>
      </c>
      <c r="HLT190" s="380">
        <f t="shared" si="124"/>
        <v>0</v>
      </c>
      <c r="HLU190" s="380">
        <f t="shared" si="124"/>
        <v>0</v>
      </c>
      <c r="HLV190" s="380">
        <f t="shared" si="124"/>
        <v>0</v>
      </c>
      <c r="HLW190" s="380">
        <f t="shared" si="124"/>
        <v>0</v>
      </c>
      <c r="HLX190" s="380">
        <f t="shared" si="124"/>
        <v>0</v>
      </c>
      <c r="HLY190" s="380">
        <f t="shared" si="124"/>
        <v>0</v>
      </c>
      <c r="HLZ190" s="380">
        <f t="shared" si="124"/>
        <v>0</v>
      </c>
      <c r="HMA190" s="380">
        <f t="shared" si="124"/>
        <v>0</v>
      </c>
      <c r="HMB190" s="380">
        <f t="shared" si="124"/>
        <v>0</v>
      </c>
      <c r="HMC190" s="380">
        <f t="shared" si="124"/>
        <v>0</v>
      </c>
      <c r="HMD190" s="380">
        <f t="shared" si="124"/>
        <v>0</v>
      </c>
      <c r="HME190" s="380">
        <f t="shared" si="124"/>
        <v>0</v>
      </c>
      <c r="HMF190" s="380">
        <f t="shared" si="124"/>
        <v>0</v>
      </c>
      <c r="HMG190" s="380">
        <f t="shared" si="124"/>
        <v>0</v>
      </c>
      <c r="HMH190" s="380">
        <f t="shared" si="124"/>
        <v>0</v>
      </c>
      <c r="HMI190" s="380">
        <f t="shared" si="124"/>
        <v>0</v>
      </c>
      <c r="HMJ190" s="380">
        <f t="shared" si="124"/>
        <v>0</v>
      </c>
      <c r="HMK190" s="380">
        <f t="shared" si="124"/>
        <v>0</v>
      </c>
      <c r="HML190" s="380">
        <f t="shared" si="124"/>
        <v>0</v>
      </c>
      <c r="HMM190" s="380">
        <f t="shared" si="124"/>
        <v>0</v>
      </c>
      <c r="HMN190" s="380">
        <f t="shared" si="124"/>
        <v>0</v>
      </c>
      <c r="HMO190" s="380">
        <f t="shared" si="124"/>
        <v>0</v>
      </c>
      <c r="HMP190" s="380">
        <f t="shared" si="124"/>
        <v>0</v>
      </c>
      <c r="HMQ190" s="380">
        <f t="shared" ref="HMQ190:HPB190" si="125">HMQ18+HMQ61+HMQ104+HMQ147</f>
        <v>0</v>
      </c>
      <c r="HMR190" s="380">
        <f t="shared" si="125"/>
        <v>0</v>
      </c>
      <c r="HMS190" s="380">
        <f t="shared" si="125"/>
        <v>0</v>
      </c>
      <c r="HMT190" s="380">
        <f t="shared" si="125"/>
        <v>0</v>
      </c>
      <c r="HMU190" s="380">
        <f t="shared" si="125"/>
        <v>0</v>
      </c>
      <c r="HMV190" s="380">
        <f t="shared" si="125"/>
        <v>0</v>
      </c>
      <c r="HMW190" s="380">
        <f t="shared" si="125"/>
        <v>0</v>
      </c>
      <c r="HMX190" s="380">
        <f t="shared" si="125"/>
        <v>0</v>
      </c>
      <c r="HMY190" s="380">
        <f t="shared" si="125"/>
        <v>0</v>
      </c>
      <c r="HMZ190" s="380">
        <f t="shared" si="125"/>
        <v>0</v>
      </c>
      <c r="HNA190" s="380">
        <f t="shared" si="125"/>
        <v>0</v>
      </c>
      <c r="HNB190" s="380">
        <f t="shared" si="125"/>
        <v>0</v>
      </c>
      <c r="HNC190" s="380">
        <f t="shared" si="125"/>
        <v>0</v>
      </c>
      <c r="HND190" s="380">
        <f t="shared" si="125"/>
        <v>0</v>
      </c>
      <c r="HNE190" s="380">
        <f t="shared" si="125"/>
        <v>0</v>
      </c>
      <c r="HNF190" s="380">
        <f t="shared" si="125"/>
        <v>0</v>
      </c>
      <c r="HNG190" s="380">
        <f t="shared" si="125"/>
        <v>0</v>
      </c>
      <c r="HNH190" s="380">
        <f t="shared" si="125"/>
        <v>0</v>
      </c>
      <c r="HNI190" s="380">
        <f t="shared" si="125"/>
        <v>0</v>
      </c>
      <c r="HNJ190" s="380">
        <f t="shared" si="125"/>
        <v>0</v>
      </c>
      <c r="HNK190" s="380">
        <f t="shared" si="125"/>
        <v>0</v>
      </c>
      <c r="HNL190" s="380">
        <f t="shared" si="125"/>
        <v>0</v>
      </c>
      <c r="HNM190" s="380">
        <f t="shared" si="125"/>
        <v>0</v>
      </c>
      <c r="HNN190" s="380">
        <f t="shared" si="125"/>
        <v>0</v>
      </c>
      <c r="HNO190" s="380">
        <f t="shared" si="125"/>
        <v>0</v>
      </c>
      <c r="HNP190" s="380">
        <f t="shared" si="125"/>
        <v>0</v>
      </c>
      <c r="HNQ190" s="380">
        <f t="shared" si="125"/>
        <v>0</v>
      </c>
      <c r="HNR190" s="380">
        <f t="shared" si="125"/>
        <v>0</v>
      </c>
      <c r="HNS190" s="380">
        <f t="shared" si="125"/>
        <v>0</v>
      </c>
      <c r="HNT190" s="380">
        <f t="shared" si="125"/>
        <v>0</v>
      </c>
      <c r="HNU190" s="380">
        <f t="shared" si="125"/>
        <v>0</v>
      </c>
      <c r="HNV190" s="380">
        <f t="shared" si="125"/>
        <v>0</v>
      </c>
      <c r="HNW190" s="380">
        <f t="shared" si="125"/>
        <v>0</v>
      </c>
      <c r="HNX190" s="380">
        <f t="shared" si="125"/>
        <v>0</v>
      </c>
      <c r="HNY190" s="380">
        <f t="shared" si="125"/>
        <v>0</v>
      </c>
      <c r="HNZ190" s="380">
        <f t="shared" si="125"/>
        <v>0</v>
      </c>
      <c r="HOA190" s="380">
        <f t="shared" si="125"/>
        <v>0</v>
      </c>
      <c r="HOB190" s="380">
        <f t="shared" si="125"/>
        <v>0</v>
      </c>
      <c r="HOC190" s="380">
        <f t="shared" si="125"/>
        <v>0</v>
      </c>
      <c r="HOD190" s="380">
        <f t="shared" si="125"/>
        <v>0</v>
      </c>
      <c r="HOE190" s="380">
        <f t="shared" si="125"/>
        <v>0</v>
      </c>
      <c r="HOF190" s="380">
        <f t="shared" si="125"/>
        <v>0</v>
      </c>
      <c r="HOG190" s="380">
        <f t="shared" si="125"/>
        <v>0</v>
      </c>
      <c r="HOH190" s="380">
        <f t="shared" si="125"/>
        <v>0</v>
      </c>
      <c r="HOI190" s="380">
        <f t="shared" si="125"/>
        <v>0</v>
      </c>
      <c r="HOJ190" s="380">
        <f t="shared" si="125"/>
        <v>0</v>
      </c>
      <c r="HOK190" s="380">
        <f t="shared" si="125"/>
        <v>0</v>
      </c>
      <c r="HOL190" s="380">
        <f t="shared" si="125"/>
        <v>0</v>
      </c>
      <c r="HOM190" s="380">
        <f t="shared" si="125"/>
        <v>0</v>
      </c>
      <c r="HON190" s="380">
        <f t="shared" si="125"/>
        <v>0</v>
      </c>
      <c r="HOO190" s="380">
        <f t="shared" si="125"/>
        <v>0</v>
      </c>
      <c r="HOP190" s="380">
        <f t="shared" si="125"/>
        <v>0</v>
      </c>
      <c r="HOQ190" s="380">
        <f t="shared" si="125"/>
        <v>0</v>
      </c>
      <c r="HOR190" s="380">
        <f t="shared" si="125"/>
        <v>0</v>
      </c>
      <c r="HOS190" s="380">
        <f t="shared" si="125"/>
        <v>0</v>
      </c>
      <c r="HOT190" s="380">
        <f t="shared" si="125"/>
        <v>0</v>
      </c>
      <c r="HOU190" s="380">
        <f t="shared" si="125"/>
        <v>0</v>
      </c>
      <c r="HOV190" s="380">
        <f t="shared" si="125"/>
        <v>0</v>
      </c>
      <c r="HOW190" s="380">
        <f t="shared" si="125"/>
        <v>0</v>
      </c>
      <c r="HOX190" s="380">
        <f t="shared" si="125"/>
        <v>0</v>
      </c>
      <c r="HOY190" s="380">
        <f t="shared" si="125"/>
        <v>0</v>
      </c>
      <c r="HOZ190" s="380">
        <f t="shared" si="125"/>
        <v>0</v>
      </c>
      <c r="HPA190" s="380">
        <f t="shared" si="125"/>
        <v>0</v>
      </c>
      <c r="HPB190" s="380">
        <f t="shared" si="125"/>
        <v>0</v>
      </c>
      <c r="HPC190" s="380">
        <f t="shared" ref="HPC190:HRN190" si="126">HPC18+HPC61+HPC104+HPC147</f>
        <v>0</v>
      </c>
      <c r="HPD190" s="380">
        <f t="shared" si="126"/>
        <v>0</v>
      </c>
      <c r="HPE190" s="380">
        <f t="shared" si="126"/>
        <v>0</v>
      </c>
      <c r="HPF190" s="380">
        <f t="shared" si="126"/>
        <v>0</v>
      </c>
      <c r="HPG190" s="380">
        <f t="shared" si="126"/>
        <v>0</v>
      </c>
      <c r="HPH190" s="380">
        <f t="shared" si="126"/>
        <v>0</v>
      </c>
      <c r="HPI190" s="380">
        <f t="shared" si="126"/>
        <v>0</v>
      </c>
      <c r="HPJ190" s="380">
        <f t="shared" si="126"/>
        <v>0</v>
      </c>
      <c r="HPK190" s="380">
        <f t="shared" si="126"/>
        <v>0</v>
      </c>
      <c r="HPL190" s="380">
        <f t="shared" si="126"/>
        <v>0</v>
      </c>
      <c r="HPM190" s="380">
        <f t="shared" si="126"/>
        <v>0</v>
      </c>
      <c r="HPN190" s="380">
        <f t="shared" si="126"/>
        <v>0</v>
      </c>
      <c r="HPO190" s="380">
        <f t="shared" si="126"/>
        <v>0</v>
      </c>
      <c r="HPP190" s="380">
        <f t="shared" si="126"/>
        <v>0</v>
      </c>
      <c r="HPQ190" s="380">
        <f t="shared" si="126"/>
        <v>0</v>
      </c>
      <c r="HPR190" s="380">
        <f t="shared" si="126"/>
        <v>0</v>
      </c>
      <c r="HPS190" s="380">
        <f t="shared" si="126"/>
        <v>0</v>
      </c>
      <c r="HPT190" s="380">
        <f t="shared" si="126"/>
        <v>0</v>
      </c>
      <c r="HPU190" s="380">
        <f t="shared" si="126"/>
        <v>0</v>
      </c>
      <c r="HPV190" s="380">
        <f t="shared" si="126"/>
        <v>0</v>
      </c>
      <c r="HPW190" s="380">
        <f t="shared" si="126"/>
        <v>0</v>
      </c>
      <c r="HPX190" s="380">
        <f t="shared" si="126"/>
        <v>0</v>
      </c>
      <c r="HPY190" s="380">
        <f t="shared" si="126"/>
        <v>0</v>
      </c>
      <c r="HPZ190" s="380">
        <f t="shared" si="126"/>
        <v>0</v>
      </c>
      <c r="HQA190" s="380">
        <f t="shared" si="126"/>
        <v>0</v>
      </c>
      <c r="HQB190" s="380">
        <f t="shared" si="126"/>
        <v>0</v>
      </c>
      <c r="HQC190" s="380">
        <f t="shared" si="126"/>
        <v>0</v>
      </c>
      <c r="HQD190" s="380">
        <f t="shared" si="126"/>
        <v>0</v>
      </c>
      <c r="HQE190" s="380">
        <f t="shared" si="126"/>
        <v>0</v>
      </c>
      <c r="HQF190" s="380">
        <f t="shared" si="126"/>
        <v>0</v>
      </c>
      <c r="HQG190" s="380">
        <f t="shared" si="126"/>
        <v>0</v>
      </c>
      <c r="HQH190" s="380">
        <f t="shared" si="126"/>
        <v>0</v>
      </c>
      <c r="HQI190" s="380">
        <f t="shared" si="126"/>
        <v>0</v>
      </c>
      <c r="HQJ190" s="380">
        <f t="shared" si="126"/>
        <v>0</v>
      </c>
      <c r="HQK190" s="380">
        <f t="shared" si="126"/>
        <v>0</v>
      </c>
      <c r="HQL190" s="380">
        <f t="shared" si="126"/>
        <v>0</v>
      </c>
      <c r="HQM190" s="380">
        <f t="shared" si="126"/>
        <v>0</v>
      </c>
      <c r="HQN190" s="380">
        <f t="shared" si="126"/>
        <v>0</v>
      </c>
      <c r="HQO190" s="380">
        <f t="shared" si="126"/>
        <v>0</v>
      </c>
      <c r="HQP190" s="380">
        <f t="shared" si="126"/>
        <v>0</v>
      </c>
      <c r="HQQ190" s="380">
        <f t="shared" si="126"/>
        <v>0</v>
      </c>
      <c r="HQR190" s="380">
        <f t="shared" si="126"/>
        <v>0</v>
      </c>
      <c r="HQS190" s="380">
        <f t="shared" si="126"/>
        <v>0</v>
      </c>
      <c r="HQT190" s="380">
        <f t="shared" si="126"/>
        <v>0</v>
      </c>
      <c r="HQU190" s="380">
        <f t="shared" si="126"/>
        <v>0</v>
      </c>
      <c r="HQV190" s="380">
        <f t="shared" si="126"/>
        <v>0</v>
      </c>
      <c r="HQW190" s="380">
        <f t="shared" si="126"/>
        <v>0</v>
      </c>
      <c r="HQX190" s="380">
        <f t="shared" si="126"/>
        <v>0</v>
      </c>
      <c r="HQY190" s="380">
        <f t="shared" si="126"/>
        <v>0</v>
      </c>
      <c r="HQZ190" s="380">
        <f t="shared" si="126"/>
        <v>0</v>
      </c>
      <c r="HRA190" s="380">
        <f t="shared" si="126"/>
        <v>0</v>
      </c>
      <c r="HRB190" s="380">
        <f t="shared" si="126"/>
        <v>0</v>
      </c>
      <c r="HRC190" s="380">
        <f t="shared" si="126"/>
        <v>0</v>
      </c>
      <c r="HRD190" s="380">
        <f t="shared" si="126"/>
        <v>0</v>
      </c>
      <c r="HRE190" s="380">
        <f t="shared" si="126"/>
        <v>0</v>
      </c>
      <c r="HRF190" s="380">
        <f t="shared" si="126"/>
        <v>0</v>
      </c>
      <c r="HRG190" s="380">
        <f t="shared" si="126"/>
        <v>0</v>
      </c>
      <c r="HRH190" s="380">
        <f t="shared" si="126"/>
        <v>0</v>
      </c>
      <c r="HRI190" s="380">
        <f t="shared" si="126"/>
        <v>0</v>
      </c>
      <c r="HRJ190" s="380">
        <f t="shared" si="126"/>
        <v>0</v>
      </c>
      <c r="HRK190" s="380">
        <f t="shared" si="126"/>
        <v>0</v>
      </c>
      <c r="HRL190" s="380">
        <f t="shared" si="126"/>
        <v>0</v>
      </c>
      <c r="HRM190" s="380">
        <f t="shared" si="126"/>
        <v>0</v>
      </c>
      <c r="HRN190" s="380">
        <f t="shared" si="126"/>
        <v>0</v>
      </c>
      <c r="HRO190" s="380">
        <f t="shared" ref="HRO190:HTZ190" si="127">HRO18+HRO61+HRO104+HRO147</f>
        <v>0</v>
      </c>
      <c r="HRP190" s="380">
        <f t="shared" si="127"/>
        <v>0</v>
      </c>
      <c r="HRQ190" s="380">
        <f t="shared" si="127"/>
        <v>0</v>
      </c>
      <c r="HRR190" s="380">
        <f t="shared" si="127"/>
        <v>0</v>
      </c>
      <c r="HRS190" s="380">
        <f t="shared" si="127"/>
        <v>0</v>
      </c>
      <c r="HRT190" s="380">
        <f t="shared" si="127"/>
        <v>0</v>
      </c>
      <c r="HRU190" s="380">
        <f t="shared" si="127"/>
        <v>0</v>
      </c>
      <c r="HRV190" s="380">
        <f t="shared" si="127"/>
        <v>0</v>
      </c>
      <c r="HRW190" s="380">
        <f t="shared" si="127"/>
        <v>0</v>
      </c>
      <c r="HRX190" s="380">
        <f t="shared" si="127"/>
        <v>0</v>
      </c>
      <c r="HRY190" s="380">
        <f t="shared" si="127"/>
        <v>0</v>
      </c>
      <c r="HRZ190" s="380">
        <f t="shared" si="127"/>
        <v>0</v>
      </c>
      <c r="HSA190" s="380">
        <f t="shared" si="127"/>
        <v>0</v>
      </c>
      <c r="HSB190" s="380">
        <f t="shared" si="127"/>
        <v>0</v>
      </c>
      <c r="HSC190" s="380">
        <f t="shared" si="127"/>
        <v>0</v>
      </c>
      <c r="HSD190" s="380">
        <f t="shared" si="127"/>
        <v>0</v>
      </c>
      <c r="HSE190" s="380">
        <f t="shared" si="127"/>
        <v>0</v>
      </c>
      <c r="HSF190" s="380">
        <f t="shared" si="127"/>
        <v>0</v>
      </c>
      <c r="HSG190" s="380">
        <f t="shared" si="127"/>
        <v>0</v>
      </c>
      <c r="HSH190" s="380">
        <f t="shared" si="127"/>
        <v>0</v>
      </c>
      <c r="HSI190" s="380">
        <f t="shared" si="127"/>
        <v>0</v>
      </c>
      <c r="HSJ190" s="380">
        <f t="shared" si="127"/>
        <v>0</v>
      </c>
      <c r="HSK190" s="380">
        <f t="shared" si="127"/>
        <v>0</v>
      </c>
      <c r="HSL190" s="380">
        <f t="shared" si="127"/>
        <v>0</v>
      </c>
      <c r="HSM190" s="380">
        <f t="shared" si="127"/>
        <v>0</v>
      </c>
      <c r="HSN190" s="380">
        <f t="shared" si="127"/>
        <v>0</v>
      </c>
      <c r="HSO190" s="380">
        <f t="shared" si="127"/>
        <v>0</v>
      </c>
      <c r="HSP190" s="380">
        <f t="shared" si="127"/>
        <v>0</v>
      </c>
      <c r="HSQ190" s="380">
        <f t="shared" si="127"/>
        <v>0</v>
      </c>
      <c r="HSR190" s="380">
        <f t="shared" si="127"/>
        <v>0</v>
      </c>
      <c r="HSS190" s="380">
        <f t="shared" si="127"/>
        <v>0</v>
      </c>
      <c r="HST190" s="380">
        <f t="shared" si="127"/>
        <v>0</v>
      </c>
      <c r="HSU190" s="380">
        <f t="shared" si="127"/>
        <v>0</v>
      </c>
      <c r="HSV190" s="380">
        <f t="shared" si="127"/>
        <v>0</v>
      </c>
      <c r="HSW190" s="380">
        <f t="shared" si="127"/>
        <v>0</v>
      </c>
      <c r="HSX190" s="380">
        <f t="shared" si="127"/>
        <v>0</v>
      </c>
      <c r="HSY190" s="380">
        <f t="shared" si="127"/>
        <v>0</v>
      </c>
      <c r="HSZ190" s="380">
        <f t="shared" si="127"/>
        <v>0</v>
      </c>
      <c r="HTA190" s="380">
        <f t="shared" si="127"/>
        <v>0</v>
      </c>
      <c r="HTB190" s="380">
        <f t="shared" si="127"/>
        <v>0</v>
      </c>
      <c r="HTC190" s="380">
        <f t="shared" si="127"/>
        <v>0</v>
      </c>
      <c r="HTD190" s="380">
        <f t="shared" si="127"/>
        <v>0</v>
      </c>
      <c r="HTE190" s="380">
        <f t="shared" si="127"/>
        <v>0</v>
      </c>
      <c r="HTF190" s="380">
        <f t="shared" si="127"/>
        <v>0</v>
      </c>
      <c r="HTG190" s="380">
        <f t="shared" si="127"/>
        <v>0</v>
      </c>
      <c r="HTH190" s="380">
        <f t="shared" si="127"/>
        <v>0</v>
      </c>
      <c r="HTI190" s="380">
        <f t="shared" si="127"/>
        <v>0</v>
      </c>
      <c r="HTJ190" s="380">
        <f t="shared" si="127"/>
        <v>0</v>
      </c>
      <c r="HTK190" s="380">
        <f t="shared" si="127"/>
        <v>0</v>
      </c>
      <c r="HTL190" s="380">
        <f t="shared" si="127"/>
        <v>0</v>
      </c>
      <c r="HTM190" s="380">
        <f t="shared" si="127"/>
        <v>0</v>
      </c>
      <c r="HTN190" s="380">
        <f t="shared" si="127"/>
        <v>0</v>
      </c>
      <c r="HTO190" s="380">
        <f t="shared" si="127"/>
        <v>0</v>
      </c>
      <c r="HTP190" s="380">
        <f t="shared" si="127"/>
        <v>0</v>
      </c>
      <c r="HTQ190" s="380">
        <f t="shared" si="127"/>
        <v>0</v>
      </c>
      <c r="HTR190" s="380">
        <f t="shared" si="127"/>
        <v>0</v>
      </c>
      <c r="HTS190" s="380">
        <f t="shared" si="127"/>
        <v>0</v>
      </c>
      <c r="HTT190" s="380">
        <f t="shared" si="127"/>
        <v>0</v>
      </c>
      <c r="HTU190" s="380">
        <f t="shared" si="127"/>
        <v>0</v>
      </c>
      <c r="HTV190" s="380">
        <f t="shared" si="127"/>
        <v>0</v>
      </c>
      <c r="HTW190" s="380">
        <f t="shared" si="127"/>
        <v>0</v>
      </c>
      <c r="HTX190" s="380">
        <f t="shared" si="127"/>
        <v>0</v>
      </c>
      <c r="HTY190" s="380">
        <f t="shared" si="127"/>
        <v>0</v>
      </c>
      <c r="HTZ190" s="380">
        <f t="shared" si="127"/>
        <v>0</v>
      </c>
      <c r="HUA190" s="380">
        <f t="shared" ref="HUA190:HWL190" si="128">HUA18+HUA61+HUA104+HUA147</f>
        <v>0</v>
      </c>
      <c r="HUB190" s="380">
        <f t="shared" si="128"/>
        <v>0</v>
      </c>
      <c r="HUC190" s="380">
        <f t="shared" si="128"/>
        <v>0</v>
      </c>
      <c r="HUD190" s="380">
        <f t="shared" si="128"/>
        <v>0</v>
      </c>
      <c r="HUE190" s="380">
        <f t="shared" si="128"/>
        <v>0</v>
      </c>
      <c r="HUF190" s="380">
        <f t="shared" si="128"/>
        <v>0</v>
      </c>
      <c r="HUG190" s="380">
        <f t="shared" si="128"/>
        <v>0</v>
      </c>
      <c r="HUH190" s="380">
        <f t="shared" si="128"/>
        <v>0</v>
      </c>
      <c r="HUI190" s="380">
        <f t="shared" si="128"/>
        <v>0</v>
      </c>
      <c r="HUJ190" s="380">
        <f t="shared" si="128"/>
        <v>0</v>
      </c>
      <c r="HUK190" s="380">
        <f t="shared" si="128"/>
        <v>0</v>
      </c>
      <c r="HUL190" s="380">
        <f t="shared" si="128"/>
        <v>0</v>
      </c>
      <c r="HUM190" s="380">
        <f t="shared" si="128"/>
        <v>0</v>
      </c>
      <c r="HUN190" s="380">
        <f t="shared" si="128"/>
        <v>0</v>
      </c>
      <c r="HUO190" s="380">
        <f t="shared" si="128"/>
        <v>0</v>
      </c>
      <c r="HUP190" s="380">
        <f t="shared" si="128"/>
        <v>0</v>
      </c>
      <c r="HUQ190" s="380">
        <f t="shared" si="128"/>
        <v>0</v>
      </c>
      <c r="HUR190" s="380">
        <f t="shared" si="128"/>
        <v>0</v>
      </c>
      <c r="HUS190" s="380">
        <f t="shared" si="128"/>
        <v>0</v>
      </c>
      <c r="HUT190" s="380">
        <f t="shared" si="128"/>
        <v>0</v>
      </c>
      <c r="HUU190" s="380">
        <f t="shared" si="128"/>
        <v>0</v>
      </c>
      <c r="HUV190" s="380">
        <f t="shared" si="128"/>
        <v>0</v>
      </c>
      <c r="HUW190" s="380">
        <f t="shared" si="128"/>
        <v>0</v>
      </c>
      <c r="HUX190" s="380">
        <f t="shared" si="128"/>
        <v>0</v>
      </c>
      <c r="HUY190" s="380">
        <f t="shared" si="128"/>
        <v>0</v>
      </c>
      <c r="HUZ190" s="380">
        <f t="shared" si="128"/>
        <v>0</v>
      </c>
      <c r="HVA190" s="380">
        <f t="shared" si="128"/>
        <v>0</v>
      </c>
      <c r="HVB190" s="380">
        <f t="shared" si="128"/>
        <v>0</v>
      </c>
      <c r="HVC190" s="380">
        <f t="shared" si="128"/>
        <v>0</v>
      </c>
      <c r="HVD190" s="380">
        <f t="shared" si="128"/>
        <v>0</v>
      </c>
      <c r="HVE190" s="380">
        <f t="shared" si="128"/>
        <v>0</v>
      </c>
      <c r="HVF190" s="380">
        <f t="shared" si="128"/>
        <v>0</v>
      </c>
      <c r="HVG190" s="380">
        <f t="shared" si="128"/>
        <v>0</v>
      </c>
      <c r="HVH190" s="380">
        <f t="shared" si="128"/>
        <v>0</v>
      </c>
      <c r="HVI190" s="380">
        <f t="shared" si="128"/>
        <v>0</v>
      </c>
      <c r="HVJ190" s="380">
        <f t="shared" si="128"/>
        <v>0</v>
      </c>
      <c r="HVK190" s="380">
        <f t="shared" si="128"/>
        <v>0</v>
      </c>
      <c r="HVL190" s="380">
        <f t="shared" si="128"/>
        <v>0</v>
      </c>
      <c r="HVM190" s="380">
        <f t="shared" si="128"/>
        <v>0</v>
      </c>
      <c r="HVN190" s="380">
        <f t="shared" si="128"/>
        <v>0</v>
      </c>
      <c r="HVO190" s="380">
        <f t="shared" si="128"/>
        <v>0</v>
      </c>
      <c r="HVP190" s="380">
        <f t="shared" si="128"/>
        <v>0</v>
      </c>
      <c r="HVQ190" s="380">
        <f t="shared" si="128"/>
        <v>0</v>
      </c>
      <c r="HVR190" s="380">
        <f t="shared" si="128"/>
        <v>0</v>
      </c>
      <c r="HVS190" s="380">
        <f t="shared" si="128"/>
        <v>0</v>
      </c>
      <c r="HVT190" s="380">
        <f t="shared" si="128"/>
        <v>0</v>
      </c>
      <c r="HVU190" s="380">
        <f t="shared" si="128"/>
        <v>0</v>
      </c>
      <c r="HVV190" s="380">
        <f t="shared" si="128"/>
        <v>0</v>
      </c>
      <c r="HVW190" s="380">
        <f t="shared" si="128"/>
        <v>0</v>
      </c>
      <c r="HVX190" s="380">
        <f t="shared" si="128"/>
        <v>0</v>
      </c>
      <c r="HVY190" s="380">
        <f t="shared" si="128"/>
        <v>0</v>
      </c>
      <c r="HVZ190" s="380">
        <f t="shared" si="128"/>
        <v>0</v>
      </c>
      <c r="HWA190" s="380">
        <f t="shared" si="128"/>
        <v>0</v>
      </c>
      <c r="HWB190" s="380">
        <f t="shared" si="128"/>
        <v>0</v>
      </c>
      <c r="HWC190" s="380">
        <f t="shared" si="128"/>
        <v>0</v>
      </c>
      <c r="HWD190" s="380">
        <f t="shared" si="128"/>
        <v>0</v>
      </c>
      <c r="HWE190" s="380">
        <f t="shared" si="128"/>
        <v>0</v>
      </c>
      <c r="HWF190" s="380">
        <f t="shared" si="128"/>
        <v>0</v>
      </c>
      <c r="HWG190" s="380">
        <f t="shared" si="128"/>
        <v>0</v>
      </c>
      <c r="HWH190" s="380">
        <f t="shared" si="128"/>
        <v>0</v>
      </c>
      <c r="HWI190" s="380">
        <f t="shared" si="128"/>
        <v>0</v>
      </c>
      <c r="HWJ190" s="380">
        <f t="shared" si="128"/>
        <v>0</v>
      </c>
      <c r="HWK190" s="380">
        <f t="shared" si="128"/>
        <v>0</v>
      </c>
      <c r="HWL190" s="380">
        <f t="shared" si="128"/>
        <v>0</v>
      </c>
      <c r="HWM190" s="380">
        <f t="shared" ref="HWM190:HYX190" si="129">HWM18+HWM61+HWM104+HWM147</f>
        <v>0</v>
      </c>
      <c r="HWN190" s="380">
        <f t="shared" si="129"/>
        <v>0</v>
      </c>
      <c r="HWO190" s="380">
        <f t="shared" si="129"/>
        <v>0</v>
      </c>
      <c r="HWP190" s="380">
        <f t="shared" si="129"/>
        <v>0</v>
      </c>
      <c r="HWQ190" s="380">
        <f t="shared" si="129"/>
        <v>0</v>
      </c>
      <c r="HWR190" s="380">
        <f t="shared" si="129"/>
        <v>0</v>
      </c>
      <c r="HWS190" s="380">
        <f t="shared" si="129"/>
        <v>0</v>
      </c>
      <c r="HWT190" s="380">
        <f t="shared" si="129"/>
        <v>0</v>
      </c>
      <c r="HWU190" s="380">
        <f t="shared" si="129"/>
        <v>0</v>
      </c>
      <c r="HWV190" s="380">
        <f t="shared" si="129"/>
        <v>0</v>
      </c>
      <c r="HWW190" s="380">
        <f t="shared" si="129"/>
        <v>0</v>
      </c>
      <c r="HWX190" s="380">
        <f t="shared" si="129"/>
        <v>0</v>
      </c>
      <c r="HWY190" s="380">
        <f t="shared" si="129"/>
        <v>0</v>
      </c>
      <c r="HWZ190" s="380">
        <f t="shared" si="129"/>
        <v>0</v>
      </c>
      <c r="HXA190" s="380">
        <f t="shared" si="129"/>
        <v>0</v>
      </c>
      <c r="HXB190" s="380">
        <f t="shared" si="129"/>
        <v>0</v>
      </c>
      <c r="HXC190" s="380">
        <f t="shared" si="129"/>
        <v>0</v>
      </c>
      <c r="HXD190" s="380">
        <f t="shared" si="129"/>
        <v>0</v>
      </c>
      <c r="HXE190" s="380">
        <f t="shared" si="129"/>
        <v>0</v>
      </c>
      <c r="HXF190" s="380">
        <f t="shared" si="129"/>
        <v>0</v>
      </c>
      <c r="HXG190" s="380">
        <f t="shared" si="129"/>
        <v>0</v>
      </c>
      <c r="HXH190" s="380">
        <f t="shared" si="129"/>
        <v>0</v>
      </c>
      <c r="HXI190" s="380">
        <f t="shared" si="129"/>
        <v>0</v>
      </c>
      <c r="HXJ190" s="380">
        <f t="shared" si="129"/>
        <v>0</v>
      </c>
      <c r="HXK190" s="380">
        <f t="shared" si="129"/>
        <v>0</v>
      </c>
      <c r="HXL190" s="380">
        <f t="shared" si="129"/>
        <v>0</v>
      </c>
      <c r="HXM190" s="380">
        <f t="shared" si="129"/>
        <v>0</v>
      </c>
      <c r="HXN190" s="380">
        <f t="shared" si="129"/>
        <v>0</v>
      </c>
      <c r="HXO190" s="380">
        <f t="shared" si="129"/>
        <v>0</v>
      </c>
      <c r="HXP190" s="380">
        <f t="shared" si="129"/>
        <v>0</v>
      </c>
      <c r="HXQ190" s="380">
        <f t="shared" si="129"/>
        <v>0</v>
      </c>
      <c r="HXR190" s="380">
        <f t="shared" si="129"/>
        <v>0</v>
      </c>
      <c r="HXS190" s="380">
        <f t="shared" si="129"/>
        <v>0</v>
      </c>
      <c r="HXT190" s="380">
        <f t="shared" si="129"/>
        <v>0</v>
      </c>
      <c r="HXU190" s="380">
        <f t="shared" si="129"/>
        <v>0</v>
      </c>
      <c r="HXV190" s="380">
        <f t="shared" si="129"/>
        <v>0</v>
      </c>
      <c r="HXW190" s="380">
        <f t="shared" si="129"/>
        <v>0</v>
      </c>
      <c r="HXX190" s="380">
        <f t="shared" si="129"/>
        <v>0</v>
      </c>
      <c r="HXY190" s="380">
        <f t="shared" si="129"/>
        <v>0</v>
      </c>
      <c r="HXZ190" s="380">
        <f t="shared" si="129"/>
        <v>0</v>
      </c>
      <c r="HYA190" s="380">
        <f t="shared" si="129"/>
        <v>0</v>
      </c>
      <c r="HYB190" s="380">
        <f t="shared" si="129"/>
        <v>0</v>
      </c>
      <c r="HYC190" s="380">
        <f t="shared" si="129"/>
        <v>0</v>
      </c>
      <c r="HYD190" s="380">
        <f t="shared" si="129"/>
        <v>0</v>
      </c>
      <c r="HYE190" s="380">
        <f t="shared" si="129"/>
        <v>0</v>
      </c>
      <c r="HYF190" s="380">
        <f t="shared" si="129"/>
        <v>0</v>
      </c>
      <c r="HYG190" s="380">
        <f t="shared" si="129"/>
        <v>0</v>
      </c>
      <c r="HYH190" s="380">
        <f t="shared" si="129"/>
        <v>0</v>
      </c>
      <c r="HYI190" s="380">
        <f t="shared" si="129"/>
        <v>0</v>
      </c>
      <c r="HYJ190" s="380">
        <f t="shared" si="129"/>
        <v>0</v>
      </c>
      <c r="HYK190" s="380">
        <f t="shared" si="129"/>
        <v>0</v>
      </c>
      <c r="HYL190" s="380">
        <f t="shared" si="129"/>
        <v>0</v>
      </c>
      <c r="HYM190" s="380">
        <f t="shared" si="129"/>
        <v>0</v>
      </c>
      <c r="HYN190" s="380">
        <f t="shared" si="129"/>
        <v>0</v>
      </c>
      <c r="HYO190" s="380">
        <f t="shared" si="129"/>
        <v>0</v>
      </c>
      <c r="HYP190" s="380">
        <f t="shared" si="129"/>
        <v>0</v>
      </c>
      <c r="HYQ190" s="380">
        <f t="shared" si="129"/>
        <v>0</v>
      </c>
      <c r="HYR190" s="380">
        <f t="shared" si="129"/>
        <v>0</v>
      </c>
      <c r="HYS190" s="380">
        <f t="shared" si="129"/>
        <v>0</v>
      </c>
      <c r="HYT190" s="380">
        <f t="shared" si="129"/>
        <v>0</v>
      </c>
      <c r="HYU190" s="380">
        <f t="shared" si="129"/>
        <v>0</v>
      </c>
      <c r="HYV190" s="380">
        <f t="shared" si="129"/>
        <v>0</v>
      </c>
      <c r="HYW190" s="380">
        <f t="shared" si="129"/>
        <v>0</v>
      </c>
      <c r="HYX190" s="380">
        <f t="shared" si="129"/>
        <v>0</v>
      </c>
      <c r="HYY190" s="380">
        <f t="shared" ref="HYY190:IBJ190" si="130">HYY18+HYY61+HYY104+HYY147</f>
        <v>0</v>
      </c>
      <c r="HYZ190" s="380">
        <f t="shared" si="130"/>
        <v>0</v>
      </c>
      <c r="HZA190" s="380">
        <f t="shared" si="130"/>
        <v>0</v>
      </c>
      <c r="HZB190" s="380">
        <f t="shared" si="130"/>
        <v>0</v>
      </c>
      <c r="HZC190" s="380">
        <f t="shared" si="130"/>
        <v>0</v>
      </c>
      <c r="HZD190" s="380">
        <f t="shared" si="130"/>
        <v>0</v>
      </c>
      <c r="HZE190" s="380">
        <f t="shared" si="130"/>
        <v>0</v>
      </c>
      <c r="HZF190" s="380">
        <f t="shared" si="130"/>
        <v>0</v>
      </c>
      <c r="HZG190" s="380">
        <f t="shared" si="130"/>
        <v>0</v>
      </c>
      <c r="HZH190" s="380">
        <f t="shared" si="130"/>
        <v>0</v>
      </c>
      <c r="HZI190" s="380">
        <f t="shared" si="130"/>
        <v>0</v>
      </c>
      <c r="HZJ190" s="380">
        <f t="shared" si="130"/>
        <v>0</v>
      </c>
      <c r="HZK190" s="380">
        <f t="shared" si="130"/>
        <v>0</v>
      </c>
      <c r="HZL190" s="380">
        <f t="shared" si="130"/>
        <v>0</v>
      </c>
      <c r="HZM190" s="380">
        <f t="shared" si="130"/>
        <v>0</v>
      </c>
      <c r="HZN190" s="380">
        <f t="shared" si="130"/>
        <v>0</v>
      </c>
      <c r="HZO190" s="380">
        <f t="shared" si="130"/>
        <v>0</v>
      </c>
      <c r="HZP190" s="380">
        <f t="shared" si="130"/>
        <v>0</v>
      </c>
      <c r="HZQ190" s="380">
        <f t="shared" si="130"/>
        <v>0</v>
      </c>
      <c r="HZR190" s="380">
        <f t="shared" si="130"/>
        <v>0</v>
      </c>
      <c r="HZS190" s="380">
        <f t="shared" si="130"/>
        <v>0</v>
      </c>
      <c r="HZT190" s="380">
        <f t="shared" si="130"/>
        <v>0</v>
      </c>
      <c r="HZU190" s="380">
        <f t="shared" si="130"/>
        <v>0</v>
      </c>
      <c r="HZV190" s="380">
        <f t="shared" si="130"/>
        <v>0</v>
      </c>
      <c r="HZW190" s="380">
        <f t="shared" si="130"/>
        <v>0</v>
      </c>
      <c r="HZX190" s="380">
        <f t="shared" si="130"/>
        <v>0</v>
      </c>
      <c r="HZY190" s="380">
        <f t="shared" si="130"/>
        <v>0</v>
      </c>
      <c r="HZZ190" s="380">
        <f t="shared" si="130"/>
        <v>0</v>
      </c>
      <c r="IAA190" s="380">
        <f t="shared" si="130"/>
        <v>0</v>
      </c>
      <c r="IAB190" s="380">
        <f t="shared" si="130"/>
        <v>0</v>
      </c>
      <c r="IAC190" s="380">
        <f t="shared" si="130"/>
        <v>0</v>
      </c>
      <c r="IAD190" s="380">
        <f t="shared" si="130"/>
        <v>0</v>
      </c>
      <c r="IAE190" s="380">
        <f t="shared" si="130"/>
        <v>0</v>
      </c>
      <c r="IAF190" s="380">
        <f t="shared" si="130"/>
        <v>0</v>
      </c>
      <c r="IAG190" s="380">
        <f t="shared" si="130"/>
        <v>0</v>
      </c>
      <c r="IAH190" s="380">
        <f t="shared" si="130"/>
        <v>0</v>
      </c>
      <c r="IAI190" s="380">
        <f t="shared" si="130"/>
        <v>0</v>
      </c>
      <c r="IAJ190" s="380">
        <f t="shared" si="130"/>
        <v>0</v>
      </c>
      <c r="IAK190" s="380">
        <f t="shared" si="130"/>
        <v>0</v>
      </c>
      <c r="IAL190" s="380">
        <f t="shared" si="130"/>
        <v>0</v>
      </c>
      <c r="IAM190" s="380">
        <f t="shared" si="130"/>
        <v>0</v>
      </c>
      <c r="IAN190" s="380">
        <f t="shared" si="130"/>
        <v>0</v>
      </c>
      <c r="IAO190" s="380">
        <f t="shared" si="130"/>
        <v>0</v>
      </c>
      <c r="IAP190" s="380">
        <f t="shared" si="130"/>
        <v>0</v>
      </c>
      <c r="IAQ190" s="380">
        <f t="shared" si="130"/>
        <v>0</v>
      </c>
      <c r="IAR190" s="380">
        <f t="shared" si="130"/>
        <v>0</v>
      </c>
      <c r="IAS190" s="380">
        <f t="shared" si="130"/>
        <v>0</v>
      </c>
      <c r="IAT190" s="380">
        <f t="shared" si="130"/>
        <v>0</v>
      </c>
      <c r="IAU190" s="380">
        <f t="shared" si="130"/>
        <v>0</v>
      </c>
      <c r="IAV190" s="380">
        <f t="shared" si="130"/>
        <v>0</v>
      </c>
      <c r="IAW190" s="380">
        <f t="shared" si="130"/>
        <v>0</v>
      </c>
      <c r="IAX190" s="380">
        <f t="shared" si="130"/>
        <v>0</v>
      </c>
      <c r="IAY190" s="380">
        <f t="shared" si="130"/>
        <v>0</v>
      </c>
      <c r="IAZ190" s="380">
        <f t="shared" si="130"/>
        <v>0</v>
      </c>
      <c r="IBA190" s="380">
        <f t="shared" si="130"/>
        <v>0</v>
      </c>
      <c r="IBB190" s="380">
        <f t="shared" si="130"/>
        <v>0</v>
      </c>
      <c r="IBC190" s="380">
        <f t="shared" si="130"/>
        <v>0</v>
      </c>
      <c r="IBD190" s="380">
        <f t="shared" si="130"/>
        <v>0</v>
      </c>
      <c r="IBE190" s="380">
        <f t="shared" si="130"/>
        <v>0</v>
      </c>
      <c r="IBF190" s="380">
        <f t="shared" si="130"/>
        <v>0</v>
      </c>
      <c r="IBG190" s="380">
        <f t="shared" si="130"/>
        <v>0</v>
      </c>
      <c r="IBH190" s="380">
        <f t="shared" si="130"/>
        <v>0</v>
      </c>
      <c r="IBI190" s="380">
        <f t="shared" si="130"/>
        <v>0</v>
      </c>
      <c r="IBJ190" s="380">
        <f t="shared" si="130"/>
        <v>0</v>
      </c>
      <c r="IBK190" s="380">
        <f t="shared" ref="IBK190:IDV190" si="131">IBK18+IBK61+IBK104+IBK147</f>
        <v>0</v>
      </c>
      <c r="IBL190" s="380">
        <f t="shared" si="131"/>
        <v>0</v>
      </c>
      <c r="IBM190" s="380">
        <f t="shared" si="131"/>
        <v>0</v>
      </c>
      <c r="IBN190" s="380">
        <f t="shared" si="131"/>
        <v>0</v>
      </c>
      <c r="IBO190" s="380">
        <f t="shared" si="131"/>
        <v>0</v>
      </c>
      <c r="IBP190" s="380">
        <f t="shared" si="131"/>
        <v>0</v>
      </c>
      <c r="IBQ190" s="380">
        <f t="shared" si="131"/>
        <v>0</v>
      </c>
      <c r="IBR190" s="380">
        <f t="shared" si="131"/>
        <v>0</v>
      </c>
      <c r="IBS190" s="380">
        <f t="shared" si="131"/>
        <v>0</v>
      </c>
      <c r="IBT190" s="380">
        <f t="shared" si="131"/>
        <v>0</v>
      </c>
      <c r="IBU190" s="380">
        <f t="shared" si="131"/>
        <v>0</v>
      </c>
      <c r="IBV190" s="380">
        <f t="shared" si="131"/>
        <v>0</v>
      </c>
      <c r="IBW190" s="380">
        <f t="shared" si="131"/>
        <v>0</v>
      </c>
      <c r="IBX190" s="380">
        <f t="shared" si="131"/>
        <v>0</v>
      </c>
      <c r="IBY190" s="380">
        <f t="shared" si="131"/>
        <v>0</v>
      </c>
      <c r="IBZ190" s="380">
        <f t="shared" si="131"/>
        <v>0</v>
      </c>
      <c r="ICA190" s="380">
        <f t="shared" si="131"/>
        <v>0</v>
      </c>
      <c r="ICB190" s="380">
        <f t="shared" si="131"/>
        <v>0</v>
      </c>
      <c r="ICC190" s="380">
        <f t="shared" si="131"/>
        <v>0</v>
      </c>
      <c r="ICD190" s="380">
        <f t="shared" si="131"/>
        <v>0</v>
      </c>
      <c r="ICE190" s="380">
        <f t="shared" si="131"/>
        <v>0</v>
      </c>
      <c r="ICF190" s="380">
        <f t="shared" si="131"/>
        <v>0</v>
      </c>
      <c r="ICG190" s="380">
        <f t="shared" si="131"/>
        <v>0</v>
      </c>
      <c r="ICH190" s="380">
        <f t="shared" si="131"/>
        <v>0</v>
      </c>
      <c r="ICI190" s="380">
        <f t="shared" si="131"/>
        <v>0</v>
      </c>
      <c r="ICJ190" s="380">
        <f t="shared" si="131"/>
        <v>0</v>
      </c>
      <c r="ICK190" s="380">
        <f t="shared" si="131"/>
        <v>0</v>
      </c>
      <c r="ICL190" s="380">
        <f t="shared" si="131"/>
        <v>0</v>
      </c>
      <c r="ICM190" s="380">
        <f t="shared" si="131"/>
        <v>0</v>
      </c>
      <c r="ICN190" s="380">
        <f t="shared" si="131"/>
        <v>0</v>
      </c>
      <c r="ICO190" s="380">
        <f t="shared" si="131"/>
        <v>0</v>
      </c>
      <c r="ICP190" s="380">
        <f t="shared" si="131"/>
        <v>0</v>
      </c>
      <c r="ICQ190" s="380">
        <f t="shared" si="131"/>
        <v>0</v>
      </c>
      <c r="ICR190" s="380">
        <f t="shared" si="131"/>
        <v>0</v>
      </c>
      <c r="ICS190" s="380">
        <f t="shared" si="131"/>
        <v>0</v>
      </c>
      <c r="ICT190" s="380">
        <f t="shared" si="131"/>
        <v>0</v>
      </c>
      <c r="ICU190" s="380">
        <f t="shared" si="131"/>
        <v>0</v>
      </c>
      <c r="ICV190" s="380">
        <f t="shared" si="131"/>
        <v>0</v>
      </c>
      <c r="ICW190" s="380">
        <f t="shared" si="131"/>
        <v>0</v>
      </c>
      <c r="ICX190" s="380">
        <f t="shared" si="131"/>
        <v>0</v>
      </c>
      <c r="ICY190" s="380">
        <f t="shared" si="131"/>
        <v>0</v>
      </c>
      <c r="ICZ190" s="380">
        <f t="shared" si="131"/>
        <v>0</v>
      </c>
      <c r="IDA190" s="380">
        <f t="shared" si="131"/>
        <v>0</v>
      </c>
      <c r="IDB190" s="380">
        <f t="shared" si="131"/>
        <v>0</v>
      </c>
      <c r="IDC190" s="380">
        <f t="shared" si="131"/>
        <v>0</v>
      </c>
      <c r="IDD190" s="380">
        <f t="shared" si="131"/>
        <v>0</v>
      </c>
      <c r="IDE190" s="380">
        <f t="shared" si="131"/>
        <v>0</v>
      </c>
      <c r="IDF190" s="380">
        <f t="shared" si="131"/>
        <v>0</v>
      </c>
      <c r="IDG190" s="380">
        <f t="shared" si="131"/>
        <v>0</v>
      </c>
      <c r="IDH190" s="380">
        <f t="shared" si="131"/>
        <v>0</v>
      </c>
      <c r="IDI190" s="380">
        <f t="shared" si="131"/>
        <v>0</v>
      </c>
      <c r="IDJ190" s="380">
        <f t="shared" si="131"/>
        <v>0</v>
      </c>
      <c r="IDK190" s="380">
        <f t="shared" si="131"/>
        <v>0</v>
      </c>
      <c r="IDL190" s="380">
        <f t="shared" si="131"/>
        <v>0</v>
      </c>
      <c r="IDM190" s="380">
        <f t="shared" si="131"/>
        <v>0</v>
      </c>
      <c r="IDN190" s="380">
        <f t="shared" si="131"/>
        <v>0</v>
      </c>
      <c r="IDO190" s="380">
        <f t="shared" si="131"/>
        <v>0</v>
      </c>
      <c r="IDP190" s="380">
        <f t="shared" si="131"/>
        <v>0</v>
      </c>
      <c r="IDQ190" s="380">
        <f t="shared" si="131"/>
        <v>0</v>
      </c>
      <c r="IDR190" s="380">
        <f t="shared" si="131"/>
        <v>0</v>
      </c>
      <c r="IDS190" s="380">
        <f t="shared" si="131"/>
        <v>0</v>
      </c>
      <c r="IDT190" s="380">
        <f t="shared" si="131"/>
        <v>0</v>
      </c>
      <c r="IDU190" s="380">
        <f t="shared" si="131"/>
        <v>0</v>
      </c>
      <c r="IDV190" s="380">
        <f t="shared" si="131"/>
        <v>0</v>
      </c>
      <c r="IDW190" s="380">
        <f t="shared" ref="IDW190:IGH190" si="132">IDW18+IDW61+IDW104+IDW147</f>
        <v>0</v>
      </c>
      <c r="IDX190" s="380">
        <f t="shared" si="132"/>
        <v>0</v>
      </c>
      <c r="IDY190" s="380">
        <f t="shared" si="132"/>
        <v>0</v>
      </c>
      <c r="IDZ190" s="380">
        <f t="shared" si="132"/>
        <v>0</v>
      </c>
      <c r="IEA190" s="380">
        <f t="shared" si="132"/>
        <v>0</v>
      </c>
      <c r="IEB190" s="380">
        <f t="shared" si="132"/>
        <v>0</v>
      </c>
      <c r="IEC190" s="380">
        <f t="shared" si="132"/>
        <v>0</v>
      </c>
      <c r="IED190" s="380">
        <f t="shared" si="132"/>
        <v>0</v>
      </c>
      <c r="IEE190" s="380">
        <f t="shared" si="132"/>
        <v>0</v>
      </c>
      <c r="IEF190" s="380">
        <f t="shared" si="132"/>
        <v>0</v>
      </c>
      <c r="IEG190" s="380">
        <f t="shared" si="132"/>
        <v>0</v>
      </c>
      <c r="IEH190" s="380">
        <f t="shared" si="132"/>
        <v>0</v>
      </c>
      <c r="IEI190" s="380">
        <f t="shared" si="132"/>
        <v>0</v>
      </c>
      <c r="IEJ190" s="380">
        <f t="shared" si="132"/>
        <v>0</v>
      </c>
      <c r="IEK190" s="380">
        <f t="shared" si="132"/>
        <v>0</v>
      </c>
      <c r="IEL190" s="380">
        <f t="shared" si="132"/>
        <v>0</v>
      </c>
      <c r="IEM190" s="380">
        <f t="shared" si="132"/>
        <v>0</v>
      </c>
      <c r="IEN190" s="380">
        <f t="shared" si="132"/>
        <v>0</v>
      </c>
      <c r="IEO190" s="380">
        <f t="shared" si="132"/>
        <v>0</v>
      </c>
      <c r="IEP190" s="380">
        <f t="shared" si="132"/>
        <v>0</v>
      </c>
      <c r="IEQ190" s="380">
        <f t="shared" si="132"/>
        <v>0</v>
      </c>
      <c r="IER190" s="380">
        <f t="shared" si="132"/>
        <v>0</v>
      </c>
      <c r="IES190" s="380">
        <f t="shared" si="132"/>
        <v>0</v>
      </c>
      <c r="IET190" s="380">
        <f t="shared" si="132"/>
        <v>0</v>
      </c>
      <c r="IEU190" s="380">
        <f t="shared" si="132"/>
        <v>0</v>
      </c>
      <c r="IEV190" s="380">
        <f t="shared" si="132"/>
        <v>0</v>
      </c>
      <c r="IEW190" s="380">
        <f t="shared" si="132"/>
        <v>0</v>
      </c>
      <c r="IEX190" s="380">
        <f t="shared" si="132"/>
        <v>0</v>
      </c>
      <c r="IEY190" s="380">
        <f t="shared" si="132"/>
        <v>0</v>
      </c>
      <c r="IEZ190" s="380">
        <f t="shared" si="132"/>
        <v>0</v>
      </c>
      <c r="IFA190" s="380">
        <f t="shared" si="132"/>
        <v>0</v>
      </c>
      <c r="IFB190" s="380">
        <f t="shared" si="132"/>
        <v>0</v>
      </c>
      <c r="IFC190" s="380">
        <f t="shared" si="132"/>
        <v>0</v>
      </c>
      <c r="IFD190" s="380">
        <f t="shared" si="132"/>
        <v>0</v>
      </c>
      <c r="IFE190" s="380">
        <f t="shared" si="132"/>
        <v>0</v>
      </c>
      <c r="IFF190" s="380">
        <f t="shared" si="132"/>
        <v>0</v>
      </c>
      <c r="IFG190" s="380">
        <f t="shared" si="132"/>
        <v>0</v>
      </c>
      <c r="IFH190" s="380">
        <f t="shared" si="132"/>
        <v>0</v>
      </c>
      <c r="IFI190" s="380">
        <f t="shared" si="132"/>
        <v>0</v>
      </c>
      <c r="IFJ190" s="380">
        <f t="shared" si="132"/>
        <v>0</v>
      </c>
      <c r="IFK190" s="380">
        <f t="shared" si="132"/>
        <v>0</v>
      </c>
      <c r="IFL190" s="380">
        <f t="shared" si="132"/>
        <v>0</v>
      </c>
      <c r="IFM190" s="380">
        <f t="shared" si="132"/>
        <v>0</v>
      </c>
      <c r="IFN190" s="380">
        <f t="shared" si="132"/>
        <v>0</v>
      </c>
      <c r="IFO190" s="380">
        <f t="shared" si="132"/>
        <v>0</v>
      </c>
      <c r="IFP190" s="380">
        <f t="shared" si="132"/>
        <v>0</v>
      </c>
      <c r="IFQ190" s="380">
        <f t="shared" si="132"/>
        <v>0</v>
      </c>
      <c r="IFR190" s="380">
        <f t="shared" si="132"/>
        <v>0</v>
      </c>
      <c r="IFS190" s="380">
        <f t="shared" si="132"/>
        <v>0</v>
      </c>
      <c r="IFT190" s="380">
        <f t="shared" si="132"/>
        <v>0</v>
      </c>
      <c r="IFU190" s="380">
        <f t="shared" si="132"/>
        <v>0</v>
      </c>
      <c r="IFV190" s="380">
        <f t="shared" si="132"/>
        <v>0</v>
      </c>
      <c r="IFW190" s="380">
        <f t="shared" si="132"/>
        <v>0</v>
      </c>
      <c r="IFX190" s="380">
        <f t="shared" si="132"/>
        <v>0</v>
      </c>
      <c r="IFY190" s="380">
        <f t="shared" si="132"/>
        <v>0</v>
      </c>
      <c r="IFZ190" s="380">
        <f t="shared" si="132"/>
        <v>0</v>
      </c>
      <c r="IGA190" s="380">
        <f t="shared" si="132"/>
        <v>0</v>
      </c>
      <c r="IGB190" s="380">
        <f t="shared" si="132"/>
        <v>0</v>
      </c>
      <c r="IGC190" s="380">
        <f t="shared" si="132"/>
        <v>0</v>
      </c>
      <c r="IGD190" s="380">
        <f t="shared" si="132"/>
        <v>0</v>
      </c>
      <c r="IGE190" s="380">
        <f t="shared" si="132"/>
        <v>0</v>
      </c>
      <c r="IGF190" s="380">
        <f t="shared" si="132"/>
        <v>0</v>
      </c>
      <c r="IGG190" s="380">
        <f t="shared" si="132"/>
        <v>0</v>
      </c>
      <c r="IGH190" s="380">
        <f t="shared" si="132"/>
        <v>0</v>
      </c>
      <c r="IGI190" s="380">
        <f t="shared" ref="IGI190:IIT190" si="133">IGI18+IGI61+IGI104+IGI147</f>
        <v>0</v>
      </c>
      <c r="IGJ190" s="380">
        <f t="shared" si="133"/>
        <v>0</v>
      </c>
      <c r="IGK190" s="380">
        <f t="shared" si="133"/>
        <v>0</v>
      </c>
      <c r="IGL190" s="380">
        <f t="shared" si="133"/>
        <v>0</v>
      </c>
      <c r="IGM190" s="380">
        <f t="shared" si="133"/>
        <v>0</v>
      </c>
      <c r="IGN190" s="380">
        <f t="shared" si="133"/>
        <v>0</v>
      </c>
      <c r="IGO190" s="380">
        <f t="shared" si="133"/>
        <v>0</v>
      </c>
      <c r="IGP190" s="380">
        <f t="shared" si="133"/>
        <v>0</v>
      </c>
      <c r="IGQ190" s="380">
        <f t="shared" si="133"/>
        <v>0</v>
      </c>
      <c r="IGR190" s="380">
        <f t="shared" si="133"/>
        <v>0</v>
      </c>
      <c r="IGS190" s="380">
        <f t="shared" si="133"/>
        <v>0</v>
      </c>
      <c r="IGT190" s="380">
        <f t="shared" si="133"/>
        <v>0</v>
      </c>
      <c r="IGU190" s="380">
        <f t="shared" si="133"/>
        <v>0</v>
      </c>
      <c r="IGV190" s="380">
        <f t="shared" si="133"/>
        <v>0</v>
      </c>
      <c r="IGW190" s="380">
        <f t="shared" si="133"/>
        <v>0</v>
      </c>
      <c r="IGX190" s="380">
        <f t="shared" si="133"/>
        <v>0</v>
      </c>
      <c r="IGY190" s="380">
        <f t="shared" si="133"/>
        <v>0</v>
      </c>
      <c r="IGZ190" s="380">
        <f t="shared" si="133"/>
        <v>0</v>
      </c>
      <c r="IHA190" s="380">
        <f t="shared" si="133"/>
        <v>0</v>
      </c>
      <c r="IHB190" s="380">
        <f t="shared" si="133"/>
        <v>0</v>
      </c>
      <c r="IHC190" s="380">
        <f t="shared" si="133"/>
        <v>0</v>
      </c>
      <c r="IHD190" s="380">
        <f t="shared" si="133"/>
        <v>0</v>
      </c>
      <c r="IHE190" s="380">
        <f t="shared" si="133"/>
        <v>0</v>
      </c>
      <c r="IHF190" s="380">
        <f t="shared" si="133"/>
        <v>0</v>
      </c>
      <c r="IHG190" s="380">
        <f t="shared" si="133"/>
        <v>0</v>
      </c>
      <c r="IHH190" s="380">
        <f t="shared" si="133"/>
        <v>0</v>
      </c>
      <c r="IHI190" s="380">
        <f t="shared" si="133"/>
        <v>0</v>
      </c>
      <c r="IHJ190" s="380">
        <f t="shared" si="133"/>
        <v>0</v>
      </c>
      <c r="IHK190" s="380">
        <f t="shared" si="133"/>
        <v>0</v>
      </c>
      <c r="IHL190" s="380">
        <f t="shared" si="133"/>
        <v>0</v>
      </c>
      <c r="IHM190" s="380">
        <f t="shared" si="133"/>
        <v>0</v>
      </c>
      <c r="IHN190" s="380">
        <f t="shared" si="133"/>
        <v>0</v>
      </c>
      <c r="IHO190" s="380">
        <f t="shared" si="133"/>
        <v>0</v>
      </c>
      <c r="IHP190" s="380">
        <f t="shared" si="133"/>
        <v>0</v>
      </c>
      <c r="IHQ190" s="380">
        <f t="shared" si="133"/>
        <v>0</v>
      </c>
      <c r="IHR190" s="380">
        <f t="shared" si="133"/>
        <v>0</v>
      </c>
      <c r="IHS190" s="380">
        <f t="shared" si="133"/>
        <v>0</v>
      </c>
      <c r="IHT190" s="380">
        <f t="shared" si="133"/>
        <v>0</v>
      </c>
      <c r="IHU190" s="380">
        <f t="shared" si="133"/>
        <v>0</v>
      </c>
      <c r="IHV190" s="380">
        <f t="shared" si="133"/>
        <v>0</v>
      </c>
      <c r="IHW190" s="380">
        <f t="shared" si="133"/>
        <v>0</v>
      </c>
      <c r="IHX190" s="380">
        <f t="shared" si="133"/>
        <v>0</v>
      </c>
      <c r="IHY190" s="380">
        <f t="shared" si="133"/>
        <v>0</v>
      </c>
      <c r="IHZ190" s="380">
        <f t="shared" si="133"/>
        <v>0</v>
      </c>
      <c r="IIA190" s="380">
        <f t="shared" si="133"/>
        <v>0</v>
      </c>
      <c r="IIB190" s="380">
        <f t="shared" si="133"/>
        <v>0</v>
      </c>
      <c r="IIC190" s="380">
        <f t="shared" si="133"/>
        <v>0</v>
      </c>
      <c r="IID190" s="380">
        <f t="shared" si="133"/>
        <v>0</v>
      </c>
      <c r="IIE190" s="380">
        <f t="shared" si="133"/>
        <v>0</v>
      </c>
      <c r="IIF190" s="380">
        <f t="shared" si="133"/>
        <v>0</v>
      </c>
      <c r="IIG190" s="380">
        <f t="shared" si="133"/>
        <v>0</v>
      </c>
      <c r="IIH190" s="380">
        <f t="shared" si="133"/>
        <v>0</v>
      </c>
      <c r="III190" s="380">
        <f t="shared" si="133"/>
        <v>0</v>
      </c>
      <c r="IIJ190" s="380">
        <f t="shared" si="133"/>
        <v>0</v>
      </c>
      <c r="IIK190" s="380">
        <f t="shared" si="133"/>
        <v>0</v>
      </c>
      <c r="IIL190" s="380">
        <f t="shared" si="133"/>
        <v>0</v>
      </c>
      <c r="IIM190" s="380">
        <f t="shared" si="133"/>
        <v>0</v>
      </c>
      <c r="IIN190" s="380">
        <f t="shared" si="133"/>
        <v>0</v>
      </c>
      <c r="IIO190" s="380">
        <f t="shared" si="133"/>
        <v>0</v>
      </c>
      <c r="IIP190" s="380">
        <f t="shared" si="133"/>
        <v>0</v>
      </c>
      <c r="IIQ190" s="380">
        <f t="shared" si="133"/>
        <v>0</v>
      </c>
      <c r="IIR190" s="380">
        <f t="shared" si="133"/>
        <v>0</v>
      </c>
      <c r="IIS190" s="380">
        <f t="shared" si="133"/>
        <v>0</v>
      </c>
      <c r="IIT190" s="380">
        <f t="shared" si="133"/>
        <v>0</v>
      </c>
      <c r="IIU190" s="380">
        <f t="shared" ref="IIU190:ILF190" si="134">IIU18+IIU61+IIU104+IIU147</f>
        <v>0</v>
      </c>
      <c r="IIV190" s="380">
        <f t="shared" si="134"/>
        <v>0</v>
      </c>
      <c r="IIW190" s="380">
        <f t="shared" si="134"/>
        <v>0</v>
      </c>
      <c r="IIX190" s="380">
        <f t="shared" si="134"/>
        <v>0</v>
      </c>
      <c r="IIY190" s="380">
        <f t="shared" si="134"/>
        <v>0</v>
      </c>
      <c r="IIZ190" s="380">
        <f t="shared" si="134"/>
        <v>0</v>
      </c>
      <c r="IJA190" s="380">
        <f t="shared" si="134"/>
        <v>0</v>
      </c>
      <c r="IJB190" s="380">
        <f t="shared" si="134"/>
        <v>0</v>
      </c>
      <c r="IJC190" s="380">
        <f t="shared" si="134"/>
        <v>0</v>
      </c>
      <c r="IJD190" s="380">
        <f t="shared" si="134"/>
        <v>0</v>
      </c>
      <c r="IJE190" s="380">
        <f t="shared" si="134"/>
        <v>0</v>
      </c>
      <c r="IJF190" s="380">
        <f t="shared" si="134"/>
        <v>0</v>
      </c>
      <c r="IJG190" s="380">
        <f t="shared" si="134"/>
        <v>0</v>
      </c>
      <c r="IJH190" s="380">
        <f t="shared" si="134"/>
        <v>0</v>
      </c>
      <c r="IJI190" s="380">
        <f t="shared" si="134"/>
        <v>0</v>
      </c>
      <c r="IJJ190" s="380">
        <f t="shared" si="134"/>
        <v>0</v>
      </c>
      <c r="IJK190" s="380">
        <f t="shared" si="134"/>
        <v>0</v>
      </c>
      <c r="IJL190" s="380">
        <f t="shared" si="134"/>
        <v>0</v>
      </c>
      <c r="IJM190" s="380">
        <f t="shared" si="134"/>
        <v>0</v>
      </c>
      <c r="IJN190" s="380">
        <f t="shared" si="134"/>
        <v>0</v>
      </c>
      <c r="IJO190" s="380">
        <f t="shared" si="134"/>
        <v>0</v>
      </c>
      <c r="IJP190" s="380">
        <f t="shared" si="134"/>
        <v>0</v>
      </c>
      <c r="IJQ190" s="380">
        <f t="shared" si="134"/>
        <v>0</v>
      </c>
      <c r="IJR190" s="380">
        <f t="shared" si="134"/>
        <v>0</v>
      </c>
      <c r="IJS190" s="380">
        <f t="shared" si="134"/>
        <v>0</v>
      </c>
      <c r="IJT190" s="380">
        <f t="shared" si="134"/>
        <v>0</v>
      </c>
      <c r="IJU190" s="380">
        <f t="shared" si="134"/>
        <v>0</v>
      </c>
      <c r="IJV190" s="380">
        <f t="shared" si="134"/>
        <v>0</v>
      </c>
      <c r="IJW190" s="380">
        <f t="shared" si="134"/>
        <v>0</v>
      </c>
      <c r="IJX190" s="380">
        <f t="shared" si="134"/>
        <v>0</v>
      </c>
      <c r="IJY190" s="380">
        <f t="shared" si="134"/>
        <v>0</v>
      </c>
      <c r="IJZ190" s="380">
        <f t="shared" si="134"/>
        <v>0</v>
      </c>
      <c r="IKA190" s="380">
        <f t="shared" si="134"/>
        <v>0</v>
      </c>
      <c r="IKB190" s="380">
        <f t="shared" si="134"/>
        <v>0</v>
      </c>
      <c r="IKC190" s="380">
        <f t="shared" si="134"/>
        <v>0</v>
      </c>
      <c r="IKD190" s="380">
        <f t="shared" si="134"/>
        <v>0</v>
      </c>
      <c r="IKE190" s="380">
        <f t="shared" si="134"/>
        <v>0</v>
      </c>
      <c r="IKF190" s="380">
        <f t="shared" si="134"/>
        <v>0</v>
      </c>
      <c r="IKG190" s="380">
        <f t="shared" si="134"/>
        <v>0</v>
      </c>
      <c r="IKH190" s="380">
        <f t="shared" si="134"/>
        <v>0</v>
      </c>
      <c r="IKI190" s="380">
        <f t="shared" si="134"/>
        <v>0</v>
      </c>
      <c r="IKJ190" s="380">
        <f t="shared" si="134"/>
        <v>0</v>
      </c>
      <c r="IKK190" s="380">
        <f t="shared" si="134"/>
        <v>0</v>
      </c>
      <c r="IKL190" s="380">
        <f t="shared" si="134"/>
        <v>0</v>
      </c>
      <c r="IKM190" s="380">
        <f t="shared" si="134"/>
        <v>0</v>
      </c>
      <c r="IKN190" s="380">
        <f t="shared" si="134"/>
        <v>0</v>
      </c>
      <c r="IKO190" s="380">
        <f t="shared" si="134"/>
        <v>0</v>
      </c>
      <c r="IKP190" s="380">
        <f t="shared" si="134"/>
        <v>0</v>
      </c>
      <c r="IKQ190" s="380">
        <f t="shared" si="134"/>
        <v>0</v>
      </c>
      <c r="IKR190" s="380">
        <f t="shared" si="134"/>
        <v>0</v>
      </c>
      <c r="IKS190" s="380">
        <f t="shared" si="134"/>
        <v>0</v>
      </c>
      <c r="IKT190" s="380">
        <f t="shared" si="134"/>
        <v>0</v>
      </c>
      <c r="IKU190" s="380">
        <f t="shared" si="134"/>
        <v>0</v>
      </c>
      <c r="IKV190" s="380">
        <f t="shared" si="134"/>
        <v>0</v>
      </c>
      <c r="IKW190" s="380">
        <f t="shared" si="134"/>
        <v>0</v>
      </c>
      <c r="IKX190" s="380">
        <f t="shared" si="134"/>
        <v>0</v>
      </c>
      <c r="IKY190" s="380">
        <f t="shared" si="134"/>
        <v>0</v>
      </c>
      <c r="IKZ190" s="380">
        <f t="shared" si="134"/>
        <v>0</v>
      </c>
      <c r="ILA190" s="380">
        <f t="shared" si="134"/>
        <v>0</v>
      </c>
      <c r="ILB190" s="380">
        <f t="shared" si="134"/>
        <v>0</v>
      </c>
      <c r="ILC190" s="380">
        <f t="shared" si="134"/>
        <v>0</v>
      </c>
      <c r="ILD190" s="380">
        <f t="shared" si="134"/>
        <v>0</v>
      </c>
      <c r="ILE190" s="380">
        <f t="shared" si="134"/>
        <v>0</v>
      </c>
      <c r="ILF190" s="380">
        <f t="shared" si="134"/>
        <v>0</v>
      </c>
      <c r="ILG190" s="380">
        <f t="shared" ref="ILG190:INR190" si="135">ILG18+ILG61+ILG104+ILG147</f>
        <v>0</v>
      </c>
      <c r="ILH190" s="380">
        <f t="shared" si="135"/>
        <v>0</v>
      </c>
      <c r="ILI190" s="380">
        <f t="shared" si="135"/>
        <v>0</v>
      </c>
      <c r="ILJ190" s="380">
        <f t="shared" si="135"/>
        <v>0</v>
      </c>
      <c r="ILK190" s="380">
        <f t="shared" si="135"/>
        <v>0</v>
      </c>
      <c r="ILL190" s="380">
        <f t="shared" si="135"/>
        <v>0</v>
      </c>
      <c r="ILM190" s="380">
        <f t="shared" si="135"/>
        <v>0</v>
      </c>
      <c r="ILN190" s="380">
        <f t="shared" si="135"/>
        <v>0</v>
      </c>
      <c r="ILO190" s="380">
        <f t="shared" si="135"/>
        <v>0</v>
      </c>
      <c r="ILP190" s="380">
        <f t="shared" si="135"/>
        <v>0</v>
      </c>
      <c r="ILQ190" s="380">
        <f t="shared" si="135"/>
        <v>0</v>
      </c>
      <c r="ILR190" s="380">
        <f t="shared" si="135"/>
        <v>0</v>
      </c>
      <c r="ILS190" s="380">
        <f t="shared" si="135"/>
        <v>0</v>
      </c>
      <c r="ILT190" s="380">
        <f t="shared" si="135"/>
        <v>0</v>
      </c>
      <c r="ILU190" s="380">
        <f t="shared" si="135"/>
        <v>0</v>
      </c>
      <c r="ILV190" s="380">
        <f t="shared" si="135"/>
        <v>0</v>
      </c>
      <c r="ILW190" s="380">
        <f t="shared" si="135"/>
        <v>0</v>
      </c>
      <c r="ILX190" s="380">
        <f t="shared" si="135"/>
        <v>0</v>
      </c>
      <c r="ILY190" s="380">
        <f t="shared" si="135"/>
        <v>0</v>
      </c>
      <c r="ILZ190" s="380">
        <f t="shared" si="135"/>
        <v>0</v>
      </c>
      <c r="IMA190" s="380">
        <f t="shared" si="135"/>
        <v>0</v>
      </c>
      <c r="IMB190" s="380">
        <f t="shared" si="135"/>
        <v>0</v>
      </c>
      <c r="IMC190" s="380">
        <f t="shared" si="135"/>
        <v>0</v>
      </c>
      <c r="IMD190" s="380">
        <f t="shared" si="135"/>
        <v>0</v>
      </c>
      <c r="IME190" s="380">
        <f t="shared" si="135"/>
        <v>0</v>
      </c>
      <c r="IMF190" s="380">
        <f t="shared" si="135"/>
        <v>0</v>
      </c>
      <c r="IMG190" s="380">
        <f t="shared" si="135"/>
        <v>0</v>
      </c>
      <c r="IMH190" s="380">
        <f t="shared" si="135"/>
        <v>0</v>
      </c>
      <c r="IMI190" s="380">
        <f t="shared" si="135"/>
        <v>0</v>
      </c>
      <c r="IMJ190" s="380">
        <f t="shared" si="135"/>
        <v>0</v>
      </c>
      <c r="IMK190" s="380">
        <f t="shared" si="135"/>
        <v>0</v>
      </c>
      <c r="IML190" s="380">
        <f t="shared" si="135"/>
        <v>0</v>
      </c>
      <c r="IMM190" s="380">
        <f t="shared" si="135"/>
        <v>0</v>
      </c>
      <c r="IMN190" s="380">
        <f t="shared" si="135"/>
        <v>0</v>
      </c>
      <c r="IMO190" s="380">
        <f t="shared" si="135"/>
        <v>0</v>
      </c>
      <c r="IMP190" s="380">
        <f t="shared" si="135"/>
        <v>0</v>
      </c>
      <c r="IMQ190" s="380">
        <f t="shared" si="135"/>
        <v>0</v>
      </c>
      <c r="IMR190" s="380">
        <f t="shared" si="135"/>
        <v>0</v>
      </c>
      <c r="IMS190" s="380">
        <f t="shared" si="135"/>
        <v>0</v>
      </c>
      <c r="IMT190" s="380">
        <f t="shared" si="135"/>
        <v>0</v>
      </c>
      <c r="IMU190" s="380">
        <f t="shared" si="135"/>
        <v>0</v>
      </c>
      <c r="IMV190" s="380">
        <f t="shared" si="135"/>
        <v>0</v>
      </c>
      <c r="IMW190" s="380">
        <f t="shared" si="135"/>
        <v>0</v>
      </c>
      <c r="IMX190" s="380">
        <f t="shared" si="135"/>
        <v>0</v>
      </c>
      <c r="IMY190" s="380">
        <f t="shared" si="135"/>
        <v>0</v>
      </c>
      <c r="IMZ190" s="380">
        <f t="shared" si="135"/>
        <v>0</v>
      </c>
      <c r="INA190" s="380">
        <f t="shared" si="135"/>
        <v>0</v>
      </c>
      <c r="INB190" s="380">
        <f t="shared" si="135"/>
        <v>0</v>
      </c>
      <c r="INC190" s="380">
        <f t="shared" si="135"/>
        <v>0</v>
      </c>
      <c r="IND190" s="380">
        <f t="shared" si="135"/>
        <v>0</v>
      </c>
      <c r="INE190" s="380">
        <f t="shared" si="135"/>
        <v>0</v>
      </c>
      <c r="INF190" s="380">
        <f t="shared" si="135"/>
        <v>0</v>
      </c>
      <c r="ING190" s="380">
        <f t="shared" si="135"/>
        <v>0</v>
      </c>
      <c r="INH190" s="380">
        <f t="shared" si="135"/>
        <v>0</v>
      </c>
      <c r="INI190" s="380">
        <f t="shared" si="135"/>
        <v>0</v>
      </c>
      <c r="INJ190" s="380">
        <f t="shared" si="135"/>
        <v>0</v>
      </c>
      <c r="INK190" s="380">
        <f t="shared" si="135"/>
        <v>0</v>
      </c>
      <c r="INL190" s="380">
        <f t="shared" si="135"/>
        <v>0</v>
      </c>
      <c r="INM190" s="380">
        <f t="shared" si="135"/>
        <v>0</v>
      </c>
      <c r="INN190" s="380">
        <f t="shared" si="135"/>
        <v>0</v>
      </c>
      <c r="INO190" s="380">
        <f t="shared" si="135"/>
        <v>0</v>
      </c>
      <c r="INP190" s="380">
        <f t="shared" si="135"/>
        <v>0</v>
      </c>
      <c r="INQ190" s="380">
        <f t="shared" si="135"/>
        <v>0</v>
      </c>
      <c r="INR190" s="380">
        <f t="shared" si="135"/>
        <v>0</v>
      </c>
      <c r="INS190" s="380">
        <f t="shared" ref="INS190:IQD190" si="136">INS18+INS61+INS104+INS147</f>
        <v>0</v>
      </c>
      <c r="INT190" s="380">
        <f t="shared" si="136"/>
        <v>0</v>
      </c>
      <c r="INU190" s="380">
        <f t="shared" si="136"/>
        <v>0</v>
      </c>
      <c r="INV190" s="380">
        <f t="shared" si="136"/>
        <v>0</v>
      </c>
      <c r="INW190" s="380">
        <f t="shared" si="136"/>
        <v>0</v>
      </c>
      <c r="INX190" s="380">
        <f t="shared" si="136"/>
        <v>0</v>
      </c>
      <c r="INY190" s="380">
        <f t="shared" si="136"/>
        <v>0</v>
      </c>
      <c r="INZ190" s="380">
        <f t="shared" si="136"/>
        <v>0</v>
      </c>
      <c r="IOA190" s="380">
        <f t="shared" si="136"/>
        <v>0</v>
      </c>
      <c r="IOB190" s="380">
        <f t="shared" si="136"/>
        <v>0</v>
      </c>
      <c r="IOC190" s="380">
        <f t="shared" si="136"/>
        <v>0</v>
      </c>
      <c r="IOD190" s="380">
        <f t="shared" si="136"/>
        <v>0</v>
      </c>
      <c r="IOE190" s="380">
        <f t="shared" si="136"/>
        <v>0</v>
      </c>
      <c r="IOF190" s="380">
        <f t="shared" si="136"/>
        <v>0</v>
      </c>
      <c r="IOG190" s="380">
        <f t="shared" si="136"/>
        <v>0</v>
      </c>
      <c r="IOH190" s="380">
        <f t="shared" si="136"/>
        <v>0</v>
      </c>
      <c r="IOI190" s="380">
        <f t="shared" si="136"/>
        <v>0</v>
      </c>
      <c r="IOJ190" s="380">
        <f t="shared" si="136"/>
        <v>0</v>
      </c>
      <c r="IOK190" s="380">
        <f t="shared" si="136"/>
        <v>0</v>
      </c>
      <c r="IOL190" s="380">
        <f t="shared" si="136"/>
        <v>0</v>
      </c>
      <c r="IOM190" s="380">
        <f t="shared" si="136"/>
        <v>0</v>
      </c>
      <c r="ION190" s="380">
        <f t="shared" si="136"/>
        <v>0</v>
      </c>
      <c r="IOO190" s="380">
        <f t="shared" si="136"/>
        <v>0</v>
      </c>
      <c r="IOP190" s="380">
        <f t="shared" si="136"/>
        <v>0</v>
      </c>
      <c r="IOQ190" s="380">
        <f t="shared" si="136"/>
        <v>0</v>
      </c>
      <c r="IOR190" s="380">
        <f t="shared" si="136"/>
        <v>0</v>
      </c>
      <c r="IOS190" s="380">
        <f t="shared" si="136"/>
        <v>0</v>
      </c>
      <c r="IOT190" s="380">
        <f t="shared" si="136"/>
        <v>0</v>
      </c>
      <c r="IOU190" s="380">
        <f t="shared" si="136"/>
        <v>0</v>
      </c>
      <c r="IOV190" s="380">
        <f t="shared" si="136"/>
        <v>0</v>
      </c>
      <c r="IOW190" s="380">
        <f t="shared" si="136"/>
        <v>0</v>
      </c>
      <c r="IOX190" s="380">
        <f t="shared" si="136"/>
        <v>0</v>
      </c>
      <c r="IOY190" s="380">
        <f t="shared" si="136"/>
        <v>0</v>
      </c>
      <c r="IOZ190" s="380">
        <f t="shared" si="136"/>
        <v>0</v>
      </c>
      <c r="IPA190" s="380">
        <f t="shared" si="136"/>
        <v>0</v>
      </c>
      <c r="IPB190" s="380">
        <f t="shared" si="136"/>
        <v>0</v>
      </c>
      <c r="IPC190" s="380">
        <f t="shared" si="136"/>
        <v>0</v>
      </c>
      <c r="IPD190" s="380">
        <f t="shared" si="136"/>
        <v>0</v>
      </c>
      <c r="IPE190" s="380">
        <f t="shared" si="136"/>
        <v>0</v>
      </c>
      <c r="IPF190" s="380">
        <f t="shared" si="136"/>
        <v>0</v>
      </c>
      <c r="IPG190" s="380">
        <f t="shared" si="136"/>
        <v>0</v>
      </c>
      <c r="IPH190" s="380">
        <f t="shared" si="136"/>
        <v>0</v>
      </c>
      <c r="IPI190" s="380">
        <f t="shared" si="136"/>
        <v>0</v>
      </c>
      <c r="IPJ190" s="380">
        <f t="shared" si="136"/>
        <v>0</v>
      </c>
      <c r="IPK190" s="380">
        <f t="shared" si="136"/>
        <v>0</v>
      </c>
      <c r="IPL190" s="380">
        <f t="shared" si="136"/>
        <v>0</v>
      </c>
      <c r="IPM190" s="380">
        <f t="shared" si="136"/>
        <v>0</v>
      </c>
      <c r="IPN190" s="380">
        <f t="shared" si="136"/>
        <v>0</v>
      </c>
      <c r="IPO190" s="380">
        <f t="shared" si="136"/>
        <v>0</v>
      </c>
      <c r="IPP190" s="380">
        <f t="shared" si="136"/>
        <v>0</v>
      </c>
      <c r="IPQ190" s="380">
        <f t="shared" si="136"/>
        <v>0</v>
      </c>
      <c r="IPR190" s="380">
        <f t="shared" si="136"/>
        <v>0</v>
      </c>
      <c r="IPS190" s="380">
        <f t="shared" si="136"/>
        <v>0</v>
      </c>
      <c r="IPT190" s="380">
        <f t="shared" si="136"/>
        <v>0</v>
      </c>
      <c r="IPU190" s="380">
        <f t="shared" si="136"/>
        <v>0</v>
      </c>
      <c r="IPV190" s="380">
        <f t="shared" si="136"/>
        <v>0</v>
      </c>
      <c r="IPW190" s="380">
        <f t="shared" si="136"/>
        <v>0</v>
      </c>
      <c r="IPX190" s="380">
        <f t="shared" si="136"/>
        <v>0</v>
      </c>
      <c r="IPY190" s="380">
        <f t="shared" si="136"/>
        <v>0</v>
      </c>
      <c r="IPZ190" s="380">
        <f t="shared" si="136"/>
        <v>0</v>
      </c>
      <c r="IQA190" s="380">
        <f t="shared" si="136"/>
        <v>0</v>
      </c>
      <c r="IQB190" s="380">
        <f t="shared" si="136"/>
        <v>0</v>
      </c>
      <c r="IQC190" s="380">
        <f t="shared" si="136"/>
        <v>0</v>
      </c>
      <c r="IQD190" s="380">
        <f t="shared" si="136"/>
        <v>0</v>
      </c>
      <c r="IQE190" s="380">
        <f t="shared" ref="IQE190:ISP190" si="137">IQE18+IQE61+IQE104+IQE147</f>
        <v>0</v>
      </c>
      <c r="IQF190" s="380">
        <f t="shared" si="137"/>
        <v>0</v>
      </c>
      <c r="IQG190" s="380">
        <f t="shared" si="137"/>
        <v>0</v>
      </c>
      <c r="IQH190" s="380">
        <f t="shared" si="137"/>
        <v>0</v>
      </c>
      <c r="IQI190" s="380">
        <f t="shared" si="137"/>
        <v>0</v>
      </c>
      <c r="IQJ190" s="380">
        <f t="shared" si="137"/>
        <v>0</v>
      </c>
      <c r="IQK190" s="380">
        <f t="shared" si="137"/>
        <v>0</v>
      </c>
      <c r="IQL190" s="380">
        <f t="shared" si="137"/>
        <v>0</v>
      </c>
      <c r="IQM190" s="380">
        <f t="shared" si="137"/>
        <v>0</v>
      </c>
      <c r="IQN190" s="380">
        <f t="shared" si="137"/>
        <v>0</v>
      </c>
      <c r="IQO190" s="380">
        <f t="shared" si="137"/>
        <v>0</v>
      </c>
      <c r="IQP190" s="380">
        <f t="shared" si="137"/>
        <v>0</v>
      </c>
      <c r="IQQ190" s="380">
        <f t="shared" si="137"/>
        <v>0</v>
      </c>
      <c r="IQR190" s="380">
        <f t="shared" si="137"/>
        <v>0</v>
      </c>
      <c r="IQS190" s="380">
        <f t="shared" si="137"/>
        <v>0</v>
      </c>
      <c r="IQT190" s="380">
        <f t="shared" si="137"/>
        <v>0</v>
      </c>
      <c r="IQU190" s="380">
        <f t="shared" si="137"/>
        <v>0</v>
      </c>
      <c r="IQV190" s="380">
        <f t="shared" si="137"/>
        <v>0</v>
      </c>
      <c r="IQW190" s="380">
        <f t="shared" si="137"/>
        <v>0</v>
      </c>
      <c r="IQX190" s="380">
        <f t="shared" si="137"/>
        <v>0</v>
      </c>
      <c r="IQY190" s="380">
        <f t="shared" si="137"/>
        <v>0</v>
      </c>
      <c r="IQZ190" s="380">
        <f t="shared" si="137"/>
        <v>0</v>
      </c>
      <c r="IRA190" s="380">
        <f t="shared" si="137"/>
        <v>0</v>
      </c>
      <c r="IRB190" s="380">
        <f t="shared" si="137"/>
        <v>0</v>
      </c>
      <c r="IRC190" s="380">
        <f t="shared" si="137"/>
        <v>0</v>
      </c>
      <c r="IRD190" s="380">
        <f t="shared" si="137"/>
        <v>0</v>
      </c>
      <c r="IRE190" s="380">
        <f t="shared" si="137"/>
        <v>0</v>
      </c>
      <c r="IRF190" s="380">
        <f t="shared" si="137"/>
        <v>0</v>
      </c>
      <c r="IRG190" s="380">
        <f t="shared" si="137"/>
        <v>0</v>
      </c>
      <c r="IRH190" s="380">
        <f t="shared" si="137"/>
        <v>0</v>
      </c>
      <c r="IRI190" s="380">
        <f t="shared" si="137"/>
        <v>0</v>
      </c>
      <c r="IRJ190" s="380">
        <f t="shared" si="137"/>
        <v>0</v>
      </c>
      <c r="IRK190" s="380">
        <f t="shared" si="137"/>
        <v>0</v>
      </c>
      <c r="IRL190" s="380">
        <f t="shared" si="137"/>
        <v>0</v>
      </c>
      <c r="IRM190" s="380">
        <f t="shared" si="137"/>
        <v>0</v>
      </c>
      <c r="IRN190" s="380">
        <f t="shared" si="137"/>
        <v>0</v>
      </c>
      <c r="IRO190" s="380">
        <f t="shared" si="137"/>
        <v>0</v>
      </c>
      <c r="IRP190" s="380">
        <f t="shared" si="137"/>
        <v>0</v>
      </c>
      <c r="IRQ190" s="380">
        <f t="shared" si="137"/>
        <v>0</v>
      </c>
      <c r="IRR190" s="380">
        <f t="shared" si="137"/>
        <v>0</v>
      </c>
      <c r="IRS190" s="380">
        <f t="shared" si="137"/>
        <v>0</v>
      </c>
      <c r="IRT190" s="380">
        <f t="shared" si="137"/>
        <v>0</v>
      </c>
      <c r="IRU190" s="380">
        <f t="shared" si="137"/>
        <v>0</v>
      </c>
      <c r="IRV190" s="380">
        <f t="shared" si="137"/>
        <v>0</v>
      </c>
      <c r="IRW190" s="380">
        <f t="shared" si="137"/>
        <v>0</v>
      </c>
      <c r="IRX190" s="380">
        <f t="shared" si="137"/>
        <v>0</v>
      </c>
      <c r="IRY190" s="380">
        <f t="shared" si="137"/>
        <v>0</v>
      </c>
      <c r="IRZ190" s="380">
        <f t="shared" si="137"/>
        <v>0</v>
      </c>
      <c r="ISA190" s="380">
        <f t="shared" si="137"/>
        <v>0</v>
      </c>
      <c r="ISB190" s="380">
        <f t="shared" si="137"/>
        <v>0</v>
      </c>
      <c r="ISC190" s="380">
        <f t="shared" si="137"/>
        <v>0</v>
      </c>
      <c r="ISD190" s="380">
        <f t="shared" si="137"/>
        <v>0</v>
      </c>
      <c r="ISE190" s="380">
        <f t="shared" si="137"/>
        <v>0</v>
      </c>
      <c r="ISF190" s="380">
        <f t="shared" si="137"/>
        <v>0</v>
      </c>
      <c r="ISG190" s="380">
        <f t="shared" si="137"/>
        <v>0</v>
      </c>
      <c r="ISH190" s="380">
        <f t="shared" si="137"/>
        <v>0</v>
      </c>
      <c r="ISI190" s="380">
        <f t="shared" si="137"/>
        <v>0</v>
      </c>
      <c r="ISJ190" s="380">
        <f t="shared" si="137"/>
        <v>0</v>
      </c>
      <c r="ISK190" s="380">
        <f t="shared" si="137"/>
        <v>0</v>
      </c>
      <c r="ISL190" s="380">
        <f t="shared" si="137"/>
        <v>0</v>
      </c>
      <c r="ISM190" s="380">
        <f t="shared" si="137"/>
        <v>0</v>
      </c>
      <c r="ISN190" s="380">
        <f t="shared" si="137"/>
        <v>0</v>
      </c>
      <c r="ISO190" s="380">
        <f t="shared" si="137"/>
        <v>0</v>
      </c>
      <c r="ISP190" s="380">
        <f t="shared" si="137"/>
        <v>0</v>
      </c>
      <c r="ISQ190" s="380">
        <f t="shared" ref="ISQ190:IVB190" si="138">ISQ18+ISQ61+ISQ104+ISQ147</f>
        <v>0</v>
      </c>
      <c r="ISR190" s="380">
        <f t="shared" si="138"/>
        <v>0</v>
      </c>
      <c r="ISS190" s="380">
        <f t="shared" si="138"/>
        <v>0</v>
      </c>
      <c r="IST190" s="380">
        <f t="shared" si="138"/>
        <v>0</v>
      </c>
      <c r="ISU190" s="380">
        <f t="shared" si="138"/>
        <v>0</v>
      </c>
      <c r="ISV190" s="380">
        <f t="shared" si="138"/>
        <v>0</v>
      </c>
      <c r="ISW190" s="380">
        <f t="shared" si="138"/>
        <v>0</v>
      </c>
      <c r="ISX190" s="380">
        <f t="shared" si="138"/>
        <v>0</v>
      </c>
      <c r="ISY190" s="380">
        <f t="shared" si="138"/>
        <v>0</v>
      </c>
      <c r="ISZ190" s="380">
        <f t="shared" si="138"/>
        <v>0</v>
      </c>
      <c r="ITA190" s="380">
        <f t="shared" si="138"/>
        <v>0</v>
      </c>
      <c r="ITB190" s="380">
        <f t="shared" si="138"/>
        <v>0</v>
      </c>
      <c r="ITC190" s="380">
        <f t="shared" si="138"/>
        <v>0</v>
      </c>
      <c r="ITD190" s="380">
        <f t="shared" si="138"/>
        <v>0</v>
      </c>
      <c r="ITE190" s="380">
        <f t="shared" si="138"/>
        <v>0</v>
      </c>
      <c r="ITF190" s="380">
        <f t="shared" si="138"/>
        <v>0</v>
      </c>
      <c r="ITG190" s="380">
        <f t="shared" si="138"/>
        <v>0</v>
      </c>
      <c r="ITH190" s="380">
        <f t="shared" si="138"/>
        <v>0</v>
      </c>
      <c r="ITI190" s="380">
        <f t="shared" si="138"/>
        <v>0</v>
      </c>
      <c r="ITJ190" s="380">
        <f t="shared" si="138"/>
        <v>0</v>
      </c>
      <c r="ITK190" s="380">
        <f t="shared" si="138"/>
        <v>0</v>
      </c>
      <c r="ITL190" s="380">
        <f t="shared" si="138"/>
        <v>0</v>
      </c>
      <c r="ITM190" s="380">
        <f t="shared" si="138"/>
        <v>0</v>
      </c>
      <c r="ITN190" s="380">
        <f t="shared" si="138"/>
        <v>0</v>
      </c>
      <c r="ITO190" s="380">
        <f t="shared" si="138"/>
        <v>0</v>
      </c>
      <c r="ITP190" s="380">
        <f t="shared" si="138"/>
        <v>0</v>
      </c>
      <c r="ITQ190" s="380">
        <f t="shared" si="138"/>
        <v>0</v>
      </c>
      <c r="ITR190" s="380">
        <f t="shared" si="138"/>
        <v>0</v>
      </c>
      <c r="ITS190" s="380">
        <f t="shared" si="138"/>
        <v>0</v>
      </c>
      <c r="ITT190" s="380">
        <f t="shared" si="138"/>
        <v>0</v>
      </c>
      <c r="ITU190" s="380">
        <f t="shared" si="138"/>
        <v>0</v>
      </c>
      <c r="ITV190" s="380">
        <f t="shared" si="138"/>
        <v>0</v>
      </c>
      <c r="ITW190" s="380">
        <f t="shared" si="138"/>
        <v>0</v>
      </c>
      <c r="ITX190" s="380">
        <f t="shared" si="138"/>
        <v>0</v>
      </c>
      <c r="ITY190" s="380">
        <f t="shared" si="138"/>
        <v>0</v>
      </c>
      <c r="ITZ190" s="380">
        <f t="shared" si="138"/>
        <v>0</v>
      </c>
      <c r="IUA190" s="380">
        <f t="shared" si="138"/>
        <v>0</v>
      </c>
      <c r="IUB190" s="380">
        <f t="shared" si="138"/>
        <v>0</v>
      </c>
      <c r="IUC190" s="380">
        <f t="shared" si="138"/>
        <v>0</v>
      </c>
      <c r="IUD190" s="380">
        <f t="shared" si="138"/>
        <v>0</v>
      </c>
      <c r="IUE190" s="380">
        <f t="shared" si="138"/>
        <v>0</v>
      </c>
      <c r="IUF190" s="380">
        <f t="shared" si="138"/>
        <v>0</v>
      </c>
      <c r="IUG190" s="380">
        <f t="shared" si="138"/>
        <v>0</v>
      </c>
      <c r="IUH190" s="380">
        <f t="shared" si="138"/>
        <v>0</v>
      </c>
      <c r="IUI190" s="380">
        <f t="shared" si="138"/>
        <v>0</v>
      </c>
      <c r="IUJ190" s="380">
        <f t="shared" si="138"/>
        <v>0</v>
      </c>
      <c r="IUK190" s="380">
        <f t="shared" si="138"/>
        <v>0</v>
      </c>
      <c r="IUL190" s="380">
        <f t="shared" si="138"/>
        <v>0</v>
      </c>
      <c r="IUM190" s="380">
        <f t="shared" si="138"/>
        <v>0</v>
      </c>
      <c r="IUN190" s="380">
        <f t="shared" si="138"/>
        <v>0</v>
      </c>
      <c r="IUO190" s="380">
        <f t="shared" si="138"/>
        <v>0</v>
      </c>
      <c r="IUP190" s="380">
        <f t="shared" si="138"/>
        <v>0</v>
      </c>
      <c r="IUQ190" s="380">
        <f t="shared" si="138"/>
        <v>0</v>
      </c>
      <c r="IUR190" s="380">
        <f t="shared" si="138"/>
        <v>0</v>
      </c>
      <c r="IUS190" s="380">
        <f t="shared" si="138"/>
        <v>0</v>
      </c>
      <c r="IUT190" s="380">
        <f t="shared" si="138"/>
        <v>0</v>
      </c>
      <c r="IUU190" s="380">
        <f t="shared" si="138"/>
        <v>0</v>
      </c>
      <c r="IUV190" s="380">
        <f t="shared" si="138"/>
        <v>0</v>
      </c>
      <c r="IUW190" s="380">
        <f t="shared" si="138"/>
        <v>0</v>
      </c>
      <c r="IUX190" s="380">
        <f t="shared" si="138"/>
        <v>0</v>
      </c>
      <c r="IUY190" s="380">
        <f t="shared" si="138"/>
        <v>0</v>
      </c>
      <c r="IUZ190" s="380">
        <f t="shared" si="138"/>
        <v>0</v>
      </c>
      <c r="IVA190" s="380">
        <f t="shared" si="138"/>
        <v>0</v>
      </c>
      <c r="IVB190" s="380">
        <f t="shared" si="138"/>
        <v>0</v>
      </c>
      <c r="IVC190" s="380">
        <f t="shared" ref="IVC190:IXN190" si="139">IVC18+IVC61+IVC104+IVC147</f>
        <v>0</v>
      </c>
      <c r="IVD190" s="380">
        <f t="shared" si="139"/>
        <v>0</v>
      </c>
      <c r="IVE190" s="380">
        <f t="shared" si="139"/>
        <v>0</v>
      </c>
      <c r="IVF190" s="380">
        <f t="shared" si="139"/>
        <v>0</v>
      </c>
      <c r="IVG190" s="380">
        <f t="shared" si="139"/>
        <v>0</v>
      </c>
      <c r="IVH190" s="380">
        <f t="shared" si="139"/>
        <v>0</v>
      </c>
      <c r="IVI190" s="380">
        <f t="shared" si="139"/>
        <v>0</v>
      </c>
      <c r="IVJ190" s="380">
        <f t="shared" si="139"/>
        <v>0</v>
      </c>
      <c r="IVK190" s="380">
        <f t="shared" si="139"/>
        <v>0</v>
      </c>
      <c r="IVL190" s="380">
        <f t="shared" si="139"/>
        <v>0</v>
      </c>
      <c r="IVM190" s="380">
        <f t="shared" si="139"/>
        <v>0</v>
      </c>
      <c r="IVN190" s="380">
        <f t="shared" si="139"/>
        <v>0</v>
      </c>
      <c r="IVO190" s="380">
        <f t="shared" si="139"/>
        <v>0</v>
      </c>
      <c r="IVP190" s="380">
        <f t="shared" si="139"/>
        <v>0</v>
      </c>
      <c r="IVQ190" s="380">
        <f t="shared" si="139"/>
        <v>0</v>
      </c>
      <c r="IVR190" s="380">
        <f t="shared" si="139"/>
        <v>0</v>
      </c>
      <c r="IVS190" s="380">
        <f t="shared" si="139"/>
        <v>0</v>
      </c>
      <c r="IVT190" s="380">
        <f t="shared" si="139"/>
        <v>0</v>
      </c>
      <c r="IVU190" s="380">
        <f t="shared" si="139"/>
        <v>0</v>
      </c>
      <c r="IVV190" s="380">
        <f t="shared" si="139"/>
        <v>0</v>
      </c>
      <c r="IVW190" s="380">
        <f t="shared" si="139"/>
        <v>0</v>
      </c>
      <c r="IVX190" s="380">
        <f t="shared" si="139"/>
        <v>0</v>
      </c>
      <c r="IVY190" s="380">
        <f t="shared" si="139"/>
        <v>0</v>
      </c>
      <c r="IVZ190" s="380">
        <f t="shared" si="139"/>
        <v>0</v>
      </c>
      <c r="IWA190" s="380">
        <f t="shared" si="139"/>
        <v>0</v>
      </c>
      <c r="IWB190" s="380">
        <f t="shared" si="139"/>
        <v>0</v>
      </c>
      <c r="IWC190" s="380">
        <f t="shared" si="139"/>
        <v>0</v>
      </c>
      <c r="IWD190" s="380">
        <f t="shared" si="139"/>
        <v>0</v>
      </c>
      <c r="IWE190" s="380">
        <f t="shared" si="139"/>
        <v>0</v>
      </c>
      <c r="IWF190" s="380">
        <f t="shared" si="139"/>
        <v>0</v>
      </c>
      <c r="IWG190" s="380">
        <f t="shared" si="139"/>
        <v>0</v>
      </c>
      <c r="IWH190" s="380">
        <f t="shared" si="139"/>
        <v>0</v>
      </c>
      <c r="IWI190" s="380">
        <f t="shared" si="139"/>
        <v>0</v>
      </c>
      <c r="IWJ190" s="380">
        <f t="shared" si="139"/>
        <v>0</v>
      </c>
      <c r="IWK190" s="380">
        <f t="shared" si="139"/>
        <v>0</v>
      </c>
      <c r="IWL190" s="380">
        <f t="shared" si="139"/>
        <v>0</v>
      </c>
      <c r="IWM190" s="380">
        <f t="shared" si="139"/>
        <v>0</v>
      </c>
      <c r="IWN190" s="380">
        <f t="shared" si="139"/>
        <v>0</v>
      </c>
      <c r="IWO190" s="380">
        <f t="shared" si="139"/>
        <v>0</v>
      </c>
      <c r="IWP190" s="380">
        <f t="shared" si="139"/>
        <v>0</v>
      </c>
      <c r="IWQ190" s="380">
        <f t="shared" si="139"/>
        <v>0</v>
      </c>
      <c r="IWR190" s="380">
        <f t="shared" si="139"/>
        <v>0</v>
      </c>
      <c r="IWS190" s="380">
        <f t="shared" si="139"/>
        <v>0</v>
      </c>
      <c r="IWT190" s="380">
        <f t="shared" si="139"/>
        <v>0</v>
      </c>
      <c r="IWU190" s="380">
        <f t="shared" si="139"/>
        <v>0</v>
      </c>
      <c r="IWV190" s="380">
        <f t="shared" si="139"/>
        <v>0</v>
      </c>
      <c r="IWW190" s="380">
        <f t="shared" si="139"/>
        <v>0</v>
      </c>
      <c r="IWX190" s="380">
        <f t="shared" si="139"/>
        <v>0</v>
      </c>
      <c r="IWY190" s="380">
        <f t="shared" si="139"/>
        <v>0</v>
      </c>
      <c r="IWZ190" s="380">
        <f t="shared" si="139"/>
        <v>0</v>
      </c>
      <c r="IXA190" s="380">
        <f t="shared" si="139"/>
        <v>0</v>
      </c>
      <c r="IXB190" s="380">
        <f t="shared" si="139"/>
        <v>0</v>
      </c>
      <c r="IXC190" s="380">
        <f t="shared" si="139"/>
        <v>0</v>
      </c>
      <c r="IXD190" s="380">
        <f t="shared" si="139"/>
        <v>0</v>
      </c>
      <c r="IXE190" s="380">
        <f t="shared" si="139"/>
        <v>0</v>
      </c>
      <c r="IXF190" s="380">
        <f t="shared" si="139"/>
        <v>0</v>
      </c>
      <c r="IXG190" s="380">
        <f t="shared" si="139"/>
        <v>0</v>
      </c>
      <c r="IXH190" s="380">
        <f t="shared" si="139"/>
        <v>0</v>
      </c>
      <c r="IXI190" s="380">
        <f t="shared" si="139"/>
        <v>0</v>
      </c>
      <c r="IXJ190" s="380">
        <f t="shared" si="139"/>
        <v>0</v>
      </c>
      <c r="IXK190" s="380">
        <f t="shared" si="139"/>
        <v>0</v>
      </c>
      <c r="IXL190" s="380">
        <f t="shared" si="139"/>
        <v>0</v>
      </c>
      <c r="IXM190" s="380">
        <f t="shared" si="139"/>
        <v>0</v>
      </c>
      <c r="IXN190" s="380">
        <f t="shared" si="139"/>
        <v>0</v>
      </c>
      <c r="IXO190" s="380">
        <f t="shared" ref="IXO190:IZZ190" si="140">IXO18+IXO61+IXO104+IXO147</f>
        <v>0</v>
      </c>
      <c r="IXP190" s="380">
        <f t="shared" si="140"/>
        <v>0</v>
      </c>
      <c r="IXQ190" s="380">
        <f t="shared" si="140"/>
        <v>0</v>
      </c>
      <c r="IXR190" s="380">
        <f t="shared" si="140"/>
        <v>0</v>
      </c>
      <c r="IXS190" s="380">
        <f t="shared" si="140"/>
        <v>0</v>
      </c>
      <c r="IXT190" s="380">
        <f t="shared" si="140"/>
        <v>0</v>
      </c>
      <c r="IXU190" s="380">
        <f t="shared" si="140"/>
        <v>0</v>
      </c>
      <c r="IXV190" s="380">
        <f t="shared" si="140"/>
        <v>0</v>
      </c>
      <c r="IXW190" s="380">
        <f t="shared" si="140"/>
        <v>0</v>
      </c>
      <c r="IXX190" s="380">
        <f t="shared" si="140"/>
        <v>0</v>
      </c>
      <c r="IXY190" s="380">
        <f t="shared" si="140"/>
        <v>0</v>
      </c>
      <c r="IXZ190" s="380">
        <f t="shared" si="140"/>
        <v>0</v>
      </c>
      <c r="IYA190" s="380">
        <f t="shared" si="140"/>
        <v>0</v>
      </c>
      <c r="IYB190" s="380">
        <f t="shared" si="140"/>
        <v>0</v>
      </c>
      <c r="IYC190" s="380">
        <f t="shared" si="140"/>
        <v>0</v>
      </c>
      <c r="IYD190" s="380">
        <f t="shared" si="140"/>
        <v>0</v>
      </c>
      <c r="IYE190" s="380">
        <f t="shared" si="140"/>
        <v>0</v>
      </c>
      <c r="IYF190" s="380">
        <f t="shared" si="140"/>
        <v>0</v>
      </c>
      <c r="IYG190" s="380">
        <f t="shared" si="140"/>
        <v>0</v>
      </c>
      <c r="IYH190" s="380">
        <f t="shared" si="140"/>
        <v>0</v>
      </c>
      <c r="IYI190" s="380">
        <f t="shared" si="140"/>
        <v>0</v>
      </c>
      <c r="IYJ190" s="380">
        <f t="shared" si="140"/>
        <v>0</v>
      </c>
      <c r="IYK190" s="380">
        <f t="shared" si="140"/>
        <v>0</v>
      </c>
      <c r="IYL190" s="380">
        <f t="shared" si="140"/>
        <v>0</v>
      </c>
      <c r="IYM190" s="380">
        <f t="shared" si="140"/>
        <v>0</v>
      </c>
      <c r="IYN190" s="380">
        <f t="shared" si="140"/>
        <v>0</v>
      </c>
      <c r="IYO190" s="380">
        <f t="shared" si="140"/>
        <v>0</v>
      </c>
      <c r="IYP190" s="380">
        <f t="shared" si="140"/>
        <v>0</v>
      </c>
      <c r="IYQ190" s="380">
        <f t="shared" si="140"/>
        <v>0</v>
      </c>
      <c r="IYR190" s="380">
        <f t="shared" si="140"/>
        <v>0</v>
      </c>
      <c r="IYS190" s="380">
        <f t="shared" si="140"/>
        <v>0</v>
      </c>
      <c r="IYT190" s="380">
        <f t="shared" si="140"/>
        <v>0</v>
      </c>
      <c r="IYU190" s="380">
        <f t="shared" si="140"/>
        <v>0</v>
      </c>
      <c r="IYV190" s="380">
        <f t="shared" si="140"/>
        <v>0</v>
      </c>
      <c r="IYW190" s="380">
        <f t="shared" si="140"/>
        <v>0</v>
      </c>
      <c r="IYX190" s="380">
        <f t="shared" si="140"/>
        <v>0</v>
      </c>
      <c r="IYY190" s="380">
        <f t="shared" si="140"/>
        <v>0</v>
      </c>
      <c r="IYZ190" s="380">
        <f t="shared" si="140"/>
        <v>0</v>
      </c>
      <c r="IZA190" s="380">
        <f t="shared" si="140"/>
        <v>0</v>
      </c>
      <c r="IZB190" s="380">
        <f t="shared" si="140"/>
        <v>0</v>
      </c>
      <c r="IZC190" s="380">
        <f t="shared" si="140"/>
        <v>0</v>
      </c>
      <c r="IZD190" s="380">
        <f t="shared" si="140"/>
        <v>0</v>
      </c>
      <c r="IZE190" s="380">
        <f t="shared" si="140"/>
        <v>0</v>
      </c>
      <c r="IZF190" s="380">
        <f t="shared" si="140"/>
        <v>0</v>
      </c>
      <c r="IZG190" s="380">
        <f t="shared" si="140"/>
        <v>0</v>
      </c>
      <c r="IZH190" s="380">
        <f t="shared" si="140"/>
        <v>0</v>
      </c>
      <c r="IZI190" s="380">
        <f t="shared" si="140"/>
        <v>0</v>
      </c>
      <c r="IZJ190" s="380">
        <f t="shared" si="140"/>
        <v>0</v>
      </c>
      <c r="IZK190" s="380">
        <f t="shared" si="140"/>
        <v>0</v>
      </c>
      <c r="IZL190" s="380">
        <f t="shared" si="140"/>
        <v>0</v>
      </c>
      <c r="IZM190" s="380">
        <f t="shared" si="140"/>
        <v>0</v>
      </c>
      <c r="IZN190" s="380">
        <f t="shared" si="140"/>
        <v>0</v>
      </c>
      <c r="IZO190" s="380">
        <f t="shared" si="140"/>
        <v>0</v>
      </c>
      <c r="IZP190" s="380">
        <f t="shared" si="140"/>
        <v>0</v>
      </c>
      <c r="IZQ190" s="380">
        <f t="shared" si="140"/>
        <v>0</v>
      </c>
      <c r="IZR190" s="380">
        <f t="shared" si="140"/>
        <v>0</v>
      </c>
      <c r="IZS190" s="380">
        <f t="shared" si="140"/>
        <v>0</v>
      </c>
      <c r="IZT190" s="380">
        <f t="shared" si="140"/>
        <v>0</v>
      </c>
      <c r="IZU190" s="380">
        <f t="shared" si="140"/>
        <v>0</v>
      </c>
      <c r="IZV190" s="380">
        <f t="shared" si="140"/>
        <v>0</v>
      </c>
      <c r="IZW190" s="380">
        <f t="shared" si="140"/>
        <v>0</v>
      </c>
      <c r="IZX190" s="380">
        <f t="shared" si="140"/>
        <v>0</v>
      </c>
      <c r="IZY190" s="380">
        <f t="shared" si="140"/>
        <v>0</v>
      </c>
      <c r="IZZ190" s="380">
        <f t="shared" si="140"/>
        <v>0</v>
      </c>
      <c r="JAA190" s="380">
        <f t="shared" ref="JAA190:JCL190" si="141">JAA18+JAA61+JAA104+JAA147</f>
        <v>0</v>
      </c>
      <c r="JAB190" s="380">
        <f t="shared" si="141"/>
        <v>0</v>
      </c>
      <c r="JAC190" s="380">
        <f t="shared" si="141"/>
        <v>0</v>
      </c>
      <c r="JAD190" s="380">
        <f t="shared" si="141"/>
        <v>0</v>
      </c>
      <c r="JAE190" s="380">
        <f t="shared" si="141"/>
        <v>0</v>
      </c>
      <c r="JAF190" s="380">
        <f t="shared" si="141"/>
        <v>0</v>
      </c>
      <c r="JAG190" s="380">
        <f t="shared" si="141"/>
        <v>0</v>
      </c>
      <c r="JAH190" s="380">
        <f t="shared" si="141"/>
        <v>0</v>
      </c>
      <c r="JAI190" s="380">
        <f t="shared" si="141"/>
        <v>0</v>
      </c>
      <c r="JAJ190" s="380">
        <f t="shared" si="141"/>
        <v>0</v>
      </c>
      <c r="JAK190" s="380">
        <f t="shared" si="141"/>
        <v>0</v>
      </c>
      <c r="JAL190" s="380">
        <f t="shared" si="141"/>
        <v>0</v>
      </c>
      <c r="JAM190" s="380">
        <f t="shared" si="141"/>
        <v>0</v>
      </c>
      <c r="JAN190" s="380">
        <f t="shared" si="141"/>
        <v>0</v>
      </c>
      <c r="JAO190" s="380">
        <f t="shared" si="141"/>
        <v>0</v>
      </c>
      <c r="JAP190" s="380">
        <f t="shared" si="141"/>
        <v>0</v>
      </c>
      <c r="JAQ190" s="380">
        <f t="shared" si="141"/>
        <v>0</v>
      </c>
      <c r="JAR190" s="380">
        <f t="shared" si="141"/>
        <v>0</v>
      </c>
      <c r="JAS190" s="380">
        <f t="shared" si="141"/>
        <v>0</v>
      </c>
      <c r="JAT190" s="380">
        <f t="shared" si="141"/>
        <v>0</v>
      </c>
      <c r="JAU190" s="380">
        <f t="shared" si="141"/>
        <v>0</v>
      </c>
      <c r="JAV190" s="380">
        <f t="shared" si="141"/>
        <v>0</v>
      </c>
      <c r="JAW190" s="380">
        <f t="shared" si="141"/>
        <v>0</v>
      </c>
      <c r="JAX190" s="380">
        <f t="shared" si="141"/>
        <v>0</v>
      </c>
      <c r="JAY190" s="380">
        <f t="shared" si="141"/>
        <v>0</v>
      </c>
      <c r="JAZ190" s="380">
        <f t="shared" si="141"/>
        <v>0</v>
      </c>
      <c r="JBA190" s="380">
        <f t="shared" si="141"/>
        <v>0</v>
      </c>
      <c r="JBB190" s="380">
        <f t="shared" si="141"/>
        <v>0</v>
      </c>
      <c r="JBC190" s="380">
        <f t="shared" si="141"/>
        <v>0</v>
      </c>
      <c r="JBD190" s="380">
        <f t="shared" si="141"/>
        <v>0</v>
      </c>
      <c r="JBE190" s="380">
        <f t="shared" si="141"/>
        <v>0</v>
      </c>
      <c r="JBF190" s="380">
        <f t="shared" si="141"/>
        <v>0</v>
      </c>
      <c r="JBG190" s="380">
        <f t="shared" si="141"/>
        <v>0</v>
      </c>
      <c r="JBH190" s="380">
        <f t="shared" si="141"/>
        <v>0</v>
      </c>
      <c r="JBI190" s="380">
        <f t="shared" si="141"/>
        <v>0</v>
      </c>
      <c r="JBJ190" s="380">
        <f t="shared" si="141"/>
        <v>0</v>
      </c>
      <c r="JBK190" s="380">
        <f t="shared" si="141"/>
        <v>0</v>
      </c>
      <c r="JBL190" s="380">
        <f t="shared" si="141"/>
        <v>0</v>
      </c>
      <c r="JBM190" s="380">
        <f t="shared" si="141"/>
        <v>0</v>
      </c>
      <c r="JBN190" s="380">
        <f t="shared" si="141"/>
        <v>0</v>
      </c>
      <c r="JBO190" s="380">
        <f t="shared" si="141"/>
        <v>0</v>
      </c>
      <c r="JBP190" s="380">
        <f t="shared" si="141"/>
        <v>0</v>
      </c>
      <c r="JBQ190" s="380">
        <f t="shared" si="141"/>
        <v>0</v>
      </c>
      <c r="JBR190" s="380">
        <f t="shared" si="141"/>
        <v>0</v>
      </c>
      <c r="JBS190" s="380">
        <f t="shared" si="141"/>
        <v>0</v>
      </c>
      <c r="JBT190" s="380">
        <f t="shared" si="141"/>
        <v>0</v>
      </c>
      <c r="JBU190" s="380">
        <f t="shared" si="141"/>
        <v>0</v>
      </c>
      <c r="JBV190" s="380">
        <f t="shared" si="141"/>
        <v>0</v>
      </c>
      <c r="JBW190" s="380">
        <f t="shared" si="141"/>
        <v>0</v>
      </c>
      <c r="JBX190" s="380">
        <f t="shared" si="141"/>
        <v>0</v>
      </c>
      <c r="JBY190" s="380">
        <f t="shared" si="141"/>
        <v>0</v>
      </c>
      <c r="JBZ190" s="380">
        <f t="shared" si="141"/>
        <v>0</v>
      </c>
      <c r="JCA190" s="380">
        <f t="shared" si="141"/>
        <v>0</v>
      </c>
      <c r="JCB190" s="380">
        <f t="shared" si="141"/>
        <v>0</v>
      </c>
      <c r="JCC190" s="380">
        <f t="shared" si="141"/>
        <v>0</v>
      </c>
      <c r="JCD190" s="380">
        <f t="shared" si="141"/>
        <v>0</v>
      </c>
      <c r="JCE190" s="380">
        <f t="shared" si="141"/>
        <v>0</v>
      </c>
      <c r="JCF190" s="380">
        <f t="shared" si="141"/>
        <v>0</v>
      </c>
      <c r="JCG190" s="380">
        <f t="shared" si="141"/>
        <v>0</v>
      </c>
      <c r="JCH190" s="380">
        <f t="shared" si="141"/>
        <v>0</v>
      </c>
      <c r="JCI190" s="380">
        <f t="shared" si="141"/>
        <v>0</v>
      </c>
      <c r="JCJ190" s="380">
        <f t="shared" si="141"/>
        <v>0</v>
      </c>
      <c r="JCK190" s="380">
        <f t="shared" si="141"/>
        <v>0</v>
      </c>
      <c r="JCL190" s="380">
        <f t="shared" si="141"/>
        <v>0</v>
      </c>
      <c r="JCM190" s="380">
        <f t="shared" ref="JCM190:JEX190" si="142">JCM18+JCM61+JCM104+JCM147</f>
        <v>0</v>
      </c>
      <c r="JCN190" s="380">
        <f t="shared" si="142"/>
        <v>0</v>
      </c>
      <c r="JCO190" s="380">
        <f t="shared" si="142"/>
        <v>0</v>
      </c>
      <c r="JCP190" s="380">
        <f t="shared" si="142"/>
        <v>0</v>
      </c>
      <c r="JCQ190" s="380">
        <f t="shared" si="142"/>
        <v>0</v>
      </c>
      <c r="JCR190" s="380">
        <f t="shared" si="142"/>
        <v>0</v>
      </c>
      <c r="JCS190" s="380">
        <f t="shared" si="142"/>
        <v>0</v>
      </c>
      <c r="JCT190" s="380">
        <f t="shared" si="142"/>
        <v>0</v>
      </c>
      <c r="JCU190" s="380">
        <f t="shared" si="142"/>
        <v>0</v>
      </c>
      <c r="JCV190" s="380">
        <f t="shared" si="142"/>
        <v>0</v>
      </c>
      <c r="JCW190" s="380">
        <f t="shared" si="142"/>
        <v>0</v>
      </c>
      <c r="JCX190" s="380">
        <f t="shared" si="142"/>
        <v>0</v>
      </c>
      <c r="JCY190" s="380">
        <f t="shared" si="142"/>
        <v>0</v>
      </c>
      <c r="JCZ190" s="380">
        <f t="shared" si="142"/>
        <v>0</v>
      </c>
      <c r="JDA190" s="380">
        <f t="shared" si="142"/>
        <v>0</v>
      </c>
      <c r="JDB190" s="380">
        <f t="shared" si="142"/>
        <v>0</v>
      </c>
      <c r="JDC190" s="380">
        <f t="shared" si="142"/>
        <v>0</v>
      </c>
      <c r="JDD190" s="380">
        <f t="shared" si="142"/>
        <v>0</v>
      </c>
      <c r="JDE190" s="380">
        <f t="shared" si="142"/>
        <v>0</v>
      </c>
      <c r="JDF190" s="380">
        <f t="shared" si="142"/>
        <v>0</v>
      </c>
      <c r="JDG190" s="380">
        <f t="shared" si="142"/>
        <v>0</v>
      </c>
      <c r="JDH190" s="380">
        <f t="shared" si="142"/>
        <v>0</v>
      </c>
      <c r="JDI190" s="380">
        <f t="shared" si="142"/>
        <v>0</v>
      </c>
      <c r="JDJ190" s="380">
        <f t="shared" si="142"/>
        <v>0</v>
      </c>
      <c r="JDK190" s="380">
        <f t="shared" si="142"/>
        <v>0</v>
      </c>
      <c r="JDL190" s="380">
        <f t="shared" si="142"/>
        <v>0</v>
      </c>
      <c r="JDM190" s="380">
        <f t="shared" si="142"/>
        <v>0</v>
      </c>
      <c r="JDN190" s="380">
        <f t="shared" si="142"/>
        <v>0</v>
      </c>
      <c r="JDO190" s="380">
        <f t="shared" si="142"/>
        <v>0</v>
      </c>
      <c r="JDP190" s="380">
        <f t="shared" si="142"/>
        <v>0</v>
      </c>
      <c r="JDQ190" s="380">
        <f t="shared" si="142"/>
        <v>0</v>
      </c>
      <c r="JDR190" s="380">
        <f t="shared" si="142"/>
        <v>0</v>
      </c>
      <c r="JDS190" s="380">
        <f t="shared" si="142"/>
        <v>0</v>
      </c>
      <c r="JDT190" s="380">
        <f t="shared" si="142"/>
        <v>0</v>
      </c>
      <c r="JDU190" s="380">
        <f t="shared" si="142"/>
        <v>0</v>
      </c>
      <c r="JDV190" s="380">
        <f t="shared" si="142"/>
        <v>0</v>
      </c>
      <c r="JDW190" s="380">
        <f t="shared" si="142"/>
        <v>0</v>
      </c>
      <c r="JDX190" s="380">
        <f t="shared" si="142"/>
        <v>0</v>
      </c>
      <c r="JDY190" s="380">
        <f t="shared" si="142"/>
        <v>0</v>
      </c>
      <c r="JDZ190" s="380">
        <f t="shared" si="142"/>
        <v>0</v>
      </c>
      <c r="JEA190" s="380">
        <f t="shared" si="142"/>
        <v>0</v>
      </c>
      <c r="JEB190" s="380">
        <f t="shared" si="142"/>
        <v>0</v>
      </c>
      <c r="JEC190" s="380">
        <f t="shared" si="142"/>
        <v>0</v>
      </c>
      <c r="JED190" s="380">
        <f t="shared" si="142"/>
        <v>0</v>
      </c>
      <c r="JEE190" s="380">
        <f t="shared" si="142"/>
        <v>0</v>
      </c>
      <c r="JEF190" s="380">
        <f t="shared" si="142"/>
        <v>0</v>
      </c>
      <c r="JEG190" s="380">
        <f t="shared" si="142"/>
        <v>0</v>
      </c>
      <c r="JEH190" s="380">
        <f t="shared" si="142"/>
        <v>0</v>
      </c>
      <c r="JEI190" s="380">
        <f t="shared" si="142"/>
        <v>0</v>
      </c>
      <c r="JEJ190" s="380">
        <f t="shared" si="142"/>
        <v>0</v>
      </c>
      <c r="JEK190" s="380">
        <f t="shared" si="142"/>
        <v>0</v>
      </c>
      <c r="JEL190" s="380">
        <f t="shared" si="142"/>
        <v>0</v>
      </c>
      <c r="JEM190" s="380">
        <f t="shared" si="142"/>
        <v>0</v>
      </c>
      <c r="JEN190" s="380">
        <f t="shared" si="142"/>
        <v>0</v>
      </c>
      <c r="JEO190" s="380">
        <f t="shared" si="142"/>
        <v>0</v>
      </c>
      <c r="JEP190" s="380">
        <f t="shared" si="142"/>
        <v>0</v>
      </c>
      <c r="JEQ190" s="380">
        <f t="shared" si="142"/>
        <v>0</v>
      </c>
      <c r="JER190" s="380">
        <f t="shared" si="142"/>
        <v>0</v>
      </c>
      <c r="JES190" s="380">
        <f t="shared" si="142"/>
        <v>0</v>
      </c>
      <c r="JET190" s="380">
        <f t="shared" si="142"/>
        <v>0</v>
      </c>
      <c r="JEU190" s="380">
        <f t="shared" si="142"/>
        <v>0</v>
      </c>
      <c r="JEV190" s="380">
        <f t="shared" si="142"/>
        <v>0</v>
      </c>
      <c r="JEW190" s="380">
        <f t="shared" si="142"/>
        <v>0</v>
      </c>
      <c r="JEX190" s="380">
        <f t="shared" si="142"/>
        <v>0</v>
      </c>
      <c r="JEY190" s="380">
        <f t="shared" ref="JEY190:JHJ190" si="143">JEY18+JEY61+JEY104+JEY147</f>
        <v>0</v>
      </c>
      <c r="JEZ190" s="380">
        <f t="shared" si="143"/>
        <v>0</v>
      </c>
      <c r="JFA190" s="380">
        <f t="shared" si="143"/>
        <v>0</v>
      </c>
      <c r="JFB190" s="380">
        <f t="shared" si="143"/>
        <v>0</v>
      </c>
      <c r="JFC190" s="380">
        <f t="shared" si="143"/>
        <v>0</v>
      </c>
      <c r="JFD190" s="380">
        <f t="shared" si="143"/>
        <v>0</v>
      </c>
      <c r="JFE190" s="380">
        <f t="shared" si="143"/>
        <v>0</v>
      </c>
      <c r="JFF190" s="380">
        <f t="shared" si="143"/>
        <v>0</v>
      </c>
      <c r="JFG190" s="380">
        <f t="shared" si="143"/>
        <v>0</v>
      </c>
      <c r="JFH190" s="380">
        <f t="shared" si="143"/>
        <v>0</v>
      </c>
      <c r="JFI190" s="380">
        <f t="shared" si="143"/>
        <v>0</v>
      </c>
      <c r="JFJ190" s="380">
        <f t="shared" si="143"/>
        <v>0</v>
      </c>
      <c r="JFK190" s="380">
        <f t="shared" si="143"/>
        <v>0</v>
      </c>
      <c r="JFL190" s="380">
        <f t="shared" si="143"/>
        <v>0</v>
      </c>
      <c r="JFM190" s="380">
        <f t="shared" si="143"/>
        <v>0</v>
      </c>
      <c r="JFN190" s="380">
        <f t="shared" si="143"/>
        <v>0</v>
      </c>
      <c r="JFO190" s="380">
        <f t="shared" si="143"/>
        <v>0</v>
      </c>
      <c r="JFP190" s="380">
        <f t="shared" si="143"/>
        <v>0</v>
      </c>
      <c r="JFQ190" s="380">
        <f t="shared" si="143"/>
        <v>0</v>
      </c>
      <c r="JFR190" s="380">
        <f t="shared" si="143"/>
        <v>0</v>
      </c>
      <c r="JFS190" s="380">
        <f t="shared" si="143"/>
        <v>0</v>
      </c>
      <c r="JFT190" s="380">
        <f t="shared" si="143"/>
        <v>0</v>
      </c>
      <c r="JFU190" s="380">
        <f t="shared" si="143"/>
        <v>0</v>
      </c>
      <c r="JFV190" s="380">
        <f t="shared" si="143"/>
        <v>0</v>
      </c>
      <c r="JFW190" s="380">
        <f t="shared" si="143"/>
        <v>0</v>
      </c>
      <c r="JFX190" s="380">
        <f t="shared" si="143"/>
        <v>0</v>
      </c>
      <c r="JFY190" s="380">
        <f t="shared" si="143"/>
        <v>0</v>
      </c>
      <c r="JFZ190" s="380">
        <f t="shared" si="143"/>
        <v>0</v>
      </c>
      <c r="JGA190" s="380">
        <f t="shared" si="143"/>
        <v>0</v>
      </c>
      <c r="JGB190" s="380">
        <f t="shared" si="143"/>
        <v>0</v>
      </c>
      <c r="JGC190" s="380">
        <f t="shared" si="143"/>
        <v>0</v>
      </c>
      <c r="JGD190" s="380">
        <f t="shared" si="143"/>
        <v>0</v>
      </c>
      <c r="JGE190" s="380">
        <f t="shared" si="143"/>
        <v>0</v>
      </c>
      <c r="JGF190" s="380">
        <f t="shared" si="143"/>
        <v>0</v>
      </c>
      <c r="JGG190" s="380">
        <f t="shared" si="143"/>
        <v>0</v>
      </c>
      <c r="JGH190" s="380">
        <f t="shared" si="143"/>
        <v>0</v>
      </c>
      <c r="JGI190" s="380">
        <f t="shared" si="143"/>
        <v>0</v>
      </c>
      <c r="JGJ190" s="380">
        <f t="shared" si="143"/>
        <v>0</v>
      </c>
      <c r="JGK190" s="380">
        <f t="shared" si="143"/>
        <v>0</v>
      </c>
      <c r="JGL190" s="380">
        <f t="shared" si="143"/>
        <v>0</v>
      </c>
      <c r="JGM190" s="380">
        <f t="shared" si="143"/>
        <v>0</v>
      </c>
      <c r="JGN190" s="380">
        <f t="shared" si="143"/>
        <v>0</v>
      </c>
      <c r="JGO190" s="380">
        <f t="shared" si="143"/>
        <v>0</v>
      </c>
      <c r="JGP190" s="380">
        <f t="shared" si="143"/>
        <v>0</v>
      </c>
      <c r="JGQ190" s="380">
        <f t="shared" si="143"/>
        <v>0</v>
      </c>
      <c r="JGR190" s="380">
        <f t="shared" si="143"/>
        <v>0</v>
      </c>
      <c r="JGS190" s="380">
        <f t="shared" si="143"/>
        <v>0</v>
      </c>
      <c r="JGT190" s="380">
        <f t="shared" si="143"/>
        <v>0</v>
      </c>
      <c r="JGU190" s="380">
        <f t="shared" si="143"/>
        <v>0</v>
      </c>
      <c r="JGV190" s="380">
        <f t="shared" si="143"/>
        <v>0</v>
      </c>
      <c r="JGW190" s="380">
        <f t="shared" si="143"/>
        <v>0</v>
      </c>
      <c r="JGX190" s="380">
        <f t="shared" si="143"/>
        <v>0</v>
      </c>
      <c r="JGY190" s="380">
        <f t="shared" si="143"/>
        <v>0</v>
      </c>
      <c r="JGZ190" s="380">
        <f t="shared" si="143"/>
        <v>0</v>
      </c>
      <c r="JHA190" s="380">
        <f t="shared" si="143"/>
        <v>0</v>
      </c>
      <c r="JHB190" s="380">
        <f t="shared" si="143"/>
        <v>0</v>
      </c>
      <c r="JHC190" s="380">
        <f t="shared" si="143"/>
        <v>0</v>
      </c>
      <c r="JHD190" s="380">
        <f t="shared" si="143"/>
        <v>0</v>
      </c>
      <c r="JHE190" s="380">
        <f t="shared" si="143"/>
        <v>0</v>
      </c>
      <c r="JHF190" s="380">
        <f t="shared" si="143"/>
        <v>0</v>
      </c>
      <c r="JHG190" s="380">
        <f t="shared" si="143"/>
        <v>0</v>
      </c>
      <c r="JHH190" s="380">
        <f t="shared" si="143"/>
        <v>0</v>
      </c>
      <c r="JHI190" s="380">
        <f t="shared" si="143"/>
        <v>0</v>
      </c>
      <c r="JHJ190" s="380">
        <f t="shared" si="143"/>
        <v>0</v>
      </c>
      <c r="JHK190" s="380">
        <f t="shared" ref="JHK190:JJV190" si="144">JHK18+JHK61+JHK104+JHK147</f>
        <v>0</v>
      </c>
      <c r="JHL190" s="380">
        <f t="shared" si="144"/>
        <v>0</v>
      </c>
      <c r="JHM190" s="380">
        <f t="shared" si="144"/>
        <v>0</v>
      </c>
      <c r="JHN190" s="380">
        <f t="shared" si="144"/>
        <v>0</v>
      </c>
      <c r="JHO190" s="380">
        <f t="shared" si="144"/>
        <v>0</v>
      </c>
      <c r="JHP190" s="380">
        <f t="shared" si="144"/>
        <v>0</v>
      </c>
      <c r="JHQ190" s="380">
        <f t="shared" si="144"/>
        <v>0</v>
      </c>
      <c r="JHR190" s="380">
        <f t="shared" si="144"/>
        <v>0</v>
      </c>
      <c r="JHS190" s="380">
        <f t="shared" si="144"/>
        <v>0</v>
      </c>
      <c r="JHT190" s="380">
        <f t="shared" si="144"/>
        <v>0</v>
      </c>
      <c r="JHU190" s="380">
        <f t="shared" si="144"/>
        <v>0</v>
      </c>
      <c r="JHV190" s="380">
        <f t="shared" si="144"/>
        <v>0</v>
      </c>
      <c r="JHW190" s="380">
        <f t="shared" si="144"/>
        <v>0</v>
      </c>
      <c r="JHX190" s="380">
        <f t="shared" si="144"/>
        <v>0</v>
      </c>
      <c r="JHY190" s="380">
        <f t="shared" si="144"/>
        <v>0</v>
      </c>
      <c r="JHZ190" s="380">
        <f t="shared" si="144"/>
        <v>0</v>
      </c>
      <c r="JIA190" s="380">
        <f t="shared" si="144"/>
        <v>0</v>
      </c>
      <c r="JIB190" s="380">
        <f t="shared" si="144"/>
        <v>0</v>
      </c>
      <c r="JIC190" s="380">
        <f t="shared" si="144"/>
        <v>0</v>
      </c>
      <c r="JID190" s="380">
        <f t="shared" si="144"/>
        <v>0</v>
      </c>
      <c r="JIE190" s="380">
        <f t="shared" si="144"/>
        <v>0</v>
      </c>
      <c r="JIF190" s="380">
        <f t="shared" si="144"/>
        <v>0</v>
      </c>
      <c r="JIG190" s="380">
        <f t="shared" si="144"/>
        <v>0</v>
      </c>
      <c r="JIH190" s="380">
        <f t="shared" si="144"/>
        <v>0</v>
      </c>
      <c r="JII190" s="380">
        <f t="shared" si="144"/>
        <v>0</v>
      </c>
      <c r="JIJ190" s="380">
        <f t="shared" si="144"/>
        <v>0</v>
      </c>
      <c r="JIK190" s="380">
        <f t="shared" si="144"/>
        <v>0</v>
      </c>
      <c r="JIL190" s="380">
        <f t="shared" si="144"/>
        <v>0</v>
      </c>
      <c r="JIM190" s="380">
        <f t="shared" si="144"/>
        <v>0</v>
      </c>
      <c r="JIN190" s="380">
        <f t="shared" si="144"/>
        <v>0</v>
      </c>
      <c r="JIO190" s="380">
        <f t="shared" si="144"/>
        <v>0</v>
      </c>
      <c r="JIP190" s="380">
        <f t="shared" si="144"/>
        <v>0</v>
      </c>
      <c r="JIQ190" s="380">
        <f t="shared" si="144"/>
        <v>0</v>
      </c>
      <c r="JIR190" s="380">
        <f t="shared" si="144"/>
        <v>0</v>
      </c>
      <c r="JIS190" s="380">
        <f t="shared" si="144"/>
        <v>0</v>
      </c>
      <c r="JIT190" s="380">
        <f t="shared" si="144"/>
        <v>0</v>
      </c>
      <c r="JIU190" s="380">
        <f t="shared" si="144"/>
        <v>0</v>
      </c>
      <c r="JIV190" s="380">
        <f t="shared" si="144"/>
        <v>0</v>
      </c>
      <c r="JIW190" s="380">
        <f t="shared" si="144"/>
        <v>0</v>
      </c>
      <c r="JIX190" s="380">
        <f t="shared" si="144"/>
        <v>0</v>
      </c>
      <c r="JIY190" s="380">
        <f t="shared" si="144"/>
        <v>0</v>
      </c>
      <c r="JIZ190" s="380">
        <f t="shared" si="144"/>
        <v>0</v>
      </c>
      <c r="JJA190" s="380">
        <f t="shared" si="144"/>
        <v>0</v>
      </c>
      <c r="JJB190" s="380">
        <f t="shared" si="144"/>
        <v>0</v>
      </c>
      <c r="JJC190" s="380">
        <f t="shared" si="144"/>
        <v>0</v>
      </c>
      <c r="JJD190" s="380">
        <f t="shared" si="144"/>
        <v>0</v>
      </c>
      <c r="JJE190" s="380">
        <f t="shared" si="144"/>
        <v>0</v>
      </c>
      <c r="JJF190" s="380">
        <f t="shared" si="144"/>
        <v>0</v>
      </c>
      <c r="JJG190" s="380">
        <f t="shared" si="144"/>
        <v>0</v>
      </c>
      <c r="JJH190" s="380">
        <f t="shared" si="144"/>
        <v>0</v>
      </c>
      <c r="JJI190" s="380">
        <f t="shared" si="144"/>
        <v>0</v>
      </c>
      <c r="JJJ190" s="380">
        <f t="shared" si="144"/>
        <v>0</v>
      </c>
      <c r="JJK190" s="380">
        <f t="shared" si="144"/>
        <v>0</v>
      </c>
      <c r="JJL190" s="380">
        <f t="shared" si="144"/>
        <v>0</v>
      </c>
      <c r="JJM190" s="380">
        <f t="shared" si="144"/>
        <v>0</v>
      </c>
      <c r="JJN190" s="380">
        <f t="shared" si="144"/>
        <v>0</v>
      </c>
      <c r="JJO190" s="380">
        <f t="shared" si="144"/>
        <v>0</v>
      </c>
      <c r="JJP190" s="380">
        <f t="shared" si="144"/>
        <v>0</v>
      </c>
      <c r="JJQ190" s="380">
        <f t="shared" si="144"/>
        <v>0</v>
      </c>
      <c r="JJR190" s="380">
        <f t="shared" si="144"/>
        <v>0</v>
      </c>
      <c r="JJS190" s="380">
        <f t="shared" si="144"/>
        <v>0</v>
      </c>
      <c r="JJT190" s="380">
        <f t="shared" si="144"/>
        <v>0</v>
      </c>
      <c r="JJU190" s="380">
        <f t="shared" si="144"/>
        <v>0</v>
      </c>
      <c r="JJV190" s="380">
        <f t="shared" si="144"/>
        <v>0</v>
      </c>
      <c r="JJW190" s="380">
        <f t="shared" ref="JJW190:JMH190" si="145">JJW18+JJW61+JJW104+JJW147</f>
        <v>0</v>
      </c>
      <c r="JJX190" s="380">
        <f t="shared" si="145"/>
        <v>0</v>
      </c>
      <c r="JJY190" s="380">
        <f t="shared" si="145"/>
        <v>0</v>
      </c>
      <c r="JJZ190" s="380">
        <f t="shared" si="145"/>
        <v>0</v>
      </c>
      <c r="JKA190" s="380">
        <f t="shared" si="145"/>
        <v>0</v>
      </c>
      <c r="JKB190" s="380">
        <f t="shared" si="145"/>
        <v>0</v>
      </c>
      <c r="JKC190" s="380">
        <f t="shared" si="145"/>
        <v>0</v>
      </c>
      <c r="JKD190" s="380">
        <f t="shared" si="145"/>
        <v>0</v>
      </c>
      <c r="JKE190" s="380">
        <f t="shared" si="145"/>
        <v>0</v>
      </c>
      <c r="JKF190" s="380">
        <f t="shared" si="145"/>
        <v>0</v>
      </c>
      <c r="JKG190" s="380">
        <f t="shared" si="145"/>
        <v>0</v>
      </c>
      <c r="JKH190" s="380">
        <f t="shared" si="145"/>
        <v>0</v>
      </c>
      <c r="JKI190" s="380">
        <f t="shared" si="145"/>
        <v>0</v>
      </c>
      <c r="JKJ190" s="380">
        <f t="shared" si="145"/>
        <v>0</v>
      </c>
      <c r="JKK190" s="380">
        <f t="shared" si="145"/>
        <v>0</v>
      </c>
      <c r="JKL190" s="380">
        <f t="shared" si="145"/>
        <v>0</v>
      </c>
      <c r="JKM190" s="380">
        <f t="shared" si="145"/>
        <v>0</v>
      </c>
      <c r="JKN190" s="380">
        <f t="shared" si="145"/>
        <v>0</v>
      </c>
      <c r="JKO190" s="380">
        <f t="shared" si="145"/>
        <v>0</v>
      </c>
      <c r="JKP190" s="380">
        <f t="shared" si="145"/>
        <v>0</v>
      </c>
      <c r="JKQ190" s="380">
        <f t="shared" si="145"/>
        <v>0</v>
      </c>
      <c r="JKR190" s="380">
        <f t="shared" si="145"/>
        <v>0</v>
      </c>
      <c r="JKS190" s="380">
        <f t="shared" si="145"/>
        <v>0</v>
      </c>
      <c r="JKT190" s="380">
        <f t="shared" si="145"/>
        <v>0</v>
      </c>
      <c r="JKU190" s="380">
        <f t="shared" si="145"/>
        <v>0</v>
      </c>
      <c r="JKV190" s="380">
        <f t="shared" si="145"/>
        <v>0</v>
      </c>
      <c r="JKW190" s="380">
        <f t="shared" si="145"/>
        <v>0</v>
      </c>
      <c r="JKX190" s="380">
        <f t="shared" si="145"/>
        <v>0</v>
      </c>
      <c r="JKY190" s="380">
        <f t="shared" si="145"/>
        <v>0</v>
      </c>
      <c r="JKZ190" s="380">
        <f t="shared" si="145"/>
        <v>0</v>
      </c>
      <c r="JLA190" s="380">
        <f t="shared" si="145"/>
        <v>0</v>
      </c>
      <c r="JLB190" s="380">
        <f t="shared" si="145"/>
        <v>0</v>
      </c>
      <c r="JLC190" s="380">
        <f t="shared" si="145"/>
        <v>0</v>
      </c>
      <c r="JLD190" s="380">
        <f t="shared" si="145"/>
        <v>0</v>
      </c>
      <c r="JLE190" s="380">
        <f t="shared" si="145"/>
        <v>0</v>
      </c>
      <c r="JLF190" s="380">
        <f t="shared" si="145"/>
        <v>0</v>
      </c>
      <c r="JLG190" s="380">
        <f t="shared" si="145"/>
        <v>0</v>
      </c>
      <c r="JLH190" s="380">
        <f t="shared" si="145"/>
        <v>0</v>
      </c>
      <c r="JLI190" s="380">
        <f t="shared" si="145"/>
        <v>0</v>
      </c>
      <c r="JLJ190" s="380">
        <f t="shared" si="145"/>
        <v>0</v>
      </c>
      <c r="JLK190" s="380">
        <f t="shared" si="145"/>
        <v>0</v>
      </c>
      <c r="JLL190" s="380">
        <f t="shared" si="145"/>
        <v>0</v>
      </c>
      <c r="JLM190" s="380">
        <f t="shared" si="145"/>
        <v>0</v>
      </c>
      <c r="JLN190" s="380">
        <f t="shared" si="145"/>
        <v>0</v>
      </c>
      <c r="JLO190" s="380">
        <f t="shared" si="145"/>
        <v>0</v>
      </c>
      <c r="JLP190" s="380">
        <f t="shared" si="145"/>
        <v>0</v>
      </c>
      <c r="JLQ190" s="380">
        <f t="shared" si="145"/>
        <v>0</v>
      </c>
      <c r="JLR190" s="380">
        <f t="shared" si="145"/>
        <v>0</v>
      </c>
      <c r="JLS190" s="380">
        <f t="shared" si="145"/>
        <v>0</v>
      </c>
      <c r="JLT190" s="380">
        <f t="shared" si="145"/>
        <v>0</v>
      </c>
      <c r="JLU190" s="380">
        <f t="shared" si="145"/>
        <v>0</v>
      </c>
      <c r="JLV190" s="380">
        <f t="shared" si="145"/>
        <v>0</v>
      </c>
      <c r="JLW190" s="380">
        <f t="shared" si="145"/>
        <v>0</v>
      </c>
      <c r="JLX190" s="380">
        <f t="shared" si="145"/>
        <v>0</v>
      </c>
      <c r="JLY190" s="380">
        <f t="shared" si="145"/>
        <v>0</v>
      </c>
      <c r="JLZ190" s="380">
        <f t="shared" si="145"/>
        <v>0</v>
      </c>
      <c r="JMA190" s="380">
        <f t="shared" si="145"/>
        <v>0</v>
      </c>
      <c r="JMB190" s="380">
        <f t="shared" si="145"/>
        <v>0</v>
      </c>
      <c r="JMC190" s="380">
        <f t="shared" si="145"/>
        <v>0</v>
      </c>
      <c r="JMD190" s="380">
        <f t="shared" si="145"/>
        <v>0</v>
      </c>
      <c r="JME190" s="380">
        <f t="shared" si="145"/>
        <v>0</v>
      </c>
      <c r="JMF190" s="380">
        <f t="shared" si="145"/>
        <v>0</v>
      </c>
      <c r="JMG190" s="380">
        <f t="shared" si="145"/>
        <v>0</v>
      </c>
      <c r="JMH190" s="380">
        <f t="shared" si="145"/>
        <v>0</v>
      </c>
      <c r="JMI190" s="380">
        <f t="shared" ref="JMI190:JOT190" si="146">JMI18+JMI61+JMI104+JMI147</f>
        <v>0</v>
      </c>
      <c r="JMJ190" s="380">
        <f t="shared" si="146"/>
        <v>0</v>
      </c>
      <c r="JMK190" s="380">
        <f t="shared" si="146"/>
        <v>0</v>
      </c>
      <c r="JML190" s="380">
        <f t="shared" si="146"/>
        <v>0</v>
      </c>
      <c r="JMM190" s="380">
        <f t="shared" si="146"/>
        <v>0</v>
      </c>
      <c r="JMN190" s="380">
        <f t="shared" si="146"/>
        <v>0</v>
      </c>
      <c r="JMO190" s="380">
        <f t="shared" si="146"/>
        <v>0</v>
      </c>
      <c r="JMP190" s="380">
        <f t="shared" si="146"/>
        <v>0</v>
      </c>
      <c r="JMQ190" s="380">
        <f t="shared" si="146"/>
        <v>0</v>
      </c>
      <c r="JMR190" s="380">
        <f t="shared" si="146"/>
        <v>0</v>
      </c>
      <c r="JMS190" s="380">
        <f t="shared" si="146"/>
        <v>0</v>
      </c>
      <c r="JMT190" s="380">
        <f t="shared" si="146"/>
        <v>0</v>
      </c>
      <c r="JMU190" s="380">
        <f t="shared" si="146"/>
        <v>0</v>
      </c>
      <c r="JMV190" s="380">
        <f t="shared" si="146"/>
        <v>0</v>
      </c>
      <c r="JMW190" s="380">
        <f t="shared" si="146"/>
        <v>0</v>
      </c>
      <c r="JMX190" s="380">
        <f t="shared" si="146"/>
        <v>0</v>
      </c>
      <c r="JMY190" s="380">
        <f t="shared" si="146"/>
        <v>0</v>
      </c>
      <c r="JMZ190" s="380">
        <f t="shared" si="146"/>
        <v>0</v>
      </c>
      <c r="JNA190" s="380">
        <f t="shared" si="146"/>
        <v>0</v>
      </c>
      <c r="JNB190" s="380">
        <f t="shared" si="146"/>
        <v>0</v>
      </c>
      <c r="JNC190" s="380">
        <f t="shared" si="146"/>
        <v>0</v>
      </c>
      <c r="JND190" s="380">
        <f t="shared" si="146"/>
        <v>0</v>
      </c>
      <c r="JNE190" s="380">
        <f t="shared" si="146"/>
        <v>0</v>
      </c>
      <c r="JNF190" s="380">
        <f t="shared" si="146"/>
        <v>0</v>
      </c>
      <c r="JNG190" s="380">
        <f t="shared" si="146"/>
        <v>0</v>
      </c>
      <c r="JNH190" s="380">
        <f t="shared" si="146"/>
        <v>0</v>
      </c>
      <c r="JNI190" s="380">
        <f t="shared" si="146"/>
        <v>0</v>
      </c>
      <c r="JNJ190" s="380">
        <f t="shared" si="146"/>
        <v>0</v>
      </c>
      <c r="JNK190" s="380">
        <f t="shared" si="146"/>
        <v>0</v>
      </c>
      <c r="JNL190" s="380">
        <f t="shared" si="146"/>
        <v>0</v>
      </c>
      <c r="JNM190" s="380">
        <f t="shared" si="146"/>
        <v>0</v>
      </c>
      <c r="JNN190" s="380">
        <f t="shared" si="146"/>
        <v>0</v>
      </c>
      <c r="JNO190" s="380">
        <f t="shared" si="146"/>
        <v>0</v>
      </c>
      <c r="JNP190" s="380">
        <f t="shared" si="146"/>
        <v>0</v>
      </c>
      <c r="JNQ190" s="380">
        <f t="shared" si="146"/>
        <v>0</v>
      </c>
      <c r="JNR190" s="380">
        <f t="shared" si="146"/>
        <v>0</v>
      </c>
      <c r="JNS190" s="380">
        <f t="shared" si="146"/>
        <v>0</v>
      </c>
      <c r="JNT190" s="380">
        <f t="shared" si="146"/>
        <v>0</v>
      </c>
      <c r="JNU190" s="380">
        <f t="shared" si="146"/>
        <v>0</v>
      </c>
      <c r="JNV190" s="380">
        <f t="shared" si="146"/>
        <v>0</v>
      </c>
      <c r="JNW190" s="380">
        <f t="shared" si="146"/>
        <v>0</v>
      </c>
      <c r="JNX190" s="380">
        <f t="shared" si="146"/>
        <v>0</v>
      </c>
      <c r="JNY190" s="380">
        <f t="shared" si="146"/>
        <v>0</v>
      </c>
      <c r="JNZ190" s="380">
        <f t="shared" si="146"/>
        <v>0</v>
      </c>
      <c r="JOA190" s="380">
        <f t="shared" si="146"/>
        <v>0</v>
      </c>
      <c r="JOB190" s="380">
        <f t="shared" si="146"/>
        <v>0</v>
      </c>
      <c r="JOC190" s="380">
        <f t="shared" si="146"/>
        <v>0</v>
      </c>
      <c r="JOD190" s="380">
        <f t="shared" si="146"/>
        <v>0</v>
      </c>
      <c r="JOE190" s="380">
        <f t="shared" si="146"/>
        <v>0</v>
      </c>
      <c r="JOF190" s="380">
        <f t="shared" si="146"/>
        <v>0</v>
      </c>
      <c r="JOG190" s="380">
        <f t="shared" si="146"/>
        <v>0</v>
      </c>
      <c r="JOH190" s="380">
        <f t="shared" si="146"/>
        <v>0</v>
      </c>
      <c r="JOI190" s="380">
        <f t="shared" si="146"/>
        <v>0</v>
      </c>
      <c r="JOJ190" s="380">
        <f t="shared" si="146"/>
        <v>0</v>
      </c>
      <c r="JOK190" s="380">
        <f t="shared" si="146"/>
        <v>0</v>
      </c>
      <c r="JOL190" s="380">
        <f t="shared" si="146"/>
        <v>0</v>
      </c>
      <c r="JOM190" s="380">
        <f t="shared" si="146"/>
        <v>0</v>
      </c>
      <c r="JON190" s="380">
        <f t="shared" si="146"/>
        <v>0</v>
      </c>
      <c r="JOO190" s="380">
        <f t="shared" si="146"/>
        <v>0</v>
      </c>
      <c r="JOP190" s="380">
        <f t="shared" si="146"/>
        <v>0</v>
      </c>
      <c r="JOQ190" s="380">
        <f t="shared" si="146"/>
        <v>0</v>
      </c>
      <c r="JOR190" s="380">
        <f t="shared" si="146"/>
        <v>0</v>
      </c>
      <c r="JOS190" s="380">
        <f t="shared" si="146"/>
        <v>0</v>
      </c>
      <c r="JOT190" s="380">
        <f t="shared" si="146"/>
        <v>0</v>
      </c>
      <c r="JOU190" s="380">
        <f t="shared" ref="JOU190:JRF190" si="147">JOU18+JOU61+JOU104+JOU147</f>
        <v>0</v>
      </c>
      <c r="JOV190" s="380">
        <f t="shared" si="147"/>
        <v>0</v>
      </c>
      <c r="JOW190" s="380">
        <f t="shared" si="147"/>
        <v>0</v>
      </c>
      <c r="JOX190" s="380">
        <f t="shared" si="147"/>
        <v>0</v>
      </c>
      <c r="JOY190" s="380">
        <f t="shared" si="147"/>
        <v>0</v>
      </c>
      <c r="JOZ190" s="380">
        <f t="shared" si="147"/>
        <v>0</v>
      </c>
      <c r="JPA190" s="380">
        <f t="shared" si="147"/>
        <v>0</v>
      </c>
      <c r="JPB190" s="380">
        <f t="shared" si="147"/>
        <v>0</v>
      </c>
      <c r="JPC190" s="380">
        <f t="shared" si="147"/>
        <v>0</v>
      </c>
      <c r="JPD190" s="380">
        <f t="shared" si="147"/>
        <v>0</v>
      </c>
      <c r="JPE190" s="380">
        <f t="shared" si="147"/>
        <v>0</v>
      </c>
      <c r="JPF190" s="380">
        <f t="shared" si="147"/>
        <v>0</v>
      </c>
      <c r="JPG190" s="380">
        <f t="shared" si="147"/>
        <v>0</v>
      </c>
      <c r="JPH190" s="380">
        <f t="shared" si="147"/>
        <v>0</v>
      </c>
      <c r="JPI190" s="380">
        <f t="shared" si="147"/>
        <v>0</v>
      </c>
      <c r="JPJ190" s="380">
        <f t="shared" si="147"/>
        <v>0</v>
      </c>
      <c r="JPK190" s="380">
        <f t="shared" si="147"/>
        <v>0</v>
      </c>
      <c r="JPL190" s="380">
        <f t="shared" si="147"/>
        <v>0</v>
      </c>
      <c r="JPM190" s="380">
        <f t="shared" si="147"/>
        <v>0</v>
      </c>
      <c r="JPN190" s="380">
        <f t="shared" si="147"/>
        <v>0</v>
      </c>
      <c r="JPO190" s="380">
        <f t="shared" si="147"/>
        <v>0</v>
      </c>
      <c r="JPP190" s="380">
        <f t="shared" si="147"/>
        <v>0</v>
      </c>
      <c r="JPQ190" s="380">
        <f t="shared" si="147"/>
        <v>0</v>
      </c>
      <c r="JPR190" s="380">
        <f t="shared" si="147"/>
        <v>0</v>
      </c>
      <c r="JPS190" s="380">
        <f t="shared" si="147"/>
        <v>0</v>
      </c>
      <c r="JPT190" s="380">
        <f t="shared" si="147"/>
        <v>0</v>
      </c>
      <c r="JPU190" s="380">
        <f t="shared" si="147"/>
        <v>0</v>
      </c>
      <c r="JPV190" s="380">
        <f t="shared" si="147"/>
        <v>0</v>
      </c>
      <c r="JPW190" s="380">
        <f t="shared" si="147"/>
        <v>0</v>
      </c>
      <c r="JPX190" s="380">
        <f t="shared" si="147"/>
        <v>0</v>
      </c>
      <c r="JPY190" s="380">
        <f t="shared" si="147"/>
        <v>0</v>
      </c>
      <c r="JPZ190" s="380">
        <f t="shared" si="147"/>
        <v>0</v>
      </c>
      <c r="JQA190" s="380">
        <f t="shared" si="147"/>
        <v>0</v>
      </c>
      <c r="JQB190" s="380">
        <f t="shared" si="147"/>
        <v>0</v>
      </c>
      <c r="JQC190" s="380">
        <f t="shared" si="147"/>
        <v>0</v>
      </c>
      <c r="JQD190" s="380">
        <f t="shared" si="147"/>
        <v>0</v>
      </c>
      <c r="JQE190" s="380">
        <f t="shared" si="147"/>
        <v>0</v>
      </c>
      <c r="JQF190" s="380">
        <f t="shared" si="147"/>
        <v>0</v>
      </c>
      <c r="JQG190" s="380">
        <f t="shared" si="147"/>
        <v>0</v>
      </c>
      <c r="JQH190" s="380">
        <f t="shared" si="147"/>
        <v>0</v>
      </c>
      <c r="JQI190" s="380">
        <f t="shared" si="147"/>
        <v>0</v>
      </c>
      <c r="JQJ190" s="380">
        <f t="shared" si="147"/>
        <v>0</v>
      </c>
      <c r="JQK190" s="380">
        <f t="shared" si="147"/>
        <v>0</v>
      </c>
      <c r="JQL190" s="380">
        <f t="shared" si="147"/>
        <v>0</v>
      </c>
      <c r="JQM190" s="380">
        <f t="shared" si="147"/>
        <v>0</v>
      </c>
      <c r="JQN190" s="380">
        <f t="shared" si="147"/>
        <v>0</v>
      </c>
      <c r="JQO190" s="380">
        <f t="shared" si="147"/>
        <v>0</v>
      </c>
      <c r="JQP190" s="380">
        <f t="shared" si="147"/>
        <v>0</v>
      </c>
      <c r="JQQ190" s="380">
        <f t="shared" si="147"/>
        <v>0</v>
      </c>
      <c r="JQR190" s="380">
        <f t="shared" si="147"/>
        <v>0</v>
      </c>
      <c r="JQS190" s="380">
        <f t="shared" si="147"/>
        <v>0</v>
      </c>
      <c r="JQT190" s="380">
        <f t="shared" si="147"/>
        <v>0</v>
      </c>
      <c r="JQU190" s="380">
        <f t="shared" si="147"/>
        <v>0</v>
      </c>
      <c r="JQV190" s="380">
        <f t="shared" si="147"/>
        <v>0</v>
      </c>
      <c r="JQW190" s="380">
        <f t="shared" si="147"/>
        <v>0</v>
      </c>
      <c r="JQX190" s="380">
        <f t="shared" si="147"/>
        <v>0</v>
      </c>
      <c r="JQY190" s="380">
        <f t="shared" si="147"/>
        <v>0</v>
      </c>
      <c r="JQZ190" s="380">
        <f t="shared" si="147"/>
        <v>0</v>
      </c>
      <c r="JRA190" s="380">
        <f t="shared" si="147"/>
        <v>0</v>
      </c>
      <c r="JRB190" s="380">
        <f t="shared" si="147"/>
        <v>0</v>
      </c>
      <c r="JRC190" s="380">
        <f t="shared" si="147"/>
        <v>0</v>
      </c>
      <c r="JRD190" s="380">
        <f t="shared" si="147"/>
        <v>0</v>
      </c>
      <c r="JRE190" s="380">
        <f t="shared" si="147"/>
        <v>0</v>
      </c>
      <c r="JRF190" s="380">
        <f t="shared" si="147"/>
        <v>0</v>
      </c>
      <c r="JRG190" s="380">
        <f t="shared" ref="JRG190:JTR190" si="148">JRG18+JRG61+JRG104+JRG147</f>
        <v>0</v>
      </c>
      <c r="JRH190" s="380">
        <f t="shared" si="148"/>
        <v>0</v>
      </c>
      <c r="JRI190" s="380">
        <f t="shared" si="148"/>
        <v>0</v>
      </c>
      <c r="JRJ190" s="380">
        <f t="shared" si="148"/>
        <v>0</v>
      </c>
      <c r="JRK190" s="380">
        <f t="shared" si="148"/>
        <v>0</v>
      </c>
      <c r="JRL190" s="380">
        <f t="shared" si="148"/>
        <v>0</v>
      </c>
      <c r="JRM190" s="380">
        <f t="shared" si="148"/>
        <v>0</v>
      </c>
      <c r="JRN190" s="380">
        <f t="shared" si="148"/>
        <v>0</v>
      </c>
      <c r="JRO190" s="380">
        <f t="shared" si="148"/>
        <v>0</v>
      </c>
      <c r="JRP190" s="380">
        <f t="shared" si="148"/>
        <v>0</v>
      </c>
      <c r="JRQ190" s="380">
        <f t="shared" si="148"/>
        <v>0</v>
      </c>
      <c r="JRR190" s="380">
        <f t="shared" si="148"/>
        <v>0</v>
      </c>
      <c r="JRS190" s="380">
        <f t="shared" si="148"/>
        <v>0</v>
      </c>
      <c r="JRT190" s="380">
        <f t="shared" si="148"/>
        <v>0</v>
      </c>
      <c r="JRU190" s="380">
        <f t="shared" si="148"/>
        <v>0</v>
      </c>
      <c r="JRV190" s="380">
        <f t="shared" si="148"/>
        <v>0</v>
      </c>
      <c r="JRW190" s="380">
        <f t="shared" si="148"/>
        <v>0</v>
      </c>
      <c r="JRX190" s="380">
        <f t="shared" si="148"/>
        <v>0</v>
      </c>
      <c r="JRY190" s="380">
        <f t="shared" si="148"/>
        <v>0</v>
      </c>
      <c r="JRZ190" s="380">
        <f t="shared" si="148"/>
        <v>0</v>
      </c>
      <c r="JSA190" s="380">
        <f t="shared" si="148"/>
        <v>0</v>
      </c>
      <c r="JSB190" s="380">
        <f t="shared" si="148"/>
        <v>0</v>
      </c>
      <c r="JSC190" s="380">
        <f t="shared" si="148"/>
        <v>0</v>
      </c>
      <c r="JSD190" s="380">
        <f t="shared" si="148"/>
        <v>0</v>
      </c>
      <c r="JSE190" s="380">
        <f t="shared" si="148"/>
        <v>0</v>
      </c>
      <c r="JSF190" s="380">
        <f t="shared" si="148"/>
        <v>0</v>
      </c>
      <c r="JSG190" s="380">
        <f t="shared" si="148"/>
        <v>0</v>
      </c>
      <c r="JSH190" s="380">
        <f t="shared" si="148"/>
        <v>0</v>
      </c>
      <c r="JSI190" s="380">
        <f t="shared" si="148"/>
        <v>0</v>
      </c>
      <c r="JSJ190" s="380">
        <f t="shared" si="148"/>
        <v>0</v>
      </c>
      <c r="JSK190" s="380">
        <f t="shared" si="148"/>
        <v>0</v>
      </c>
      <c r="JSL190" s="380">
        <f t="shared" si="148"/>
        <v>0</v>
      </c>
      <c r="JSM190" s="380">
        <f t="shared" si="148"/>
        <v>0</v>
      </c>
      <c r="JSN190" s="380">
        <f t="shared" si="148"/>
        <v>0</v>
      </c>
      <c r="JSO190" s="380">
        <f t="shared" si="148"/>
        <v>0</v>
      </c>
      <c r="JSP190" s="380">
        <f t="shared" si="148"/>
        <v>0</v>
      </c>
      <c r="JSQ190" s="380">
        <f t="shared" si="148"/>
        <v>0</v>
      </c>
      <c r="JSR190" s="380">
        <f t="shared" si="148"/>
        <v>0</v>
      </c>
      <c r="JSS190" s="380">
        <f t="shared" si="148"/>
        <v>0</v>
      </c>
      <c r="JST190" s="380">
        <f t="shared" si="148"/>
        <v>0</v>
      </c>
      <c r="JSU190" s="380">
        <f t="shared" si="148"/>
        <v>0</v>
      </c>
      <c r="JSV190" s="380">
        <f t="shared" si="148"/>
        <v>0</v>
      </c>
      <c r="JSW190" s="380">
        <f t="shared" si="148"/>
        <v>0</v>
      </c>
      <c r="JSX190" s="380">
        <f t="shared" si="148"/>
        <v>0</v>
      </c>
      <c r="JSY190" s="380">
        <f t="shared" si="148"/>
        <v>0</v>
      </c>
      <c r="JSZ190" s="380">
        <f t="shared" si="148"/>
        <v>0</v>
      </c>
      <c r="JTA190" s="380">
        <f t="shared" si="148"/>
        <v>0</v>
      </c>
      <c r="JTB190" s="380">
        <f t="shared" si="148"/>
        <v>0</v>
      </c>
      <c r="JTC190" s="380">
        <f t="shared" si="148"/>
        <v>0</v>
      </c>
      <c r="JTD190" s="380">
        <f t="shared" si="148"/>
        <v>0</v>
      </c>
      <c r="JTE190" s="380">
        <f t="shared" si="148"/>
        <v>0</v>
      </c>
      <c r="JTF190" s="380">
        <f t="shared" si="148"/>
        <v>0</v>
      </c>
      <c r="JTG190" s="380">
        <f t="shared" si="148"/>
        <v>0</v>
      </c>
      <c r="JTH190" s="380">
        <f t="shared" si="148"/>
        <v>0</v>
      </c>
      <c r="JTI190" s="380">
        <f t="shared" si="148"/>
        <v>0</v>
      </c>
      <c r="JTJ190" s="380">
        <f t="shared" si="148"/>
        <v>0</v>
      </c>
      <c r="JTK190" s="380">
        <f t="shared" si="148"/>
        <v>0</v>
      </c>
      <c r="JTL190" s="380">
        <f t="shared" si="148"/>
        <v>0</v>
      </c>
      <c r="JTM190" s="380">
        <f t="shared" si="148"/>
        <v>0</v>
      </c>
      <c r="JTN190" s="380">
        <f t="shared" si="148"/>
        <v>0</v>
      </c>
      <c r="JTO190" s="380">
        <f t="shared" si="148"/>
        <v>0</v>
      </c>
      <c r="JTP190" s="380">
        <f t="shared" si="148"/>
        <v>0</v>
      </c>
      <c r="JTQ190" s="380">
        <f t="shared" si="148"/>
        <v>0</v>
      </c>
      <c r="JTR190" s="380">
        <f t="shared" si="148"/>
        <v>0</v>
      </c>
      <c r="JTS190" s="380">
        <f t="shared" ref="JTS190:JWD190" si="149">JTS18+JTS61+JTS104+JTS147</f>
        <v>0</v>
      </c>
      <c r="JTT190" s="380">
        <f t="shared" si="149"/>
        <v>0</v>
      </c>
      <c r="JTU190" s="380">
        <f t="shared" si="149"/>
        <v>0</v>
      </c>
      <c r="JTV190" s="380">
        <f t="shared" si="149"/>
        <v>0</v>
      </c>
      <c r="JTW190" s="380">
        <f t="shared" si="149"/>
        <v>0</v>
      </c>
      <c r="JTX190" s="380">
        <f t="shared" si="149"/>
        <v>0</v>
      </c>
      <c r="JTY190" s="380">
        <f t="shared" si="149"/>
        <v>0</v>
      </c>
      <c r="JTZ190" s="380">
        <f t="shared" si="149"/>
        <v>0</v>
      </c>
      <c r="JUA190" s="380">
        <f t="shared" si="149"/>
        <v>0</v>
      </c>
      <c r="JUB190" s="380">
        <f t="shared" si="149"/>
        <v>0</v>
      </c>
      <c r="JUC190" s="380">
        <f t="shared" si="149"/>
        <v>0</v>
      </c>
      <c r="JUD190" s="380">
        <f t="shared" si="149"/>
        <v>0</v>
      </c>
      <c r="JUE190" s="380">
        <f t="shared" si="149"/>
        <v>0</v>
      </c>
      <c r="JUF190" s="380">
        <f t="shared" si="149"/>
        <v>0</v>
      </c>
      <c r="JUG190" s="380">
        <f t="shared" si="149"/>
        <v>0</v>
      </c>
      <c r="JUH190" s="380">
        <f t="shared" si="149"/>
        <v>0</v>
      </c>
      <c r="JUI190" s="380">
        <f t="shared" si="149"/>
        <v>0</v>
      </c>
      <c r="JUJ190" s="380">
        <f t="shared" si="149"/>
        <v>0</v>
      </c>
      <c r="JUK190" s="380">
        <f t="shared" si="149"/>
        <v>0</v>
      </c>
      <c r="JUL190" s="380">
        <f t="shared" si="149"/>
        <v>0</v>
      </c>
      <c r="JUM190" s="380">
        <f t="shared" si="149"/>
        <v>0</v>
      </c>
      <c r="JUN190" s="380">
        <f t="shared" si="149"/>
        <v>0</v>
      </c>
      <c r="JUO190" s="380">
        <f t="shared" si="149"/>
        <v>0</v>
      </c>
      <c r="JUP190" s="380">
        <f t="shared" si="149"/>
        <v>0</v>
      </c>
      <c r="JUQ190" s="380">
        <f t="shared" si="149"/>
        <v>0</v>
      </c>
      <c r="JUR190" s="380">
        <f t="shared" si="149"/>
        <v>0</v>
      </c>
      <c r="JUS190" s="380">
        <f t="shared" si="149"/>
        <v>0</v>
      </c>
      <c r="JUT190" s="380">
        <f t="shared" si="149"/>
        <v>0</v>
      </c>
      <c r="JUU190" s="380">
        <f t="shared" si="149"/>
        <v>0</v>
      </c>
      <c r="JUV190" s="380">
        <f t="shared" si="149"/>
        <v>0</v>
      </c>
      <c r="JUW190" s="380">
        <f t="shared" si="149"/>
        <v>0</v>
      </c>
      <c r="JUX190" s="380">
        <f t="shared" si="149"/>
        <v>0</v>
      </c>
      <c r="JUY190" s="380">
        <f t="shared" si="149"/>
        <v>0</v>
      </c>
      <c r="JUZ190" s="380">
        <f t="shared" si="149"/>
        <v>0</v>
      </c>
      <c r="JVA190" s="380">
        <f t="shared" si="149"/>
        <v>0</v>
      </c>
      <c r="JVB190" s="380">
        <f t="shared" si="149"/>
        <v>0</v>
      </c>
      <c r="JVC190" s="380">
        <f t="shared" si="149"/>
        <v>0</v>
      </c>
      <c r="JVD190" s="380">
        <f t="shared" si="149"/>
        <v>0</v>
      </c>
      <c r="JVE190" s="380">
        <f t="shared" si="149"/>
        <v>0</v>
      </c>
      <c r="JVF190" s="380">
        <f t="shared" si="149"/>
        <v>0</v>
      </c>
      <c r="JVG190" s="380">
        <f t="shared" si="149"/>
        <v>0</v>
      </c>
      <c r="JVH190" s="380">
        <f t="shared" si="149"/>
        <v>0</v>
      </c>
      <c r="JVI190" s="380">
        <f t="shared" si="149"/>
        <v>0</v>
      </c>
      <c r="JVJ190" s="380">
        <f t="shared" si="149"/>
        <v>0</v>
      </c>
      <c r="JVK190" s="380">
        <f t="shared" si="149"/>
        <v>0</v>
      </c>
      <c r="JVL190" s="380">
        <f t="shared" si="149"/>
        <v>0</v>
      </c>
      <c r="JVM190" s="380">
        <f t="shared" si="149"/>
        <v>0</v>
      </c>
      <c r="JVN190" s="380">
        <f t="shared" si="149"/>
        <v>0</v>
      </c>
      <c r="JVO190" s="380">
        <f t="shared" si="149"/>
        <v>0</v>
      </c>
      <c r="JVP190" s="380">
        <f t="shared" si="149"/>
        <v>0</v>
      </c>
      <c r="JVQ190" s="380">
        <f t="shared" si="149"/>
        <v>0</v>
      </c>
      <c r="JVR190" s="380">
        <f t="shared" si="149"/>
        <v>0</v>
      </c>
      <c r="JVS190" s="380">
        <f t="shared" si="149"/>
        <v>0</v>
      </c>
      <c r="JVT190" s="380">
        <f t="shared" si="149"/>
        <v>0</v>
      </c>
      <c r="JVU190" s="380">
        <f t="shared" si="149"/>
        <v>0</v>
      </c>
      <c r="JVV190" s="380">
        <f t="shared" si="149"/>
        <v>0</v>
      </c>
      <c r="JVW190" s="380">
        <f t="shared" si="149"/>
        <v>0</v>
      </c>
      <c r="JVX190" s="380">
        <f t="shared" si="149"/>
        <v>0</v>
      </c>
      <c r="JVY190" s="380">
        <f t="shared" si="149"/>
        <v>0</v>
      </c>
      <c r="JVZ190" s="380">
        <f t="shared" si="149"/>
        <v>0</v>
      </c>
      <c r="JWA190" s="380">
        <f t="shared" si="149"/>
        <v>0</v>
      </c>
      <c r="JWB190" s="380">
        <f t="shared" si="149"/>
        <v>0</v>
      </c>
      <c r="JWC190" s="380">
        <f t="shared" si="149"/>
        <v>0</v>
      </c>
      <c r="JWD190" s="380">
        <f t="shared" si="149"/>
        <v>0</v>
      </c>
      <c r="JWE190" s="380">
        <f t="shared" ref="JWE190:JYP190" si="150">JWE18+JWE61+JWE104+JWE147</f>
        <v>0</v>
      </c>
      <c r="JWF190" s="380">
        <f t="shared" si="150"/>
        <v>0</v>
      </c>
      <c r="JWG190" s="380">
        <f t="shared" si="150"/>
        <v>0</v>
      </c>
      <c r="JWH190" s="380">
        <f t="shared" si="150"/>
        <v>0</v>
      </c>
      <c r="JWI190" s="380">
        <f t="shared" si="150"/>
        <v>0</v>
      </c>
      <c r="JWJ190" s="380">
        <f t="shared" si="150"/>
        <v>0</v>
      </c>
      <c r="JWK190" s="380">
        <f t="shared" si="150"/>
        <v>0</v>
      </c>
      <c r="JWL190" s="380">
        <f t="shared" si="150"/>
        <v>0</v>
      </c>
      <c r="JWM190" s="380">
        <f t="shared" si="150"/>
        <v>0</v>
      </c>
      <c r="JWN190" s="380">
        <f t="shared" si="150"/>
        <v>0</v>
      </c>
      <c r="JWO190" s="380">
        <f t="shared" si="150"/>
        <v>0</v>
      </c>
      <c r="JWP190" s="380">
        <f t="shared" si="150"/>
        <v>0</v>
      </c>
      <c r="JWQ190" s="380">
        <f t="shared" si="150"/>
        <v>0</v>
      </c>
      <c r="JWR190" s="380">
        <f t="shared" si="150"/>
        <v>0</v>
      </c>
      <c r="JWS190" s="380">
        <f t="shared" si="150"/>
        <v>0</v>
      </c>
      <c r="JWT190" s="380">
        <f t="shared" si="150"/>
        <v>0</v>
      </c>
      <c r="JWU190" s="380">
        <f t="shared" si="150"/>
        <v>0</v>
      </c>
      <c r="JWV190" s="380">
        <f t="shared" si="150"/>
        <v>0</v>
      </c>
      <c r="JWW190" s="380">
        <f t="shared" si="150"/>
        <v>0</v>
      </c>
      <c r="JWX190" s="380">
        <f t="shared" si="150"/>
        <v>0</v>
      </c>
      <c r="JWY190" s="380">
        <f t="shared" si="150"/>
        <v>0</v>
      </c>
      <c r="JWZ190" s="380">
        <f t="shared" si="150"/>
        <v>0</v>
      </c>
      <c r="JXA190" s="380">
        <f t="shared" si="150"/>
        <v>0</v>
      </c>
      <c r="JXB190" s="380">
        <f t="shared" si="150"/>
        <v>0</v>
      </c>
      <c r="JXC190" s="380">
        <f t="shared" si="150"/>
        <v>0</v>
      </c>
      <c r="JXD190" s="380">
        <f t="shared" si="150"/>
        <v>0</v>
      </c>
      <c r="JXE190" s="380">
        <f t="shared" si="150"/>
        <v>0</v>
      </c>
      <c r="JXF190" s="380">
        <f t="shared" si="150"/>
        <v>0</v>
      </c>
      <c r="JXG190" s="380">
        <f t="shared" si="150"/>
        <v>0</v>
      </c>
      <c r="JXH190" s="380">
        <f t="shared" si="150"/>
        <v>0</v>
      </c>
      <c r="JXI190" s="380">
        <f t="shared" si="150"/>
        <v>0</v>
      </c>
      <c r="JXJ190" s="380">
        <f t="shared" si="150"/>
        <v>0</v>
      </c>
      <c r="JXK190" s="380">
        <f t="shared" si="150"/>
        <v>0</v>
      </c>
      <c r="JXL190" s="380">
        <f t="shared" si="150"/>
        <v>0</v>
      </c>
      <c r="JXM190" s="380">
        <f t="shared" si="150"/>
        <v>0</v>
      </c>
      <c r="JXN190" s="380">
        <f t="shared" si="150"/>
        <v>0</v>
      </c>
      <c r="JXO190" s="380">
        <f t="shared" si="150"/>
        <v>0</v>
      </c>
      <c r="JXP190" s="380">
        <f t="shared" si="150"/>
        <v>0</v>
      </c>
      <c r="JXQ190" s="380">
        <f t="shared" si="150"/>
        <v>0</v>
      </c>
      <c r="JXR190" s="380">
        <f t="shared" si="150"/>
        <v>0</v>
      </c>
      <c r="JXS190" s="380">
        <f t="shared" si="150"/>
        <v>0</v>
      </c>
      <c r="JXT190" s="380">
        <f t="shared" si="150"/>
        <v>0</v>
      </c>
      <c r="JXU190" s="380">
        <f t="shared" si="150"/>
        <v>0</v>
      </c>
      <c r="JXV190" s="380">
        <f t="shared" si="150"/>
        <v>0</v>
      </c>
      <c r="JXW190" s="380">
        <f t="shared" si="150"/>
        <v>0</v>
      </c>
      <c r="JXX190" s="380">
        <f t="shared" si="150"/>
        <v>0</v>
      </c>
      <c r="JXY190" s="380">
        <f t="shared" si="150"/>
        <v>0</v>
      </c>
      <c r="JXZ190" s="380">
        <f t="shared" si="150"/>
        <v>0</v>
      </c>
      <c r="JYA190" s="380">
        <f t="shared" si="150"/>
        <v>0</v>
      </c>
      <c r="JYB190" s="380">
        <f t="shared" si="150"/>
        <v>0</v>
      </c>
      <c r="JYC190" s="380">
        <f t="shared" si="150"/>
        <v>0</v>
      </c>
      <c r="JYD190" s="380">
        <f t="shared" si="150"/>
        <v>0</v>
      </c>
      <c r="JYE190" s="380">
        <f t="shared" si="150"/>
        <v>0</v>
      </c>
      <c r="JYF190" s="380">
        <f t="shared" si="150"/>
        <v>0</v>
      </c>
      <c r="JYG190" s="380">
        <f t="shared" si="150"/>
        <v>0</v>
      </c>
      <c r="JYH190" s="380">
        <f t="shared" si="150"/>
        <v>0</v>
      </c>
      <c r="JYI190" s="380">
        <f t="shared" si="150"/>
        <v>0</v>
      </c>
      <c r="JYJ190" s="380">
        <f t="shared" si="150"/>
        <v>0</v>
      </c>
      <c r="JYK190" s="380">
        <f t="shared" si="150"/>
        <v>0</v>
      </c>
      <c r="JYL190" s="380">
        <f t="shared" si="150"/>
        <v>0</v>
      </c>
      <c r="JYM190" s="380">
        <f t="shared" si="150"/>
        <v>0</v>
      </c>
      <c r="JYN190" s="380">
        <f t="shared" si="150"/>
        <v>0</v>
      </c>
      <c r="JYO190" s="380">
        <f t="shared" si="150"/>
        <v>0</v>
      </c>
      <c r="JYP190" s="380">
        <f t="shared" si="150"/>
        <v>0</v>
      </c>
      <c r="JYQ190" s="380">
        <f t="shared" ref="JYQ190:KBB190" si="151">JYQ18+JYQ61+JYQ104+JYQ147</f>
        <v>0</v>
      </c>
      <c r="JYR190" s="380">
        <f t="shared" si="151"/>
        <v>0</v>
      </c>
      <c r="JYS190" s="380">
        <f t="shared" si="151"/>
        <v>0</v>
      </c>
      <c r="JYT190" s="380">
        <f t="shared" si="151"/>
        <v>0</v>
      </c>
      <c r="JYU190" s="380">
        <f t="shared" si="151"/>
        <v>0</v>
      </c>
      <c r="JYV190" s="380">
        <f t="shared" si="151"/>
        <v>0</v>
      </c>
      <c r="JYW190" s="380">
        <f t="shared" si="151"/>
        <v>0</v>
      </c>
      <c r="JYX190" s="380">
        <f t="shared" si="151"/>
        <v>0</v>
      </c>
      <c r="JYY190" s="380">
        <f t="shared" si="151"/>
        <v>0</v>
      </c>
      <c r="JYZ190" s="380">
        <f t="shared" si="151"/>
        <v>0</v>
      </c>
      <c r="JZA190" s="380">
        <f t="shared" si="151"/>
        <v>0</v>
      </c>
      <c r="JZB190" s="380">
        <f t="shared" si="151"/>
        <v>0</v>
      </c>
      <c r="JZC190" s="380">
        <f t="shared" si="151"/>
        <v>0</v>
      </c>
      <c r="JZD190" s="380">
        <f t="shared" si="151"/>
        <v>0</v>
      </c>
      <c r="JZE190" s="380">
        <f t="shared" si="151"/>
        <v>0</v>
      </c>
      <c r="JZF190" s="380">
        <f t="shared" si="151"/>
        <v>0</v>
      </c>
      <c r="JZG190" s="380">
        <f t="shared" si="151"/>
        <v>0</v>
      </c>
      <c r="JZH190" s="380">
        <f t="shared" si="151"/>
        <v>0</v>
      </c>
      <c r="JZI190" s="380">
        <f t="shared" si="151"/>
        <v>0</v>
      </c>
      <c r="JZJ190" s="380">
        <f t="shared" si="151"/>
        <v>0</v>
      </c>
      <c r="JZK190" s="380">
        <f t="shared" si="151"/>
        <v>0</v>
      </c>
      <c r="JZL190" s="380">
        <f t="shared" si="151"/>
        <v>0</v>
      </c>
      <c r="JZM190" s="380">
        <f t="shared" si="151"/>
        <v>0</v>
      </c>
      <c r="JZN190" s="380">
        <f t="shared" si="151"/>
        <v>0</v>
      </c>
      <c r="JZO190" s="380">
        <f t="shared" si="151"/>
        <v>0</v>
      </c>
      <c r="JZP190" s="380">
        <f t="shared" si="151"/>
        <v>0</v>
      </c>
      <c r="JZQ190" s="380">
        <f t="shared" si="151"/>
        <v>0</v>
      </c>
      <c r="JZR190" s="380">
        <f t="shared" si="151"/>
        <v>0</v>
      </c>
      <c r="JZS190" s="380">
        <f t="shared" si="151"/>
        <v>0</v>
      </c>
      <c r="JZT190" s="380">
        <f t="shared" si="151"/>
        <v>0</v>
      </c>
      <c r="JZU190" s="380">
        <f t="shared" si="151"/>
        <v>0</v>
      </c>
      <c r="JZV190" s="380">
        <f t="shared" si="151"/>
        <v>0</v>
      </c>
      <c r="JZW190" s="380">
        <f t="shared" si="151"/>
        <v>0</v>
      </c>
      <c r="JZX190" s="380">
        <f t="shared" si="151"/>
        <v>0</v>
      </c>
      <c r="JZY190" s="380">
        <f t="shared" si="151"/>
        <v>0</v>
      </c>
      <c r="JZZ190" s="380">
        <f t="shared" si="151"/>
        <v>0</v>
      </c>
      <c r="KAA190" s="380">
        <f t="shared" si="151"/>
        <v>0</v>
      </c>
      <c r="KAB190" s="380">
        <f t="shared" si="151"/>
        <v>0</v>
      </c>
      <c r="KAC190" s="380">
        <f t="shared" si="151"/>
        <v>0</v>
      </c>
      <c r="KAD190" s="380">
        <f t="shared" si="151"/>
        <v>0</v>
      </c>
      <c r="KAE190" s="380">
        <f t="shared" si="151"/>
        <v>0</v>
      </c>
      <c r="KAF190" s="380">
        <f t="shared" si="151"/>
        <v>0</v>
      </c>
      <c r="KAG190" s="380">
        <f t="shared" si="151"/>
        <v>0</v>
      </c>
      <c r="KAH190" s="380">
        <f t="shared" si="151"/>
        <v>0</v>
      </c>
      <c r="KAI190" s="380">
        <f t="shared" si="151"/>
        <v>0</v>
      </c>
      <c r="KAJ190" s="380">
        <f t="shared" si="151"/>
        <v>0</v>
      </c>
      <c r="KAK190" s="380">
        <f t="shared" si="151"/>
        <v>0</v>
      </c>
      <c r="KAL190" s="380">
        <f t="shared" si="151"/>
        <v>0</v>
      </c>
      <c r="KAM190" s="380">
        <f t="shared" si="151"/>
        <v>0</v>
      </c>
      <c r="KAN190" s="380">
        <f t="shared" si="151"/>
        <v>0</v>
      </c>
      <c r="KAO190" s="380">
        <f t="shared" si="151"/>
        <v>0</v>
      </c>
      <c r="KAP190" s="380">
        <f t="shared" si="151"/>
        <v>0</v>
      </c>
      <c r="KAQ190" s="380">
        <f t="shared" si="151"/>
        <v>0</v>
      </c>
      <c r="KAR190" s="380">
        <f t="shared" si="151"/>
        <v>0</v>
      </c>
      <c r="KAS190" s="380">
        <f t="shared" si="151"/>
        <v>0</v>
      </c>
      <c r="KAT190" s="380">
        <f t="shared" si="151"/>
        <v>0</v>
      </c>
      <c r="KAU190" s="380">
        <f t="shared" si="151"/>
        <v>0</v>
      </c>
      <c r="KAV190" s="380">
        <f t="shared" si="151"/>
        <v>0</v>
      </c>
      <c r="KAW190" s="380">
        <f t="shared" si="151"/>
        <v>0</v>
      </c>
      <c r="KAX190" s="380">
        <f t="shared" si="151"/>
        <v>0</v>
      </c>
      <c r="KAY190" s="380">
        <f t="shared" si="151"/>
        <v>0</v>
      </c>
      <c r="KAZ190" s="380">
        <f t="shared" si="151"/>
        <v>0</v>
      </c>
      <c r="KBA190" s="380">
        <f t="shared" si="151"/>
        <v>0</v>
      </c>
      <c r="KBB190" s="380">
        <f t="shared" si="151"/>
        <v>0</v>
      </c>
      <c r="KBC190" s="380">
        <f t="shared" ref="KBC190:KDN190" si="152">KBC18+KBC61+KBC104+KBC147</f>
        <v>0</v>
      </c>
      <c r="KBD190" s="380">
        <f t="shared" si="152"/>
        <v>0</v>
      </c>
      <c r="KBE190" s="380">
        <f t="shared" si="152"/>
        <v>0</v>
      </c>
      <c r="KBF190" s="380">
        <f t="shared" si="152"/>
        <v>0</v>
      </c>
      <c r="KBG190" s="380">
        <f t="shared" si="152"/>
        <v>0</v>
      </c>
      <c r="KBH190" s="380">
        <f t="shared" si="152"/>
        <v>0</v>
      </c>
      <c r="KBI190" s="380">
        <f t="shared" si="152"/>
        <v>0</v>
      </c>
      <c r="KBJ190" s="380">
        <f t="shared" si="152"/>
        <v>0</v>
      </c>
      <c r="KBK190" s="380">
        <f t="shared" si="152"/>
        <v>0</v>
      </c>
      <c r="KBL190" s="380">
        <f t="shared" si="152"/>
        <v>0</v>
      </c>
      <c r="KBM190" s="380">
        <f t="shared" si="152"/>
        <v>0</v>
      </c>
      <c r="KBN190" s="380">
        <f t="shared" si="152"/>
        <v>0</v>
      </c>
      <c r="KBO190" s="380">
        <f t="shared" si="152"/>
        <v>0</v>
      </c>
      <c r="KBP190" s="380">
        <f t="shared" si="152"/>
        <v>0</v>
      </c>
      <c r="KBQ190" s="380">
        <f t="shared" si="152"/>
        <v>0</v>
      </c>
      <c r="KBR190" s="380">
        <f t="shared" si="152"/>
        <v>0</v>
      </c>
      <c r="KBS190" s="380">
        <f t="shared" si="152"/>
        <v>0</v>
      </c>
      <c r="KBT190" s="380">
        <f t="shared" si="152"/>
        <v>0</v>
      </c>
      <c r="KBU190" s="380">
        <f t="shared" si="152"/>
        <v>0</v>
      </c>
      <c r="KBV190" s="380">
        <f t="shared" si="152"/>
        <v>0</v>
      </c>
      <c r="KBW190" s="380">
        <f t="shared" si="152"/>
        <v>0</v>
      </c>
      <c r="KBX190" s="380">
        <f t="shared" si="152"/>
        <v>0</v>
      </c>
      <c r="KBY190" s="380">
        <f t="shared" si="152"/>
        <v>0</v>
      </c>
      <c r="KBZ190" s="380">
        <f t="shared" si="152"/>
        <v>0</v>
      </c>
      <c r="KCA190" s="380">
        <f t="shared" si="152"/>
        <v>0</v>
      </c>
      <c r="KCB190" s="380">
        <f t="shared" si="152"/>
        <v>0</v>
      </c>
      <c r="KCC190" s="380">
        <f t="shared" si="152"/>
        <v>0</v>
      </c>
      <c r="KCD190" s="380">
        <f t="shared" si="152"/>
        <v>0</v>
      </c>
      <c r="KCE190" s="380">
        <f t="shared" si="152"/>
        <v>0</v>
      </c>
      <c r="KCF190" s="380">
        <f t="shared" si="152"/>
        <v>0</v>
      </c>
      <c r="KCG190" s="380">
        <f t="shared" si="152"/>
        <v>0</v>
      </c>
      <c r="KCH190" s="380">
        <f t="shared" si="152"/>
        <v>0</v>
      </c>
      <c r="KCI190" s="380">
        <f t="shared" si="152"/>
        <v>0</v>
      </c>
      <c r="KCJ190" s="380">
        <f t="shared" si="152"/>
        <v>0</v>
      </c>
      <c r="KCK190" s="380">
        <f t="shared" si="152"/>
        <v>0</v>
      </c>
      <c r="KCL190" s="380">
        <f t="shared" si="152"/>
        <v>0</v>
      </c>
      <c r="KCM190" s="380">
        <f t="shared" si="152"/>
        <v>0</v>
      </c>
      <c r="KCN190" s="380">
        <f t="shared" si="152"/>
        <v>0</v>
      </c>
      <c r="KCO190" s="380">
        <f t="shared" si="152"/>
        <v>0</v>
      </c>
      <c r="KCP190" s="380">
        <f t="shared" si="152"/>
        <v>0</v>
      </c>
      <c r="KCQ190" s="380">
        <f t="shared" si="152"/>
        <v>0</v>
      </c>
      <c r="KCR190" s="380">
        <f t="shared" si="152"/>
        <v>0</v>
      </c>
      <c r="KCS190" s="380">
        <f t="shared" si="152"/>
        <v>0</v>
      </c>
      <c r="KCT190" s="380">
        <f t="shared" si="152"/>
        <v>0</v>
      </c>
      <c r="KCU190" s="380">
        <f t="shared" si="152"/>
        <v>0</v>
      </c>
      <c r="KCV190" s="380">
        <f t="shared" si="152"/>
        <v>0</v>
      </c>
      <c r="KCW190" s="380">
        <f t="shared" si="152"/>
        <v>0</v>
      </c>
      <c r="KCX190" s="380">
        <f t="shared" si="152"/>
        <v>0</v>
      </c>
      <c r="KCY190" s="380">
        <f t="shared" si="152"/>
        <v>0</v>
      </c>
      <c r="KCZ190" s="380">
        <f t="shared" si="152"/>
        <v>0</v>
      </c>
      <c r="KDA190" s="380">
        <f t="shared" si="152"/>
        <v>0</v>
      </c>
      <c r="KDB190" s="380">
        <f t="shared" si="152"/>
        <v>0</v>
      </c>
      <c r="KDC190" s="380">
        <f t="shared" si="152"/>
        <v>0</v>
      </c>
      <c r="KDD190" s="380">
        <f t="shared" si="152"/>
        <v>0</v>
      </c>
      <c r="KDE190" s="380">
        <f t="shared" si="152"/>
        <v>0</v>
      </c>
      <c r="KDF190" s="380">
        <f t="shared" si="152"/>
        <v>0</v>
      </c>
      <c r="KDG190" s="380">
        <f t="shared" si="152"/>
        <v>0</v>
      </c>
      <c r="KDH190" s="380">
        <f t="shared" si="152"/>
        <v>0</v>
      </c>
      <c r="KDI190" s="380">
        <f t="shared" si="152"/>
        <v>0</v>
      </c>
      <c r="KDJ190" s="380">
        <f t="shared" si="152"/>
        <v>0</v>
      </c>
      <c r="KDK190" s="380">
        <f t="shared" si="152"/>
        <v>0</v>
      </c>
      <c r="KDL190" s="380">
        <f t="shared" si="152"/>
        <v>0</v>
      </c>
      <c r="KDM190" s="380">
        <f t="shared" si="152"/>
        <v>0</v>
      </c>
      <c r="KDN190" s="380">
        <f t="shared" si="152"/>
        <v>0</v>
      </c>
      <c r="KDO190" s="380">
        <f t="shared" ref="KDO190:KFZ190" si="153">KDO18+KDO61+KDO104+KDO147</f>
        <v>0</v>
      </c>
      <c r="KDP190" s="380">
        <f t="shared" si="153"/>
        <v>0</v>
      </c>
      <c r="KDQ190" s="380">
        <f t="shared" si="153"/>
        <v>0</v>
      </c>
      <c r="KDR190" s="380">
        <f t="shared" si="153"/>
        <v>0</v>
      </c>
      <c r="KDS190" s="380">
        <f t="shared" si="153"/>
        <v>0</v>
      </c>
      <c r="KDT190" s="380">
        <f t="shared" si="153"/>
        <v>0</v>
      </c>
      <c r="KDU190" s="380">
        <f t="shared" si="153"/>
        <v>0</v>
      </c>
      <c r="KDV190" s="380">
        <f t="shared" si="153"/>
        <v>0</v>
      </c>
      <c r="KDW190" s="380">
        <f t="shared" si="153"/>
        <v>0</v>
      </c>
      <c r="KDX190" s="380">
        <f t="shared" si="153"/>
        <v>0</v>
      </c>
      <c r="KDY190" s="380">
        <f t="shared" si="153"/>
        <v>0</v>
      </c>
      <c r="KDZ190" s="380">
        <f t="shared" si="153"/>
        <v>0</v>
      </c>
      <c r="KEA190" s="380">
        <f t="shared" si="153"/>
        <v>0</v>
      </c>
      <c r="KEB190" s="380">
        <f t="shared" si="153"/>
        <v>0</v>
      </c>
      <c r="KEC190" s="380">
        <f t="shared" si="153"/>
        <v>0</v>
      </c>
      <c r="KED190" s="380">
        <f t="shared" si="153"/>
        <v>0</v>
      </c>
      <c r="KEE190" s="380">
        <f t="shared" si="153"/>
        <v>0</v>
      </c>
      <c r="KEF190" s="380">
        <f t="shared" si="153"/>
        <v>0</v>
      </c>
      <c r="KEG190" s="380">
        <f t="shared" si="153"/>
        <v>0</v>
      </c>
      <c r="KEH190" s="380">
        <f t="shared" si="153"/>
        <v>0</v>
      </c>
      <c r="KEI190" s="380">
        <f t="shared" si="153"/>
        <v>0</v>
      </c>
      <c r="KEJ190" s="380">
        <f t="shared" si="153"/>
        <v>0</v>
      </c>
      <c r="KEK190" s="380">
        <f t="shared" si="153"/>
        <v>0</v>
      </c>
      <c r="KEL190" s="380">
        <f t="shared" si="153"/>
        <v>0</v>
      </c>
      <c r="KEM190" s="380">
        <f t="shared" si="153"/>
        <v>0</v>
      </c>
      <c r="KEN190" s="380">
        <f t="shared" si="153"/>
        <v>0</v>
      </c>
      <c r="KEO190" s="380">
        <f t="shared" si="153"/>
        <v>0</v>
      </c>
      <c r="KEP190" s="380">
        <f t="shared" si="153"/>
        <v>0</v>
      </c>
      <c r="KEQ190" s="380">
        <f t="shared" si="153"/>
        <v>0</v>
      </c>
      <c r="KER190" s="380">
        <f t="shared" si="153"/>
        <v>0</v>
      </c>
      <c r="KES190" s="380">
        <f t="shared" si="153"/>
        <v>0</v>
      </c>
      <c r="KET190" s="380">
        <f t="shared" si="153"/>
        <v>0</v>
      </c>
      <c r="KEU190" s="380">
        <f t="shared" si="153"/>
        <v>0</v>
      </c>
      <c r="KEV190" s="380">
        <f t="shared" si="153"/>
        <v>0</v>
      </c>
      <c r="KEW190" s="380">
        <f t="shared" si="153"/>
        <v>0</v>
      </c>
      <c r="KEX190" s="380">
        <f t="shared" si="153"/>
        <v>0</v>
      </c>
      <c r="KEY190" s="380">
        <f t="shared" si="153"/>
        <v>0</v>
      </c>
      <c r="KEZ190" s="380">
        <f t="shared" si="153"/>
        <v>0</v>
      </c>
      <c r="KFA190" s="380">
        <f t="shared" si="153"/>
        <v>0</v>
      </c>
      <c r="KFB190" s="380">
        <f t="shared" si="153"/>
        <v>0</v>
      </c>
      <c r="KFC190" s="380">
        <f t="shared" si="153"/>
        <v>0</v>
      </c>
      <c r="KFD190" s="380">
        <f t="shared" si="153"/>
        <v>0</v>
      </c>
      <c r="KFE190" s="380">
        <f t="shared" si="153"/>
        <v>0</v>
      </c>
      <c r="KFF190" s="380">
        <f t="shared" si="153"/>
        <v>0</v>
      </c>
      <c r="KFG190" s="380">
        <f t="shared" si="153"/>
        <v>0</v>
      </c>
      <c r="KFH190" s="380">
        <f t="shared" si="153"/>
        <v>0</v>
      </c>
      <c r="KFI190" s="380">
        <f t="shared" si="153"/>
        <v>0</v>
      </c>
      <c r="KFJ190" s="380">
        <f t="shared" si="153"/>
        <v>0</v>
      </c>
      <c r="KFK190" s="380">
        <f t="shared" si="153"/>
        <v>0</v>
      </c>
      <c r="KFL190" s="380">
        <f t="shared" si="153"/>
        <v>0</v>
      </c>
      <c r="KFM190" s="380">
        <f t="shared" si="153"/>
        <v>0</v>
      </c>
      <c r="KFN190" s="380">
        <f t="shared" si="153"/>
        <v>0</v>
      </c>
      <c r="KFO190" s="380">
        <f t="shared" si="153"/>
        <v>0</v>
      </c>
      <c r="KFP190" s="380">
        <f t="shared" si="153"/>
        <v>0</v>
      </c>
      <c r="KFQ190" s="380">
        <f t="shared" si="153"/>
        <v>0</v>
      </c>
      <c r="KFR190" s="380">
        <f t="shared" si="153"/>
        <v>0</v>
      </c>
      <c r="KFS190" s="380">
        <f t="shared" si="153"/>
        <v>0</v>
      </c>
      <c r="KFT190" s="380">
        <f t="shared" si="153"/>
        <v>0</v>
      </c>
      <c r="KFU190" s="380">
        <f t="shared" si="153"/>
        <v>0</v>
      </c>
      <c r="KFV190" s="380">
        <f t="shared" si="153"/>
        <v>0</v>
      </c>
      <c r="KFW190" s="380">
        <f t="shared" si="153"/>
        <v>0</v>
      </c>
      <c r="KFX190" s="380">
        <f t="shared" si="153"/>
        <v>0</v>
      </c>
      <c r="KFY190" s="380">
        <f t="shared" si="153"/>
        <v>0</v>
      </c>
      <c r="KFZ190" s="380">
        <f t="shared" si="153"/>
        <v>0</v>
      </c>
      <c r="KGA190" s="380">
        <f t="shared" ref="KGA190:KIL190" si="154">KGA18+KGA61+KGA104+KGA147</f>
        <v>0</v>
      </c>
      <c r="KGB190" s="380">
        <f t="shared" si="154"/>
        <v>0</v>
      </c>
      <c r="KGC190" s="380">
        <f t="shared" si="154"/>
        <v>0</v>
      </c>
      <c r="KGD190" s="380">
        <f t="shared" si="154"/>
        <v>0</v>
      </c>
      <c r="KGE190" s="380">
        <f t="shared" si="154"/>
        <v>0</v>
      </c>
      <c r="KGF190" s="380">
        <f t="shared" si="154"/>
        <v>0</v>
      </c>
      <c r="KGG190" s="380">
        <f t="shared" si="154"/>
        <v>0</v>
      </c>
      <c r="KGH190" s="380">
        <f t="shared" si="154"/>
        <v>0</v>
      </c>
      <c r="KGI190" s="380">
        <f t="shared" si="154"/>
        <v>0</v>
      </c>
      <c r="KGJ190" s="380">
        <f t="shared" si="154"/>
        <v>0</v>
      </c>
      <c r="KGK190" s="380">
        <f t="shared" si="154"/>
        <v>0</v>
      </c>
      <c r="KGL190" s="380">
        <f t="shared" si="154"/>
        <v>0</v>
      </c>
      <c r="KGM190" s="380">
        <f t="shared" si="154"/>
        <v>0</v>
      </c>
      <c r="KGN190" s="380">
        <f t="shared" si="154"/>
        <v>0</v>
      </c>
      <c r="KGO190" s="380">
        <f t="shared" si="154"/>
        <v>0</v>
      </c>
      <c r="KGP190" s="380">
        <f t="shared" si="154"/>
        <v>0</v>
      </c>
      <c r="KGQ190" s="380">
        <f t="shared" si="154"/>
        <v>0</v>
      </c>
      <c r="KGR190" s="380">
        <f t="shared" si="154"/>
        <v>0</v>
      </c>
      <c r="KGS190" s="380">
        <f t="shared" si="154"/>
        <v>0</v>
      </c>
      <c r="KGT190" s="380">
        <f t="shared" si="154"/>
        <v>0</v>
      </c>
      <c r="KGU190" s="380">
        <f t="shared" si="154"/>
        <v>0</v>
      </c>
      <c r="KGV190" s="380">
        <f t="shared" si="154"/>
        <v>0</v>
      </c>
      <c r="KGW190" s="380">
        <f t="shared" si="154"/>
        <v>0</v>
      </c>
      <c r="KGX190" s="380">
        <f t="shared" si="154"/>
        <v>0</v>
      </c>
      <c r="KGY190" s="380">
        <f t="shared" si="154"/>
        <v>0</v>
      </c>
      <c r="KGZ190" s="380">
        <f t="shared" si="154"/>
        <v>0</v>
      </c>
      <c r="KHA190" s="380">
        <f t="shared" si="154"/>
        <v>0</v>
      </c>
      <c r="KHB190" s="380">
        <f t="shared" si="154"/>
        <v>0</v>
      </c>
      <c r="KHC190" s="380">
        <f t="shared" si="154"/>
        <v>0</v>
      </c>
      <c r="KHD190" s="380">
        <f t="shared" si="154"/>
        <v>0</v>
      </c>
      <c r="KHE190" s="380">
        <f t="shared" si="154"/>
        <v>0</v>
      </c>
      <c r="KHF190" s="380">
        <f t="shared" si="154"/>
        <v>0</v>
      </c>
      <c r="KHG190" s="380">
        <f t="shared" si="154"/>
        <v>0</v>
      </c>
      <c r="KHH190" s="380">
        <f t="shared" si="154"/>
        <v>0</v>
      </c>
      <c r="KHI190" s="380">
        <f t="shared" si="154"/>
        <v>0</v>
      </c>
      <c r="KHJ190" s="380">
        <f t="shared" si="154"/>
        <v>0</v>
      </c>
      <c r="KHK190" s="380">
        <f t="shared" si="154"/>
        <v>0</v>
      </c>
      <c r="KHL190" s="380">
        <f t="shared" si="154"/>
        <v>0</v>
      </c>
      <c r="KHM190" s="380">
        <f t="shared" si="154"/>
        <v>0</v>
      </c>
      <c r="KHN190" s="380">
        <f t="shared" si="154"/>
        <v>0</v>
      </c>
      <c r="KHO190" s="380">
        <f t="shared" si="154"/>
        <v>0</v>
      </c>
      <c r="KHP190" s="380">
        <f t="shared" si="154"/>
        <v>0</v>
      </c>
      <c r="KHQ190" s="380">
        <f t="shared" si="154"/>
        <v>0</v>
      </c>
      <c r="KHR190" s="380">
        <f t="shared" si="154"/>
        <v>0</v>
      </c>
      <c r="KHS190" s="380">
        <f t="shared" si="154"/>
        <v>0</v>
      </c>
      <c r="KHT190" s="380">
        <f t="shared" si="154"/>
        <v>0</v>
      </c>
      <c r="KHU190" s="380">
        <f t="shared" si="154"/>
        <v>0</v>
      </c>
      <c r="KHV190" s="380">
        <f t="shared" si="154"/>
        <v>0</v>
      </c>
      <c r="KHW190" s="380">
        <f t="shared" si="154"/>
        <v>0</v>
      </c>
      <c r="KHX190" s="380">
        <f t="shared" si="154"/>
        <v>0</v>
      </c>
      <c r="KHY190" s="380">
        <f t="shared" si="154"/>
        <v>0</v>
      </c>
      <c r="KHZ190" s="380">
        <f t="shared" si="154"/>
        <v>0</v>
      </c>
      <c r="KIA190" s="380">
        <f t="shared" si="154"/>
        <v>0</v>
      </c>
      <c r="KIB190" s="380">
        <f t="shared" si="154"/>
        <v>0</v>
      </c>
      <c r="KIC190" s="380">
        <f t="shared" si="154"/>
        <v>0</v>
      </c>
      <c r="KID190" s="380">
        <f t="shared" si="154"/>
        <v>0</v>
      </c>
      <c r="KIE190" s="380">
        <f t="shared" si="154"/>
        <v>0</v>
      </c>
      <c r="KIF190" s="380">
        <f t="shared" si="154"/>
        <v>0</v>
      </c>
      <c r="KIG190" s="380">
        <f t="shared" si="154"/>
        <v>0</v>
      </c>
      <c r="KIH190" s="380">
        <f t="shared" si="154"/>
        <v>0</v>
      </c>
      <c r="KII190" s="380">
        <f t="shared" si="154"/>
        <v>0</v>
      </c>
      <c r="KIJ190" s="380">
        <f t="shared" si="154"/>
        <v>0</v>
      </c>
      <c r="KIK190" s="380">
        <f t="shared" si="154"/>
        <v>0</v>
      </c>
      <c r="KIL190" s="380">
        <f t="shared" si="154"/>
        <v>0</v>
      </c>
      <c r="KIM190" s="380">
        <f t="shared" ref="KIM190:KKX190" si="155">KIM18+KIM61+KIM104+KIM147</f>
        <v>0</v>
      </c>
      <c r="KIN190" s="380">
        <f t="shared" si="155"/>
        <v>0</v>
      </c>
      <c r="KIO190" s="380">
        <f t="shared" si="155"/>
        <v>0</v>
      </c>
      <c r="KIP190" s="380">
        <f t="shared" si="155"/>
        <v>0</v>
      </c>
      <c r="KIQ190" s="380">
        <f t="shared" si="155"/>
        <v>0</v>
      </c>
      <c r="KIR190" s="380">
        <f t="shared" si="155"/>
        <v>0</v>
      </c>
      <c r="KIS190" s="380">
        <f t="shared" si="155"/>
        <v>0</v>
      </c>
      <c r="KIT190" s="380">
        <f t="shared" si="155"/>
        <v>0</v>
      </c>
      <c r="KIU190" s="380">
        <f t="shared" si="155"/>
        <v>0</v>
      </c>
      <c r="KIV190" s="380">
        <f t="shared" si="155"/>
        <v>0</v>
      </c>
      <c r="KIW190" s="380">
        <f t="shared" si="155"/>
        <v>0</v>
      </c>
      <c r="KIX190" s="380">
        <f t="shared" si="155"/>
        <v>0</v>
      </c>
      <c r="KIY190" s="380">
        <f t="shared" si="155"/>
        <v>0</v>
      </c>
      <c r="KIZ190" s="380">
        <f t="shared" si="155"/>
        <v>0</v>
      </c>
      <c r="KJA190" s="380">
        <f t="shared" si="155"/>
        <v>0</v>
      </c>
      <c r="KJB190" s="380">
        <f t="shared" si="155"/>
        <v>0</v>
      </c>
      <c r="KJC190" s="380">
        <f t="shared" si="155"/>
        <v>0</v>
      </c>
      <c r="KJD190" s="380">
        <f t="shared" si="155"/>
        <v>0</v>
      </c>
      <c r="KJE190" s="380">
        <f t="shared" si="155"/>
        <v>0</v>
      </c>
      <c r="KJF190" s="380">
        <f t="shared" si="155"/>
        <v>0</v>
      </c>
      <c r="KJG190" s="380">
        <f t="shared" si="155"/>
        <v>0</v>
      </c>
      <c r="KJH190" s="380">
        <f t="shared" si="155"/>
        <v>0</v>
      </c>
      <c r="KJI190" s="380">
        <f t="shared" si="155"/>
        <v>0</v>
      </c>
      <c r="KJJ190" s="380">
        <f t="shared" si="155"/>
        <v>0</v>
      </c>
      <c r="KJK190" s="380">
        <f t="shared" si="155"/>
        <v>0</v>
      </c>
      <c r="KJL190" s="380">
        <f t="shared" si="155"/>
        <v>0</v>
      </c>
      <c r="KJM190" s="380">
        <f t="shared" si="155"/>
        <v>0</v>
      </c>
      <c r="KJN190" s="380">
        <f t="shared" si="155"/>
        <v>0</v>
      </c>
      <c r="KJO190" s="380">
        <f t="shared" si="155"/>
        <v>0</v>
      </c>
      <c r="KJP190" s="380">
        <f t="shared" si="155"/>
        <v>0</v>
      </c>
      <c r="KJQ190" s="380">
        <f t="shared" si="155"/>
        <v>0</v>
      </c>
      <c r="KJR190" s="380">
        <f t="shared" si="155"/>
        <v>0</v>
      </c>
      <c r="KJS190" s="380">
        <f t="shared" si="155"/>
        <v>0</v>
      </c>
      <c r="KJT190" s="380">
        <f t="shared" si="155"/>
        <v>0</v>
      </c>
      <c r="KJU190" s="380">
        <f t="shared" si="155"/>
        <v>0</v>
      </c>
      <c r="KJV190" s="380">
        <f t="shared" si="155"/>
        <v>0</v>
      </c>
      <c r="KJW190" s="380">
        <f t="shared" si="155"/>
        <v>0</v>
      </c>
      <c r="KJX190" s="380">
        <f t="shared" si="155"/>
        <v>0</v>
      </c>
      <c r="KJY190" s="380">
        <f t="shared" si="155"/>
        <v>0</v>
      </c>
      <c r="KJZ190" s="380">
        <f t="shared" si="155"/>
        <v>0</v>
      </c>
      <c r="KKA190" s="380">
        <f t="shared" si="155"/>
        <v>0</v>
      </c>
      <c r="KKB190" s="380">
        <f t="shared" si="155"/>
        <v>0</v>
      </c>
      <c r="KKC190" s="380">
        <f t="shared" si="155"/>
        <v>0</v>
      </c>
      <c r="KKD190" s="380">
        <f t="shared" si="155"/>
        <v>0</v>
      </c>
      <c r="KKE190" s="380">
        <f t="shared" si="155"/>
        <v>0</v>
      </c>
      <c r="KKF190" s="380">
        <f t="shared" si="155"/>
        <v>0</v>
      </c>
      <c r="KKG190" s="380">
        <f t="shared" si="155"/>
        <v>0</v>
      </c>
      <c r="KKH190" s="380">
        <f t="shared" si="155"/>
        <v>0</v>
      </c>
      <c r="KKI190" s="380">
        <f t="shared" si="155"/>
        <v>0</v>
      </c>
      <c r="KKJ190" s="380">
        <f t="shared" si="155"/>
        <v>0</v>
      </c>
      <c r="KKK190" s="380">
        <f t="shared" si="155"/>
        <v>0</v>
      </c>
      <c r="KKL190" s="380">
        <f t="shared" si="155"/>
        <v>0</v>
      </c>
      <c r="KKM190" s="380">
        <f t="shared" si="155"/>
        <v>0</v>
      </c>
      <c r="KKN190" s="380">
        <f t="shared" si="155"/>
        <v>0</v>
      </c>
      <c r="KKO190" s="380">
        <f t="shared" si="155"/>
        <v>0</v>
      </c>
      <c r="KKP190" s="380">
        <f t="shared" si="155"/>
        <v>0</v>
      </c>
      <c r="KKQ190" s="380">
        <f t="shared" si="155"/>
        <v>0</v>
      </c>
      <c r="KKR190" s="380">
        <f t="shared" si="155"/>
        <v>0</v>
      </c>
      <c r="KKS190" s="380">
        <f t="shared" si="155"/>
        <v>0</v>
      </c>
      <c r="KKT190" s="380">
        <f t="shared" si="155"/>
        <v>0</v>
      </c>
      <c r="KKU190" s="380">
        <f t="shared" si="155"/>
        <v>0</v>
      </c>
      <c r="KKV190" s="380">
        <f t="shared" si="155"/>
        <v>0</v>
      </c>
      <c r="KKW190" s="380">
        <f t="shared" si="155"/>
        <v>0</v>
      </c>
      <c r="KKX190" s="380">
        <f t="shared" si="155"/>
        <v>0</v>
      </c>
      <c r="KKY190" s="380">
        <f t="shared" ref="KKY190:KNJ190" si="156">KKY18+KKY61+KKY104+KKY147</f>
        <v>0</v>
      </c>
      <c r="KKZ190" s="380">
        <f t="shared" si="156"/>
        <v>0</v>
      </c>
      <c r="KLA190" s="380">
        <f t="shared" si="156"/>
        <v>0</v>
      </c>
      <c r="KLB190" s="380">
        <f t="shared" si="156"/>
        <v>0</v>
      </c>
      <c r="KLC190" s="380">
        <f t="shared" si="156"/>
        <v>0</v>
      </c>
      <c r="KLD190" s="380">
        <f t="shared" si="156"/>
        <v>0</v>
      </c>
      <c r="KLE190" s="380">
        <f t="shared" si="156"/>
        <v>0</v>
      </c>
      <c r="KLF190" s="380">
        <f t="shared" si="156"/>
        <v>0</v>
      </c>
      <c r="KLG190" s="380">
        <f t="shared" si="156"/>
        <v>0</v>
      </c>
      <c r="KLH190" s="380">
        <f t="shared" si="156"/>
        <v>0</v>
      </c>
      <c r="KLI190" s="380">
        <f t="shared" si="156"/>
        <v>0</v>
      </c>
      <c r="KLJ190" s="380">
        <f t="shared" si="156"/>
        <v>0</v>
      </c>
      <c r="KLK190" s="380">
        <f t="shared" si="156"/>
        <v>0</v>
      </c>
      <c r="KLL190" s="380">
        <f t="shared" si="156"/>
        <v>0</v>
      </c>
      <c r="KLM190" s="380">
        <f t="shared" si="156"/>
        <v>0</v>
      </c>
      <c r="KLN190" s="380">
        <f t="shared" si="156"/>
        <v>0</v>
      </c>
      <c r="KLO190" s="380">
        <f t="shared" si="156"/>
        <v>0</v>
      </c>
      <c r="KLP190" s="380">
        <f t="shared" si="156"/>
        <v>0</v>
      </c>
      <c r="KLQ190" s="380">
        <f t="shared" si="156"/>
        <v>0</v>
      </c>
      <c r="KLR190" s="380">
        <f t="shared" si="156"/>
        <v>0</v>
      </c>
      <c r="KLS190" s="380">
        <f t="shared" si="156"/>
        <v>0</v>
      </c>
      <c r="KLT190" s="380">
        <f t="shared" si="156"/>
        <v>0</v>
      </c>
      <c r="KLU190" s="380">
        <f t="shared" si="156"/>
        <v>0</v>
      </c>
      <c r="KLV190" s="380">
        <f t="shared" si="156"/>
        <v>0</v>
      </c>
      <c r="KLW190" s="380">
        <f t="shared" si="156"/>
        <v>0</v>
      </c>
      <c r="KLX190" s="380">
        <f t="shared" si="156"/>
        <v>0</v>
      </c>
      <c r="KLY190" s="380">
        <f t="shared" si="156"/>
        <v>0</v>
      </c>
      <c r="KLZ190" s="380">
        <f t="shared" si="156"/>
        <v>0</v>
      </c>
      <c r="KMA190" s="380">
        <f t="shared" si="156"/>
        <v>0</v>
      </c>
      <c r="KMB190" s="380">
        <f t="shared" si="156"/>
        <v>0</v>
      </c>
      <c r="KMC190" s="380">
        <f t="shared" si="156"/>
        <v>0</v>
      </c>
      <c r="KMD190" s="380">
        <f t="shared" si="156"/>
        <v>0</v>
      </c>
      <c r="KME190" s="380">
        <f t="shared" si="156"/>
        <v>0</v>
      </c>
      <c r="KMF190" s="380">
        <f t="shared" si="156"/>
        <v>0</v>
      </c>
      <c r="KMG190" s="380">
        <f t="shared" si="156"/>
        <v>0</v>
      </c>
      <c r="KMH190" s="380">
        <f t="shared" si="156"/>
        <v>0</v>
      </c>
      <c r="KMI190" s="380">
        <f t="shared" si="156"/>
        <v>0</v>
      </c>
      <c r="KMJ190" s="380">
        <f t="shared" si="156"/>
        <v>0</v>
      </c>
      <c r="KMK190" s="380">
        <f t="shared" si="156"/>
        <v>0</v>
      </c>
      <c r="KML190" s="380">
        <f t="shared" si="156"/>
        <v>0</v>
      </c>
      <c r="KMM190" s="380">
        <f t="shared" si="156"/>
        <v>0</v>
      </c>
      <c r="KMN190" s="380">
        <f t="shared" si="156"/>
        <v>0</v>
      </c>
      <c r="KMO190" s="380">
        <f t="shared" si="156"/>
        <v>0</v>
      </c>
      <c r="KMP190" s="380">
        <f t="shared" si="156"/>
        <v>0</v>
      </c>
      <c r="KMQ190" s="380">
        <f t="shared" si="156"/>
        <v>0</v>
      </c>
      <c r="KMR190" s="380">
        <f t="shared" si="156"/>
        <v>0</v>
      </c>
      <c r="KMS190" s="380">
        <f t="shared" si="156"/>
        <v>0</v>
      </c>
      <c r="KMT190" s="380">
        <f t="shared" si="156"/>
        <v>0</v>
      </c>
      <c r="KMU190" s="380">
        <f t="shared" si="156"/>
        <v>0</v>
      </c>
      <c r="KMV190" s="380">
        <f t="shared" si="156"/>
        <v>0</v>
      </c>
      <c r="KMW190" s="380">
        <f t="shared" si="156"/>
        <v>0</v>
      </c>
      <c r="KMX190" s="380">
        <f t="shared" si="156"/>
        <v>0</v>
      </c>
      <c r="KMY190" s="380">
        <f t="shared" si="156"/>
        <v>0</v>
      </c>
      <c r="KMZ190" s="380">
        <f t="shared" si="156"/>
        <v>0</v>
      </c>
      <c r="KNA190" s="380">
        <f t="shared" si="156"/>
        <v>0</v>
      </c>
      <c r="KNB190" s="380">
        <f t="shared" si="156"/>
        <v>0</v>
      </c>
      <c r="KNC190" s="380">
        <f t="shared" si="156"/>
        <v>0</v>
      </c>
      <c r="KND190" s="380">
        <f t="shared" si="156"/>
        <v>0</v>
      </c>
      <c r="KNE190" s="380">
        <f t="shared" si="156"/>
        <v>0</v>
      </c>
      <c r="KNF190" s="380">
        <f t="shared" si="156"/>
        <v>0</v>
      </c>
      <c r="KNG190" s="380">
        <f t="shared" si="156"/>
        <v>0</v>
      </c>
      <c r="KNH190" s="380">
        <f t="shared" si="156"/>
        <v>0</v>
      </c>
      <c r="KNI190" s="380">
        <f t="shared" si="156"/>
        <v>0</v>
      </c>
      <c r="KNJ190" s="380">
        <f t="shared" si="156"/>
        <v>0</v>
      </c>
      <c r="KNK190" s="380">
        <f t="shared" ref="KNK190:KPV190" si="157">KNK18+KNK61+KNK104+KNK147</f>
        <v>0</v>
      </c>
      <c r="KNL190" s="380">
        <f t="shared" si="157"/>
        <v>0</v>
      </c>
      <c r="KNM190" s="380">
        <f t="shared" si="157"/>
        <v>0</v>
      </c>
      <c r="KNN190" s="380">
        <f t="shared" si="157"/>
        <v>0</v>
      </c>
      <c r="KNO190" s="380">
        <f t="shared" si="157"/>
        <v>0</v>
      </c>
      <c r="KNP190" s="380">
        <f t="shared" si="157"/>
        <v>0</v>
      </c>
      <c r="KNQ190" s="380">
        <f t="shared" si="157"/>
        <v>0</v>
      </c>
      <c r="KNR190" s="380">
        <f t="shared" si="157"/>
        <v>0</v>
      </c>
      <c r="KNS190" s="380">
        <f t="shared" si="157"/>
        <v>0</v>
      </c>
      <c r="KNT190" s="380">
        <f t="shared" si="157"/>
        <v>0</v>
      </c>
      <c r="KNU190" s="380">
        <f t="shared" si="157"/>
        <v>0</v>
      </c>
      <c r="KNV190" s="380">
        <f t="shared" si="157"/>
        <v>0</v>
      </c>
      <c r="KNW190" s="380">
        <f t="shared" si="157"/>
        <v>0</v>
      </c>
      <c r="KNX190" s="380">
        <f t="shared" si="157"/>
        <v>0</v>
      </c>
      <c r="KNY190" s="380">
        <f t="shared" si="157"/>
        <v>0</v>
      </c>
      <c r="KNZ190" s="380">
        <f t="shared" si="157"/>
        <v>0</v>
      </c>
      <c r="KOA190" s="380">
        <f t="shared" si="157"/>
        <v>0</v>
      </c>
      <c r="KOB190" s="380">
        <f t="shared" si="157"/>
        <v>0</v>
      </c>
      <c r="KOC190" s="380">
        <f t="shared" si="157"/>
        <v>0</v>
      </c>
      <c r="KOD190" s="380">
        <f t="shared" si="157"/>
        <v>0</v>
      </c>
      <c r="KOE190" s="380">
        <f t="shared" si="157"/>
        <v>0</v>
      </c>
      <c r="KOF190" s="380">
        <f t="shared" si="157"/>
        <v>0</v>
      </c>
      <c r="KOG190" s="380">
        <f t="shared" si="157"/>
        <v>0</v>
      </c>
      <c r="KOH190" s="380">
        <f t="shared" si="157"/>
        <v>0</v>
      </c>
      <c r="KOI190" s="380">
        <f t="shared" si="157"/>
        <v>0</v>
      </c>
      <c r="KOJ190" s="380">
        <f t="shared" si="157"/>
        <v>0</v>
      </c>
      <c r="KOK190" s="380">
        <f t="shared" si="157"/>
        <v>0</v>
      </c>
      <c r="KOL190" s="380">
        <f t="shared" si="157"/>
        <v>0</v>
      </c>
      <c r="KOM190" s="380">
        <f t="shared" si="157"/>
        <v>0</v>
      </c>
      <c r="KON190" s="380">
        <f t="shared" si="157"/>
        <v>0</v>
      </c>
      <c r="KOO190" s="380">
        <f t="shared" si="157"/>
        <v>0</v>
      </c>
      <c r="KOP190" s="380">
        <f t="shared" si="157"/>
        <v>0</v>
      </c>
      <c r="KOQ190" s="380">
        <f t="shared" si="157"/>
        <v>0</v>
      </c>
      <c r="KOR190" s="380">
        <f t="shared" si="157"/>
        <v>0</v>
      </c>
      <c r="KOS190" s="380">
        <f t="shared" si="157"/>
        <v>0</v>
      </c>
      <c r="KOT190" s="380">
        <f t="shared" si="157"/>
        <v>0</v>
      </c>
      <c r="KOU190" s="380">
        <f t="shared" si="157"/>
        <v>0</v>
      </c>
      <c r="KOV190" s="380">
        <f t="shared" si="157"/>
        <v>0</v>
      </c>
      <c r="KOW190" s="380">
        <f t="shared" si="157"/>
        <v>0</v>
      </c>
      <c r="KOX190" s="380">
        <f t="shared" si="157"/>
        <v>0</v>
      </c>
      <c r="KOY190" s="380">
        <f t="shared" si="157"/>
        <v>0</v>
      </c>
      <c r="KOZ190" s="380">
        <f t="shared" si="157"/>
        <v>0</v>
      </c>
      <c r="KPA190" s="380">
        <f t="shared" si="157"/>
        <v>0</v>
      </c>
      <c r="KPB190" s="380">
        <f t="shared" si="157"/>
        <v>0</v>
      </c>
      <c r="KPC190" s="380">
        <f t="shared" si="157"/>
        <v>0</v>
      </c>
      <c r="KPD190" s="380">
        <f t="shared" si="157"/>
        <v>0</v>
      </c>
      <c r="KPE190" s="380">
        <f t="shared" si="157"/>
        <v>0</v>
      </c>
      <c r="KPF190" s="380">
        <f t="shared" si="157"/>
        <v>0</v>
      </c>
      <c r="KPG190" s="380">
        <f t="shared" si="157"/>
        <v>0</v>
      </c>
      <c r="KPH190" s="380">
        <f t="shared" si="157"/>
        <v>0</v>
      </c>
      <c r="KPI190" s="380">
        <f t="shared" si="157"/>
        <v>0</v>
      </c>
      <c r="KPJ190" s="380">
        <f t="shared" si="157"/>
        <v>0</v>
      </c>
      <c r="KPK190" s="380">
        <f t="shared" si="157"/>
        <v>0</v>
      </c>
      <c r="KPL190" s="380">
        <f t="shared" si="157"/>
        <v>0</v>
      </c>
      <c r="KPM190" s="380">
        <f t="shared" si="157"/>
        <v>0</v>
      </c>
      <c r="KPN190" s="380">
        <f t="shared" si="157"/>
        <v>0</v>
      </c>
      <c r="KPO190" s="380">
        <f t="shared" si="157"/>
        <v>0</v>
      </c>
      <c r="KPP190" s="380">
        <f t="shared" si="157"/>
        <v>0</v>
      </c>
      <c r="KPQ190" s="380">
        <f t="shared" si="157"/>
        <v>0</v>
      </c>
      <c r="KPR190" s="380">
        <f t="shared" si="157"/>
        <v>0</v>
      </c>
      <c r="KPS190" s="380">
        <f t="shared" si="157"/>
        <v>0</v>
      </c>
      <c r="KPT190" s="380">
        <f t="shared" si="157"/>
        <v>0</v>
      </c>
      <c r="KPU190" s="380">
        <f t="shared" si="157"/>
        <v>0</v>
      </c>
      <c r="KPV190" s="380">
        <f t="shared" si="157"/>
        <v>0</v>
      </c>
      <c r="KPW190" s="380">
        <f t="shared" ref="KPW190:KSH190" si="158">KPW18+KPW61+KPW104+KPW147</f>
        <v>0</v>
      </c>
      <c r="KPX190" s="380">
        <f t="shared" si="158"/>
        <v>0</v>
      </c>
      <c r="KPY190" s="380">
        <f t="shared" si="158"/>
        <v>0</v>
      </c>
      <c r="KPZ190" s="380">
        <f t="shared" si="158"/>
        <v>0</v>
      </c>
      <c r="KQA190" s="380">
        <f t="shared" si="158"/>
        <v>0</v>
      </c>
      <c r="KQB190" s="380">
        <f t="shared" si="158"/>
        <v>0</v>
      </c>
      <c r="KQC190" s="380">
        <f t="shared" si="158"/>
        <v>0</v>
      </c>
      <c r="KQD190" s="380">
        <f t="shared" si="158"/>
        <v>0</v>
      </c>
      <c r="KQE190" s="380">
        <f t="shared" si="158"/>
        <v>0</v>
      </c>
      <c r="KQF190" s="380">
        <f t="shared" si="158"/>
        <v>0</v>
      </c>
      <c r="KQG190" s="380">
        <f t="shared" si="158"/>
        <v>0</v>
      </c>
      <c r="KQH190" s="380">
        <f t="shared" si="158"/>
        <v>0</v>
      </c>
      <c r="KQI190" s="380">
        <f t="shared" si="158"/>
        <v>0</v>
      </c>
      <c r="KQJ190" s="380">
        <f t="shared" si="158"/>
        <v>0</v>
      </c>
      <c r="KQK190" s="380">
        <f t="shared" si="158"/>
        <v>0</v>
      </c>
      <c r="KQL190" s="380">
        <f t="shared" si="158"/>
        <v>0</v>
      </c>
      <c r="KQM190" s="380">
        <f t="shared" si="158"/>
        <v>0</v>
      </c>
      <c r="KQN190" s="380">
        <f t="shared" si="158"/>
        <v>0</v>
      </c>
      <c r="KQO190" s="380">
        <f t="shared" si="158"/>
        <v>0</v>
      </c>
      <c r="KQP190" s="380">
        <f t="shared" si="158"/>
        <v>0</v>
      </c>
      <c r="KQQ190" s="380">
        <f t="shared" si="158"/>
        <v>0</v>
      </c>
      <c r="KQR190" s="380">
        <f t="shared" si="158"/>
        <v>0</v>
      </c>
      <c r="KQS190" s="380">
        <f t="shared" si="158"/>
        <v>0</v>
      </c>
      <c r="KQT190" s="380">
        <f t="shared" si="158"/>
        <v>0</v>
      </c>
      <c r="KQU190" s="380">
        <f t="shared" si="158"/>
        <v>0</v>
      </c>
      <c r="KQV190" s="380">
        <f t="shared" si="158"/>
        <v>0</v>
      </c>
      <c r="KQW190" s="380">
        <f t="shared" si="158"/>
        <v>0</v>
      </c>
      <c r="KQX190" s="380">
        <f t="shared" si="158"/>
        <v>0</v>
      </c>
      <c r="KQY190" s="380">
        <f t="shared" si="158"/>
        <v>0</v>
      </c>
      <c r="KQZ190" s="380">
        <f t="shared" si="158"/>
        <v>0</v>
      </c>
      <c r="KRA190" s="380">
        <f t="shared" si="158"/>
        <v>0</v>
      </c>
      <c r="KRB190" s="380">
        <f t="shared" si="158"/>
        <v>0</v>
      </c>
      <c r="KRC190" s="380">
        <f t="shared" si="158"/>
        <v>0</v>
      </c>
      <c r="KRD190" s="380">
        <f t="shared" si="158"/>
        <v>0</v>
      </c>
      <c r="KRE190" s="380">
        <f t="shared" si="158"/>
        <v>0</v>
      </c>
      <c r="KRF190" s="380">
        <f t="shared" si="158"/>
        <v>0</v>
      </c>
      <c r="KRG190" s="380">
        <f t="shared" si="158"/>
        <v>0</v>
      </c>
      <c r="KRH190" s="380">
        <f t="shared" si="158"/>
        <v>0</v>
      </c>
      <c r="KRI190" s="380">
        <f t="shared" si="158"/>
        <v>0</v>
      </c>
      <c r="KRJ190" s="380">
        <f t="shared" si="158"/>
        <v>0</v>
      </c>
      <c r="KRK190" s="380">
        <f t="shared" si="158"/>
        <v>0</v>
      </c>
      <c r="KRL190" s="380">
        <f t="shared" si="158"/>
        <v>0</v>
      </c>
      <c r="KRM190" s="380">
        <f t="shared" si="158"/>
        <v>0</v>
      </c>
      <c r="KRN190" s="380">
        <f t="shared" si="158"/>
        <v>0</v>
      </c>
      <c r="KRO190" s="380">
        <f t="shared" si="158"/>
        <v>0</v>
      </c>
      <c r="KRP190" s="380">
        <f t="shared" si="158"/>
        <v>0</v>
      </c>
      <c r="KRQ190" s="380">
        <f t="shared" si="158"/>
        <v>0</v>
      </c>
      <c r="KRR190" s="380">
        <f t="shared" si="158"/>
        <v>0</v>
      </c>
      <c r="KRS190" s="380">
        <f t="shared" si="158"/>
        <v>0</v>
      </c>
      <c r="KRT190" s="380">
        <f t="shared" si="158"/>
        <v>0</v>
      </c>
      <c r="KRU190" s="380">
        <f t="shared" si="158"/>
        <v>0</v>
      </c>
      <c r="KRV190" s="380">
        <f t="shared" si="158"/>
        <v>0</v>
      </c>
      <c r="KRW190" s="380">
        <f t="shared" si="158"/>
        <v>0</v>
      </c>
      <c r="KRX190" s="380">
        <f t="shared" si="158"/>
        <v>0</v>
      </c>
      <c r="KRY190" s="380">
        <f t="shared" si="158"/>
        <v>0</v>
      </c>
      <c r="KRZ190" s="380">
        <f t="shared" si="158"/>
        <v>0</v>
      </c>
      <c r="KSA190" s="380">
        <f t="shared" si="158"/>
        <v>0</v>
      </c>
      <c r="KSB190" s="380">
        <f t="shared" si="158"/>
        <v>0</v>
      </c>
      <c r="KSC190" s="380">
        <f t="shared" si="158"/>
        <v>0</v>
      </c>
      <c r="KSD190" s="380">
        <f t="shared" si="158"/>
        <v>0</v>
      </c>
      <c r="KSE190" s="380">
        <f t="shared" si="158"/>
        <v>0</v>
      </c>
      <c r="KSF190" s="380">
        <f t="shared" si="158"/>
        <v>0</v>
      </c>
      <c r="KSG190" s="380">
        <f t="shared" si="158"/>
        <v>0</v>
      </c>
      <c r="KSH190" s="380">
        <f t="shared" si="158"/>
        <v>0</v>
      </c>
      <c r="KSI190" s="380">
        <f t="shared" ref="KSI190:KUT190" si="159">KSI18+KSI61+KSI104+KSI147</f>
        <v>0</v>
      </c>
      <c r="KSJ190" s="380">
        <f t="shared" si="159"/>
        <v>0</v>
      </c>
      <c r="KSK190" s="380">
        <f t="shared" si="159"/>
        <v>0</v>
      </c>
      <c r="KSL190" s="380">
        <f t="shared" si="159"/>
        <v>0</v>
      </c>
      <c r="KSM190" s="380">
        <f t="shared" si="159"/>
        <v>0</v>
      </c>
      <c r="KSN190" s="380">
        <f t="shared" si="159"/>
        <v>0</v>
      </c>
      <c r="KSO190" s="380">
        <f t="shared" si="159"/>
        <v>0</v>
      </c>
      <c r="KSP190" s="380">
        <f t="shared" si="159"/>
        <v>0</v>
      </c>
      <c r="KSQ190" s="380">
        <f t="shared" si="159"/>
        <v>0</v>
      </c>
      <c r="KSR190" s="380">
        <f t="shared" si="159"/>
        <v>0</v>
      </c>
      <c r="KSS190" s="380">
        <f t="shared" si="159"/>
        <v>0</v>
      </c>
      <c r="KST190" s="380">
        <f t="shared" si="159"/>
        <v>0</v>
      </c>
      <c r="KSU190" s="380">
        <f t="shared" si="159"/>
        <v>0</v>
      </c>
      <c r="KSV190" s="380">
        <f t="shared" si="159"/>
        <v>0</v>
      </c>
      <c r="KSW190" s="380">
        <f t="shared" si="159"/>
        <v>0</v>
      </c>
      <c r="KSX190" s="380">
        <f t="shared" si="159"/>
        <v>0</v>
      </c>
      <c r="KSY190" s="380">
        <f t="shared" si="159"/>
        <v>0</v>
      </c>
      <c r="KSZ190" s="380">
        <f t="shared" si="159"/>
        <v>0</v>
      </c>
      <c r="KTA190" s="380">
        <f t="shared" si="159"/>
        <v>0</v>
      </c>
      <c r="KTB190" s="380">
        <f t="shared" si="159"/>
        <v>0</v>
      </c>
      <c r="KTC190" s="380">
        <f t="shared" si="159"/>
        <v>0</v>
      </c>
      <c r="KTD190" s="380">
        <f t="shared" si="159"/>
        <v>0</v>
      </c>
      <c r="KTE190" s="380">
        <f t="shared" si="159"/>
        <v>0</v>
      </c>
      <c r="KTF190" s="380">
        <f t="shared" si="159"/>
        <v>0</v>
      </c>
      <c r="KTG190" s="380">
        <f t="shared" si="159"/>
        <v>0</v>
      </c>
      <c r="KTH190" s="380">
        <f t="shared" si="159"/>
        <v>0</v>
      </c>
      <c r="KTI190" s="380">
        <f t="shared" si="159"/>
        <v>0</v>
      </c>
      <c r="KTJ190" s="380">
        <f t="shared" si="159"/>
        <v>0</v>
      </c>
      <c r="KTK190" s="380">
        <f t="shared" si="159"/>
        <v>0</v>
      </c>
      <c r="KTL190" s="380">
        <f t="shared" si="159"/>
        <v>0</v>
      </c>
      <c r="KTM190" s="380">
        <f t="shared" si="159"/>
        <v>0</v>
      </c>
      <c r="KTN190" s="380">
        <f t="shared" si="159"/>
        <v>0</v>
      </c>
      <c r="KTO190" s="380">
        <f t="shared" si="159"/>
        <v>0</v>
      </c>
      <c r="KTP190" s="380">
        <f t="shared" si="159"/>
        <v>0</v>
      </c>
      <c r="KTQ190" s="380">
        <f t="shared" si="159"/>
        <v>0</v>
      </c>
      <c r="KTR190" s="380">
        <f t="shared" si="159"/>
        <v>0</v>
      </c>
      <c r="KTS190" s="380">
        <f t="shared" si="159"/>
        <v>0</v>
      </c>
      <c r="KTT190" s="380">
        <f t="shared" si="159"/>
        <v>0</v>
      </c>
      <c r="KTU190" s="380">
        <f t="shared" si="159"/>
        <v>0</v>
      </c>
      <c r="KTV190" s="380">
        <f t="shared" si="159"/>
        <v>0</v>
      </c>
      <c r="KTW190" s="380">
        <f t="shared" si="159"/>
        <v>0</v>
      </c>
      <c r="KTX190" s="380">
        <f t="shared" si="159"/>
        <v>0</v>
      </c>
      <c r="KTY190" s="380">
        <f t="shared" si="159"/>
        <v>0</v>
      </c>
      <c r="KTZ190" s="380">
        <f t="shared" si="159"/>
        <v>0</v>
      </c>
      <c r="KUA190" s="380">
        <f t="shared" si="159"/>
        <v>0</v>
      </c>
      <c r="KUB190" s="380">
        <f t="shared" si="159"/>
        <v>0</v>
      </c>
      <c r="KUC190" s="380">
        <f t="shared" si="159"/>
        <v>0</v>
      </c>
      <c r="KUD190" s="380">
        <f t="shared" si="159"/>
        <v>0</v>
      </c>
      <c r="KUE190" s="380">
        <f t="shared" si="159"/>
        <v>0</v>
      </c>
      <c r="KUF190" s="380">
        <f t="shared" si="159"/>
        <v>0</v>
      </c>
      <c r="KUG190" s="380">
        <f t="shared" si="159"/>
        <v>0</v>
      </c>
      <c r="KUH190" s="380">
        <f t="shared" si="159"/>
        <v>0</v>
      </c>
      <c r="KUI190" s="380">
        <f t="shared" si="159"/>
        <v>0</v>
      </c>
      <c r="KUJ190" s="380">
        <f t="shared" si="159"/>
        <v>0</v>
      </c>
      <c r="KUK190" s="380">
        <f t="shared" si="159"/>
        <v>0</v>
      </c>
      <c r="KUL190" s="380">
        <f t="shared" si="159"/>
        <v>0</v>
      </c>
      <c r="KUM190" s="380">
        <f t="shared" si="159"/>
        <v>0</v>
      </c>
      <c r="KUN190" s="380">
        <f t="shared" si="159"/>
        <v>0</v>
      </c>
      <c r="KUO190" s="380">
        <f t="shared" si="159"/>
        <v>0</v>
      </c>
      <c r="KUP190" s="380">
        <f t="shared" si="159"/>
        <v>0</v>
      </c>
      <c r="KUQ190" s="380">
        <f t="shared" si="159"/>
        <v>0</v>
      </c>
      <c r="KUR190" s="380">
        <f t="shared" si="159"/>
        <v>0</v>
      </c>
      <c r="KUS190" s="380">
        <f t="shared" si="159"/>
        <v>0</v>
      </c>
      <c r="KUT190" s="380">
        <f t="shared" si="159"/>
        <v>0</v>
      </c>
      <c r="KUU190" s="380">
        <f t="shared" ref="KUU190:KXF190" si="160">KUU18+KUU61+KUU104+KUU147</f>
        <v>0</v>
      </c>
      <c r="KUV190" s="380">
        <f t="shared" si="160"/>
        <v>0</v>
      </c>
      <c r="KUW190" s="380">
        <f t="shared" si="160"/>
        <v>0</v>
      </c>
      <c r="KUX190" s="380">
        <f t="shared" si="160"/>
        <v>0</v>
      </c>
      <c r="KUY190" s="380">
        <f t="shared" si="160"/>
        <v>0</v>
      </c>
      <c r="KUZ190" s="380">
        <f t="shared" si="160"/>
        <v>0</v>
      </c>
      <c r="KVA190" s="380">
        <f t="shared" si="160"/>
        <v>0</v>
      </c>
      <c r="KVB190" s="380">
        <f t="shared" si="160"/>
        <v>0</v>
      </c>
      <c r="KVC190" s="380">
        <f t="shared" si="160"/>
        <v>0</v>
      </c>
      <c r="KVD190" s="380">
        <f t="shared" si="160"/>
        <v>0</v>
      </c>
      <c r="KVE190" s="380">
        <f t="shared" si="160"/>
        <v>0</v>
      </c>
      <c r="KVF190" s="380">
        <f t="shared" si="160"/>
        <v>0</v>
      </c>
      <c r="KVG190" s="380">
        <f t="shared" si="160"/>
        <v>0</v>
      </c>
      <c r="KVH190" s="380">
        <f t="shared" si="160"/>
        <v>0</v>
      </c>
      <c r="KVI190" s="380">
        <f t="shared" si="160"/>
        <v>0</v>
      </c>
      <c r="KVJ190" s="380">
        <f t="shared" si="160"/>
        <v>0</v>
      </c>
      <c r="KVK190" s="380">
        <f t="shared" si="160"/>
        <v>0</v>
      </c>
      <c r="KVL190" s="380">
        <f t="shared" si="160"/>
        <v>0</v>
      </c>
      <c r="KVM190" s="380">
        <f t="shared" si="160"/>
        <v>0</v>
      </c>
      <c r="KVN190" s="380">
        <f t="shared" si="160"/>
        <v>0</v>
      </c>
      <c r="KVO190" s="380">
        <f t="shared" si="160"/>
        <v>0</v>
      </c>
      <c r="KVP190" s="380">
        <f t="shared" si="160"/>
        <v>0</v>
      </c>
      <c r="KVQ190" s="380">
        <f t="shared" si="160"/>
        <v>0</v>
      </c>
      <c r="KVR190" s="380">
        <f t="shared" si="160"/>
        <v>0</v>
      </c>
      <c r="KVS190" s="380">
        <f t="shared" si="160"/>
        <v>0</v>
      </c>
      <c r="KVT190" s="380">
        <f t="shared" si="160"/>
        <v>0</v>
      </c>
      <c r="KVU190" s="380">
        <f t="shared" si="160"/>
        <v>0</v>
      </c>
      <c r="KVV190" s="380">
        <f t="shared" si="160"/>
        <v>0</v>
      </c>
      <c r="KVW190" s="380">
        <f t="shared" si="160"/>
        <v>0</v>
      </c>
      <c r="KVX190" s="380">
        <f t="shared" si="160"/>
        <v>0</v>
      </c>
      <c r="KVY190" s="380">
        <f t="shared" si="160"/>
        <v>0</v>
      </c>
      <c r="KVZ190" s="380">
        <f t="shared" si="160"/>
        <v>0</v>
      </c>
      <c r="KWA190" s="380">
        <f t="shared" si="160"/>
        <v>0</v>
      </c>
      <c r="KWB190" s="380">
        <f t="shared" si="160"/>
        <v>0</v>
      </c>
      <c r="KWC190" s="380">
        <f t="shared" si="160"/>
        <v>0</v>
      </c>
      <c r="KWD190" s="380">
        <f t="shared" si="160"/>
        <v>0</v>
      </c>
      <c r="KWE190" s="380">
        <f t="shared" si="160"/>
        <v>0</v>
      </c>
      <c r="KWF190" s="380">
        <f t="shared" si="160"/>
        <v>0</v>
      </c>
      <c r="KWG190" s="380">
        <f t="shared" si="160"/>
        <v>0</v>
      </c>
      <c r="KWH190" s="380">
        <f t="shared" si="160"/>
        <v>0</v>
      </c>
      <c r="KWI190" s="380">
        <f t="shared" si="160"/>
        <v>0</v>
      </c>
      <c r="KWJ190" s="380">
        <f t="shared" si="160"/>
        <v>0</v>
      </c>
      <c r="KWK190" s="380">
        <f t="shared" si="160"/>
        <v>0</v>
      </c>
      <c r="KWL190" s="380">
        <f t="shared" si="160"/>
        <v>0</v>
      </c>
      <c r="KWM190" s="380">
        <f t="shared" si="160"/>
        <v>0</v>
      </c>
      <c r="KWN190" s="380">
        <f t="shared" si="160"/>
        <v>0</v>
      </c>
      <c r="KWO190" s="380">
        <f t="shared" si="160"/>
        <v>0</v>
      </c>
      <c r="KWP190" s="380">
        <f t="shared" si="160"/>
        <v>0</v>
      </c>
      <c r="KWQ190" s="380">
        <f t="shared" si="160"/>
        <v>0</v>
      </c>
      <c r="KWR190" s="380">
        <f t="shared" si="160"/>
        <v>0</v>
      </c>
      <c r="KWS190" s="380">
        <f t="shared" si="160"/>
        <v>0</v>
      </c>
      <c r="KWT190" s="380">
        <f t="shared" si="160"/>
        <v>0</v>
      </c>
      <c r="KWU190" s="380">
        <f t="shared" si="160"/>
        <v>0</v>
      </c>
      <c r="KWV190" s="380">
        <f t="shared" si="160"/>
        <v>0</v>
      </c>
      <c r="KWW190" s="380">
        <f t="shared" si="160"/>
        <v>0</v>
      </c>
      <c r="KWX190" s="380">
        <f t="shared" si="160"/>
        <v>0</v>
      </c>
      <c r="KWY190" s="380">
        <f t="shared" si="160"/>
        <v>0</v>
      </c>
      <c r="KWZ190" s="380">
        <f t="shared" si="160"/>
        <v>0</v>
      </c>
      <c r="KXA190" s="380">
        <f t="shared" si="160"/>
        <v>0</v>
      </c>
      <c r="KXB190" s="380">
        <f t="shared" si="160"/>
        <v>0</v>
      </c>
      <c r="KXC190" s="380">
        <f t="shared" si="160"/>
        <v>0</v>
      </c>
      <c r="KXD190" s="380">
        <f t="shared" si="160"/>
        <v>0</v>
      </c>
      <c r="KXE190" s="380">
        <f t="shared" si="160"/>
        <v>0</v>
      </c>
      <c r="KXF190" s="380">
        <f t="shared" si="160"/>
        <v>0</v>
      </c>
      <c r="KXG190" s="380">
        <f t="shared" ref="KXG190:KZR190" si="161">KXG18+KXG61+KXG104+KXG147</f>
        <v>0</v>
      </c>
      <c r="KXH190" s="380">
        <f t="shared" si="161"/>
        <v>0</v>
      </c>
      <c r="KXI190" s="380">
        <f t="shared" si="161"/>
        <v>0</v>
      </c>
      <c r="KXJ190" s="380">
        <f t="shared" si="161"/>
        <v>0</v>
      </c>
      <c r="KXK190" s="380">
        <f t="shared" si="161"/>
        <v>0</v>
      </c>
      <c r="KXL190" s="380">
        <f t="shared" si="161"/>
        <v>0</v>
      </c>
      <c r="KXM190" s="380">
        <f t="shared" si="161"/>
        <v>0</v>
      </c>
      <c r="KXN190" s="380">
        <f t="shared" si="161"/>
        <v>0</v>
      </c>
      <c r="KXO190" s="380">
        <f t="shared" si="161"/>
        <v>0</v>
      </c>
      <c r="KXP190" s="380">
        <f t="shared" si="161"/>
        <v>0</v>
      </c>
      <c r="KXQ190" s="380">
        <f t="shared" si="161"/>
        <v>0</v>
      </c>
      <c r="KXR190" s="380">
        <f t="shared" si="161"/>
        <v>0</v>
      </c>
      <c r="KXS190" s="380">
        <f t="shared" si="161"/>
        <v>0</v>
      </c>
      <c r="KXT190" s="380">
        <f t="shared" si="161"/>
        <v>0</v>
      </c>
      <c r="KXU190" s="380">
        <f t="shared" si="161"/>
        <v>0</v>
      </c>
      <c r="KXV190" s="380">
        <f t="shared" si="161"/>
        <v>0</v>
      </c>
      <c r="KXW190" s="380">
        <f t="shared" si="161"/>
        <v>0</v>
      </c>
      <c r="KXX190" s="380">
        <f t="shared" si="161"/>
        <v>0</v>
      </c>
      <c r="KXY190" s="380">
        <f t="shared" si="161"/>
        <v>0</v>
      </c>
      <c r="KXZ190" s="380">
        <f t="shared" si="161"/>
        <v>0</v>
      </c>
      <c r="KYA190" s="380">
        <f t="shared" si="161"/>
        <v>0</v>
      </c>
      <c r="KYB190" s="380">
        <f t="shared" si="161"/>
        <v>0</v>
      </c>
      <c r="KYC190" s="380">
        <f t="shared" si="161"/>
        <v>0</v>
      </c>
      <c r="KYD190" s="380">
        <f t="shared" si="161"/>
        <v>0</v>
      </c>
      <c r="KYE190" s="380">
        <f t="shared" si="161"/>
        <v>0</v>
      </c>
      <c r="KYF190" s="380">
        <f t="shared" si="161"/>
        <v>0</v>
      </c>
      <c r="KYG190" s="380">
        <f t="shared" si="161"/>
        <v>0</v>
      </c>
      <c r="KYH190" s="380">
        <f t="shared" si="161"/>
        <v>0</v>
      </c>
      <c r="KYI190" s="380">
        <f t="shared" si="161"/>
        <v>0</v>
      </c>
      <c r="KYJ190" s="380">
        <f t="shared" si="161"/>
        <v>0</v>
      </c>
      <c r="KYK190" s="380">
        <f t="shared" si="161"/>
        <v>0</v>
      </c>
      <c r="KYL190" s="380">
        <f t="shared" si="161"/>
        <v>0</v>
      </c>
      <c r="KYM190" s="380">
        <f t="shared" si="161"/>
        <v>0</v>
      </c>
      <c r="KYN190" s="380">
        <f t="shared" si="161"/>
        <v>0</v>
      </c>
      <c r="KYO190" s="380">
        <f t="shared" si="161"/>
        <v>0</v>
      </c>
      <c r="KYP190" s="380">
        <f t="shared" si="161"/>
        <v>0</v>
      </c>
      <c r="KYQ190" s="380">
        <f t="shared" si="161"/>
        <v>0</v>
      </c>
      <c r="KYR190" s="380">
        <f t="shared" si="161"/>
        <v>0</v>
      </c>
      <c r="KYS190" s="380">
        <f t="shared" si="161"/>
        <v>0</v>
      </c>
      <c r="KYT190" s="380">
        <f t="shared" si="161"/>
        <v>0</v>
      </c>
      <c r="KYU190" s="380">
        <f t="shared" si="161"/>
        <v>0</v>
      </c>
      <c r="KYV190" s="380">
        <f t="shared" si="161"/>
        <v>0</v>
      </c>
      <c r="KYW190" s="380">
        <f t="shared" si="161"/>
        <v>0</v>
      </c>
      <c r="KYX190" s="380">
        <f t="shared" si="161"/>
        <v>0</v>
      </c>
      <c r="KYY190" s="380">
        <f t="shared" si="161"/>
        <v>0</v>
      </c>
      <c r="KYZ190" s="380">
        <f t="shared" si="161"/>
        <v>0</v>
      </c>
      <c r="KZA190" s="380">
        <f t="shared" si="161"/>
        <v>0</v>
      </c>
      <c r="KZB190" s="380">
        <f t="shared" si="161"/>
        <v>0</v>
      </c>
      <c r="KZC190" s="380">
        <f t="shared" si="161"/>
        <v>0</v>
      </c>
      <c r="KZD190" s="380">
        <f t="shared" si="161"/>
        <v>0</v>
      </c>
      <c r="KZE190" s="380">
        <f t="shared" si="161"/>
        <v>0</v>
      </c>
      <c r="KZF190" s="380">
        <f t="shared" si="161"/>
        <v>0</v>
      </c>
      <c r="KZG190" s="380">
        <f t="shared" si="161"/>
        <v>0</v>
      </c>
      <c r="KZH190" s="380">
        <f t="shared" si="161"/>
        <v>0</v>
      </c>
      <c r="KZI190" s="380">
        <f t="shared" si="161"/>
        <v>0</v>
      </c>
      <c r="KZJ190" s="380">
        <f t="shared" si="161"/>
        <v>0</v>
      </c>
      <c r="KZK190" s="380">
        <f t="shared" si="161"/>
        <v>0</v>
      </c>
      <c r="KZL190" s="380">
        <f t="shared" si="161"/>
        <v>0</v>
      </c>
      <c r="KZM190" s="380">
        <f t="shared" si="161"/>
        <v>0</v>
      </c>
      <c r="KZN190" s="380">
        <f t="shared" si="161"/>
        <v>0</v>
      </c>
      <c r="KZO190" s="380">
        <f t="shared" si="161"/>
        <v>0</v>
      </c>
      <c r="KZP190" s="380">
        <f t="shared" si="161"/>
        <v>0</v>
      </c>
      <c r="KZQ190" s="380">
        <f t="shared" si="161"/>
        <v>0</v>
      </c>
      <c r="KZR190" s="380">
        <f t="shared" si="161"/>
        <v>0</v>
      </c>
      <c r="KZS190" s="380">
        <f t="shared" ref="KZS190:LCD190" si="162">KZS18+KZS61+KZS104+KZS147</f>
        <v>0</v>
      </c>
      <c r="KZT190" s="380">
        <f t="shared" si="162"/>
        <v>0</v>
      </c>
      <c r="KZU190" s="380">
        <f t="shared" si="162"/>
        <v>0</v>
      </c>
      <c r="KZV190" s="380">
        <f t="shared" si="162"/>
        <v>0</v>
      </c>
      <c r="KZW190" s="380">
        <f t="shared" si="162"/>
        <v>0</v>
      </c>
      <c r="KZX190" s="380">
        <f t="shared" si="162"/>
        <v>0</v>
      </c>
      <c r="KZY190" s="380">
        <f t="shared" si="162"/>
        <v>0</v>
      </c>
      <c r="KZZ190" s="380">
        <f t="shared" si="162"/>
        <v>0</v>
      </c>
      <c r="LAA190" s="380">
        <f t="shared" si="162"/>
        <v>0</v>
      </c>
      <c r="LAB190" s="380">
        <f t="shared" si="162"/>
        <v>0</v>
      </c>
      <c r="LAC190" s="380">
        <f t="shared" si="162"/>
        <v>0</v>
      </c>
      <c r="LAD190" s="380">
        <f t="shared" si="162"/>
        <v>0</v>
      </c>
      <c r="LAE190" s="380">
        <f t="shared" si="162"/>
        <v>0</v>
      </c>
      <c r="LAF190" s="380">
        <f t="shared" si="162"/>
        <v>0</v>
      </c>
      <c r="LAG190" s="380">
        <f t="shared" si="162"/>
        <v>0</v>
      </c>
      <c r="LAH190" s="380">
        <f t="shared" si="162"/>
        <v>0</v>
      </c>
      <c r="LAI190" s="380">
        <f t="shared" si="162"/>
        <v>0</v>
      </c>
      <c r="LAJ190" s="380">
        <f t="shared" si="162"/>
        <v>0</v>
      </c>
      <c r="LAK190" s="380">
        <f t="shared" si="162"/>
        <v>0</v>
      </c>
      <c r="LAL190" s="380">
        <f t="shared" si="162"/>
        <v>0</v>
      </c>
      <c r="LAM190" s="380">
        <f t="shared" si="162"/>
        <v>0</v>
      </c>
      <c r="LAN190" s="380">
        <f t="shared" si="162"/>
        <v>0</v>
      </c>
      <c r="LAO190" s="380">
        <f t="shared" si="162"/>
        <v>0</v>
      </c>
      <c r="LAP190" s="380">
        <f t="shared" si="162"/>
        <v>0</v>
      </c>
      <c r="LAQ190" s="380">
        <f t="shared" si="162"/>
        <v>0</v>
      </c>
      <c r="LAR190" s="380">
        <f t="shared" si="162"/>
        <v>0</v>
      </c>
      <c r="LAS190" s="380">
        <f t="shared" si="162"/>
        <v>0</v>
      </c>
      <c r="LAT190" s="380">
        <f t="shared" si="162"/>
        <v>0</v>
      </c>
      <c r="LAU190" s="380">
        <f t="shared" si="162"/>
        <v>0</v>
      </c>
      <c r="LAV190" s="380">
        <f t="shared" si="162"/>
        <v>0</v>
      </c>
      <c r="LAW190" s="380">
        <f t="shared" si="162"/>
        <v>0</v>
      </c>
      <c r="LAX190" s="380">
        <f t="shared" si="162"/>
        <v>0</v>
      </c>
      <c r="LAY190" s="380">
        <f t="shared" si="162"/>
        <v>0</v>
      </c>
      <c r="LAZ190" s="380">
        <f t="shared" si="162"/>
        <v>0</v>
      </c>
      <c r="LBA190" s="380">
        <f t="shared" si="162"/>
        <v>0</v>
      </c>
      <c r="LBB190" s="380">
        <f t="shared" si="162"/>
        <v>0</v>
      </c>
      <c r="LBC190" s="380">
        <f t="shared" si="162"/>
        <v>0</v>
      </c>
      <c r="LBD190" s="380">
        <f t="shared" si="162"/>
        <v>0</v>
      </c>
      <c r="LBE190" s="380">
        <f t="shared" si="162"/>
        <v>0</v>
      </c>
      <c r="LBF190" s="380">
        <f t="shared" si="162"/>
        <v>0</v>
      </c>
      <c r="LBG190" s="380">
        <f t="shared" si="162"/>
        <v>0</v>
      </c>
      <c r="LBH190" s="380">
        <f t="shared" si="162"/>
        <v>0</v>
      </c>
      <c r="LBI190" s="380">
        <f t="shared" si="162"/>
        <v>0</v>
      </c>
      <c r="LBJ190" s="380">
        <f t="shared" si="162"/>
        <v>0</v>
      </c>
      <c r="LBK190" s="380">
        <f t="shared" si="162"/>
        <v>0</v>
      </c>
      <c r="LBL190" s="380">
        <f t="shared" si="162"/>
        <v>0</v>
      </c>
      <c r="LBM190" s="380">
        <f t="shared" si="162"/>
        <v>0</v>
      </c>
      <c r="LBN190" s="380">
        <f t="shared" si="162"/>
        <v>0</v>
      </c>
      <c r="LBO190" s="380">
        <f t="shared" si="162"/>
        <v>0</v>
      </c>
      <c r="LBP190" s="380">
        <f t="shared" si="162"/>
        <v>0</v>
      </c>
      <c r="LBQ190" s="380">
        <f t="shared" si="162"/>
        <v>0</v>
      </c>
      <c r="LBR190" s="380">
        <f t="shared" si="162"/>
        <v>0</v>
      </c>
      <c r="LBS190" s="380">
        <f t="shared" si="162"/>
        <v>0</v>
      </c>
      <c r="LBT190" s="380">
        <f t="shared" si="162"/>
        <v>0</v>
      </c>
      <c r="LBU190" s="380">
        <f t="shared" si="162"/>
        <v>0</v>
      </c>
      <c r="LBV190" s="380">
        <f t="shared" si="162"/>
        <v>0</v>
      </c>
      <c r="LBW190" s="380">
        <f t="shared" si="162"/>
        <v>0</v>
      </c>
      <c r="LBX190" s="380">
        <f t="shared" si="162"/>
        <v>0</v>
      </c>
      <c r="LBY190" s="380">
        <f t="shared" si="162"/>
        <v>0</v>
      </c>
      <c r="LBZ190" s="380">
        <f t="shared" si="162"/>
        <v>0</v>
      </c>
      <c r="LCA190" s="380">
        <f t="shared" si="162"/>
        <v>0</v>
      </c>
      <c r="LCB190" s="380">
        <f t="shared" si="162"/>
        <v>0</v>
      </c>
      <c r="LCC190" s="380">
        <f t="shared" si="162"/>
        <v>0</v>
      </c>
      <c r="LCD190" s="380">
        <f t="shared" si="162"/>
        <v>0</v>
      </c>
      <c r="LCE190" s="380">
        <f t="shared" ref="LCE190:LEP190" si="163">LCE18+LCE61+LCE104+LCE147</f>
        <v>0</v>
      </c>
      <c r="LCF190" s="380">
        <f t="shared" si="163"/>
        <v>0</v>
      </c>
      <c r="LCG190" s="380">
        <f t="shared" si="163"/>
        <v>0</v>
      </c>
      <c r="LCH190" s="380">
        <f t="shared" si="163"/>
        <v>0</v>
      </c>
      <c r="LCI190" s="380">
        <f t="shared" si="163"/>
        <v>0</v>
      </c>
      <c r="LCJ190" s="380">
        <f t="shared" si="163"/>
        <v>0</v>
      </c>
      <c r="LCK190" s="380">
        <f t="shared" si="163"/>
        <v>0</v>
      </c>
      <c r="LCL190" s="380">
        <f t="shared" si="163"/>
        <v>0</v>
      </c>
      <c r="LCM190" s="380">
        <f t="shared" si="163"/>
        <v>0</v>
      </c>
      <c r="LCN190" s="380">
        <f t="shared" si="163"/>
        <v>0</v>
      </c>
      <c r="LCO190" s="380">
        <f t="shared" si="163"/>
        <v>0</v>
      </c>
      <c r="LCP190" s="380">
        <f t="shared" si="163"/>
        <v>0</v>
      </c>
      <c r="LCQ190" s="380">
        <f t="shared" si="163"/>
        <v>0</v>
      </c>
      <c r="LCR190" s="380">
        <f t="shared" si="163"/>
        <v>0</v>
      </c>
      <c r="LCS190" s="380">
        <f t="shared" si="163"/>
        <v>0</v>
      </c>
      <c r="LCT190" s="380">
        <f t="shared" si="163"/>
        <v>0</v>
      </c>
      <c r="LCU190" s="380">
        <f t="shared" si="163"/>
        <v>0</v>
      </c>
      <c r="LCV190" s="380">
        <f t="shared" si="163"/>
        <v>0</v>
      </c>
      <c r="LCW190" s="380">
        <f t="shared" si="163"/>
        <v>0</v>
      </c>
      <c r="LCX190" s="380">
        <f t="shared" si="163"/>
        <v>0</v>
      </c>
      <c r="LCY190" s="380">
        <f t="shared" si="163"/>
        <v>0</v>
      </c>
      <c r="LCZ190" s="380">
        <f t="shared" si="163"/>
        <v>0</v>
      </c>
      <c r="LDA190" s="380">
        <f t="shared" si="163"/>
        <v>0</v>
      </c>
      <c r="LDB190" s="380">
        <f t="shared" si="163"/>
        <v>0</v>
      </c>
      <c r="LDC190" s="380">
        <f t="shared" si="163"/>
        <v>0</v>
      </c>
      <c r="LDD190" s="380">
        <f t="shared" si="163"/>
        <v>0</v>
      </c>
      <c r="LDE190" s="380">
        <f t="shared" si="163"/>
        <v>0</v>
      </c>
      <c r="LDF190" s="380">
        <f t="shared" si="163"/>
        <v>0</v>
      </c>
      <c r="LDG190" s="380">
        <f t="shared" si="163"/>
        <v>0</v>
      </c>
      <c r="LDH190" s="380">
        <f t="shared" si="163"/>
        <v>0</v>
      </c>
      <c r="LDI190" s="380">
        <f t="shared" si="163"/>
        <v>0</v>
      </c>
      <c r="LDJ190" s="380">
        <f t="shared" si="163"/>
        <v>0</v>
      </c>
      <c r="LDK190" s="380">
        <f t="shared" si="163"/>
        <v>0</v>
      </c>
      <c r="LDL190" s="380">
        <f t="shared" si="163"/>
        <v>0</v>
      </c>
      <c r="LDM190" s="380">
        <f t="shared" si="163"/>
        <v>0</v>
      </c>
      <c r="LDN190" s="380">
        <f t="shared" si="163"/>
        <v>0</v>
      </c>
      <c r="LDO190" s="380">
        <f t="shared" si="163"/>
        <v>0</v>
      </c>
      <c r="LDP190" s="380">
        <f t="shared" si="163"/>
        <v>0</v>
      </c>
      <c r="LDQ190" s="380">
        <f t="shared" si="163"/>
        <v>0</v>
      </c>
      <c r="LDR190" s="380">
        <f t="shared" si="163"/>
        <v>0</v>
      </c>
      <c r="LDS190" s="380">
        <f t="shared" si="163"/>
        <v>0</v>
      </c>
      <c r="LDT190" s="380">
        <f t="shared" si="163"/>
        <v>0</v>
      </c>
      <c r="LDU190" s="380">
        <f t="shared" si="163"/>
        <v>0</v>
      </c>
      <c r="LDV190" s="380">
        <f t="shared" si="163"/>
        <v>0</v>
      </c>
      <c r="LDW190" s="380">
        <f t="shared" si="163"/>
        <v>0</v>
      </c>
      <c r="LDX190" s="380">
        <f t="shared" si="163"/>
        <v>0</v>
      </c>
      <c r="LDY190" s="380">
        <f t="shared" si="163"/>
        <v>0</v>
      </c>
      <c r="LDZ190" s="380">
        <f t="shared" si="163"/>
        <v>0</v>
      </c>
      <c r="LEA190" s="380">
        <f t="shared" si="163"/>
        <v>0</v>
      </c>
      <c r="LEB190" s="380">
        <f t="shared" si="163"/>
        <v>0</v>
      </c>
      <c r="LEC190" s="380">
        <f t="shared" si="163"/>
        <v>0</v>
      </c>
      <c r="LED190" s="380">
        <f t="shared" si="163"/>
        <v>0</v>
      </c>
      <c r="LEE190" s="380">
        <f t="shared" si="163"/>
        <v>0</v>
      </c>
      <c r="LEF190" s="380">
        <f t="shared" si="163"/>
        <v>0</v>
      </c>
      <c r="LEG190" s="380">
        <f t="shared" si="163"/>
        <v>0</v>
      </c>
      <c r="LEH190" s="380">
        <f t="shared" si="163"/>
        <v>0</v>
      </c>
      <c r="LEI190" s="380">
        <f t="shared" si="163"/>
        <v>0</v>
      </c>
      <c r="LEJ190" s="380">
        <f t="shared" si="163"/>
        <v>0</v>
      </c>
      <c r="LEK190" s="380">
        <f t="shared" si="163"/>
        <v>0</v>
      </c>
      <c r="LEL190" s="380">
        <f t="shared" si="163"/>
        <v>0</v>
      </c>
      <c r="LEM190" s="380">
        <f t="shared" si="163"/>
        <v>0</v>
      </c>
      <c r="LEN190" s="380">
        <f t="shared" si="163"/>
        <v>0</v>
      </c>
      <c r="LEO190" s="380">
        <f t="shared" si="163"/>
        <v>0</v>
      </c>
      <c r="LEP190" s="380">
        <f t="shared" si="163"/>
        <v>0</v>
      </c>
      <c r="LEQ190" s="380">
        <f t="shared" ref="LEQ190:LHB190" si="164">LEQ18+LEQ61+LEQ104+LEQ147</f>
        <v>0</v>
      </c>
      <c r="LER190" s="380">
        <f t="shared" si="164"/>
        <v>0</v>
      </c>
      <c r="LES190" s="380">
        <f t="shared" si="164"/>
        <v>0</v>
      </c>
      <c r="LET190" s="380">
        <f t="shared" si="164"/>
        <v>0</v>
      </c>
      <c r="LEU190" s="380">
        <f t="shared" si="164"/>
        <v>0</v>
      </c>
      <c r="LEV190" s="380">
        <f t="shared" si="164"/>
        <v>0</v>
      </c>
      <c r="LEW190" s="380">
        <f t="shared" si="164"/>
        <v>0</v>
      </c>
      <c r="LEX190" s="380">
        <f t="shared" si="164"/>
        <v>0</v>
      </c>
      <c r="LEY190" s="380">
        <f t="shared" si="164"/>
        <v>0</v>
      </c>
      <c r="LEZ190" s="380">
        <f t="shared" si="164"/>
        <v>0</v>
      </c>
      <c r="LFA190" s="380">
        <f t="shared" si="164"/>
        <v>0</v>
      </c>
      <c r="LFB190" s="380">
        <f t="shared" si="164"/>
        <v>0</v>
      </c>
      <c r="LFC190" s="380">
        <f t="shared" si="164"/>
        <v>0</v>
      </c>
      <c r="LFD190" s="380">
        <f t="shared" si="164"/>
        <v>0</v>
      </c>
      <c r="LFE190" s="380">
        <f t="shared" si="164"/>
        <v>0</v>
      </c>
      <c r="LFF190" s="380">
        <f t="shared" si="164"/>
        <v>0</v>
      </c>
      <c r="LFG190" s="380">
        <f t="shared" si="164"/>
        <v>0</v>
      </c>
      <c r="LFH190" s="380">
        <f t="shared" si="164"/>
        <v>0</v>
      </c>
      <c r="LFI190" s="380">
        <f t="shared" si="164"/>
        <v>0</v>
      </c>
      <c r="LFJ190" s="380">
        <f t="shared" si="164"/>
        <v>0</v>
      </c>
      <c r="LFK190" s="380">
        <f t="shared" si="164"/>
        <v>0</v>
      </c>
      <c r="LFL190" s="380">
        <f t="shared" si="164"/>
        <v>0</v>
      </c>
      <c r="LFM190" s="380">
        <f t="shared" si="164"/>
        <v>0</v>
      </c>
      <c r="LFN190" s="380">
        <f t="shared" si="164"/>
        <v>0</v>
      </c>
      <c r="LFO190" s="380">
        <f t="shared" si="164"/>
        <v>0</v>
      </c>
      <c r="LFP190" s="380">
        <f t="shared" si="164"/>
        <v>0</v>
      </c>
      <c r="LFQ190" s="380">
        <f t="shared" si="164"/>
        <v>0</v>
      </c>
      <c r="LFR190" s="380">
        <f t="shared" si="164"/>
        <v>0</v>
      </c>
      <c r="LFS190" s="380">
        <f t="shared" si="164"/>
        <v>0</v>
      </c>
      <c r="LFT190" s="380">
        <f t="shared" si="164"/>
        <v>0</v>
      </c>
      <c r="LFU190" s="380">
        <f t="shared" si="164"/>
        <v>0</v>
      </c>
      <c r="LFV190" s="380">
        <f t="shared" si="164"/>
        <v>0</v>
      </c>
      <c r="LFW190" s="380">
        <f t="shared" si="164"/>
        <v>0</v>
      </c>
      <c r="LFX190" s="380">
        <f t="shared" si="164"/>
        <v>0</v>
      </c>
      <c r="LFY190" s="380">
        <f t="shared" si="164"/>
        <v>0</v>
      </c>
      <c r="LFZ190" s="380">
        <f t="shared" si="164"/>
        <v>0</v>
      </c>
      <c r="LGA190" s="380">
        <f t="shared" si="164"/>
        <v>0</v>
      </c>
      <c r="LGB190" s="380">
        <f t="shared" si="164"/>
        <v>0</v>
      </c>
      <c r="LGC190" s="380">
        <f t="shared" si="164"/>
        <v>0</v>
      </c>
      <c r="LGD190" s="380">
        <f t="shared" si="164"/>
        <v>0</v>
      </c>
      <c r="LGE190" s="380">
        <f t="shared" si="164"/>
        <v>0</v>
      </c>
      <c r="LGF190" s="380">
        <f t="shared" si="164"/>
        <v>0</v>
      </c>
      <c r="LGG190" s="380">
        <f t="shared" si="164"/>
        <v>0</v>
      </c>
      <c r="LGH190" s="380">
        <f t="shared" si="164"/>
        <v>0</v>
      </c>
      <c r="LGI190" s="380">
        <f t="shared" si="164"/>
        <v>0</v>
      </c>
      <c r="LGJ190" s="380">
        <f t="shared" si="164"/>
        <v>0</v>
      </c>
      <c r="LGK190" s="380">
        <f t="shared" si="164"/>
        <v>0</v>
      </c>
      <c r="LGL190" s="380">
        <f t="shared" si="164"/>
        <v>0</v>
      </c>
      <c r="LGM190" s="380">
        <f t="shared" si="164"/>
        <v>0</v>
      </c>
      <c r="LGN190" s="380">
        <f t="shared" si="164"/>
        <v>0</v>
      </c>
      <c r="LGO190" s="380">
        <f t="shared" si="164"/>
        <v>0</v>
      </c>
      <c r="LGP190" s="380">
        <f t="shared" si="164"/>
        <v>0</v>
      </c>
      <c r="LGQ190" s="380">
        <f t="shared" si="164"/>
        <v>0</v>
      </c>
      <c r="LGR190" s="380">
        <f t="shared" si="164"/>
        <v>0</v>
      </c>
      <c r="LGS190" s="380">
        <f t="shared" si="164"/>
        <v>0</v>
      </c>
      <c r="LGT190" s="380">
        <f t="shared" si="164"/>
        <v>0</v>
      </c>
      <c r="LGU190" s="380">
        <f t="shared" si="164"/>
        <v>0</v>
      </c>
      <c r="LGV190" s="380">
        <f t="shared" si="164"/>
        <v>0</v>
      </c>
      <c r="LGW190" s="380">
        <f t="shared" si="164"/>
        <v>0</v>
      </c>
      <c r="LGX190" s="380">
        <f t="shared" si="164"/>
        <v>0</v>
      </c>
      <c r="LGY190" s="380">
        <f t="shared" si="164"/>
        <v>0</v>
      </c>
      <c r="LGZ190" s="380">
        <f t="shared" si="164"/>
        <v>0</v>
      </c>
      <c r="LHA190" s="380">
        <f t="shared" si="164"/>
        <v>0</v>
      </c>
      <c r="LHB190" s="380">
        <f t="shared" si="164"/>
        <v>0</v>
      </c>
      <c r="LHC190" s="380">
        <f t="shared" ref="LHC190:LJN190" si="165">LHC18+LHC61+LHC104+LHC147</f>
        <v>0</v>
      </c>
      <c r="LHD190" s="380">
        <f t="shared" si="165"/>
        <v>0</v>
      </c>
      <c r="LHE190" s="380">
        <f t="shared" si="165"/>
        <v>0</v>
      </c>
      <c r="LHF190" s="380">
        <f t="shared" si="165"/>
        <v>0</v>
      </c>
      <c r="LHG190" s="380">
        <f t="shared" si="165"/>
        <v>0</v>
      </c>
      <c r="LHH190" s="380">
        <f t="shared" si="165"/>
        <v>0</v>
      </c>
      <c r="LHI190" s="380">
        <f t="shared" si="165"/>
        <v>0</v>
      </c>
      <c r="LHJ190" s="380">
        <f t="shared" si="165"/>
        <v>0</v>
      </c>
      <c r="LHK190" s="380">
        <f t="shared" si="165"/>
        <v>0</v>
      </c>
      <c r="LHL190" s="380">
        <f t="shared" si="165"/>
        <v>0</v>
      </c>
      <c r="LHM190" s="380">
        <f t="shared" si="165"/>
        <v>0</v>
      </c>
      <c r="LHN190" s="380">
        <f t="shared" si="165"/>
        <v>0</v>
      </c>
      <c r="LHO190" s="380">
        <f t="shared" si="165"/>
        <v>0</v>
      </c>
      <c r="LHP190" s="380">
        <f t="shared" si="165"/>
        <v>0</v>
      </c>
      <c r="LHQ190" s="380">
        <f t="shared" si="165"/>
        <v>0</v>
      </c>
      <c r="LHR190" s="380">
        <f t="shared" si="165"/>
        <v>0</v>
      </c>
      <c r="LHS190" s="380">
        <f t="shared" si="165"/>
        <v>0</v>
      </c>
      <c r="LHT190" s="380">
        <f t="shared" si="165"/>
        <v>0</v>
      </c>
      <c r="LHU190" s="380">
        <f t="shared" si="165"/>
        <v>0</v>
      </c>
      <c r="LHV190" s="380">
        <f t="shared" si="165"/>
        <v>0</v>
      </c>
      <c r="LHW190" s="380">
        <f t="shared" si="165"/>
        <v>0</v>
      </c>
      <c r="LHX190" s="380">
        <f t="shared" si="165"/>
        <v>0</v>
      </c>
      <c r="LHY190" s="380">
        <f t="shared" si="165"/>
        <v>0</v>
      </c>
      <c r="LHZ190" s="380">
        <f t="shared" si="165"/>
        <v>0</v>
      </c>
      <c r="LIA190" s="380">
        <f t="shared" si="165"/>
        <v>0</v>
      </c>
      <c r="LIB190" s="380">
        <f t="shared" si="165"/>
        <v>0</v>
      </c>
      <c r="LIC190" s="380">
        <f t="shared" si="165"/>
        <v>0</v>
      </c>
      <c r="LID190" s="380">
        <f t="shared" si="165"/>
        <v>0</v>
      </c>
      <c r="LIE190" s="380">
        <f t="shared" si="165"/>
        <v>0</v>
      </c>
      <c r="LIF190" s="380">
        <f t="shared" si="165"/>
        <v>0</v>
      </c>
      <c r="LIG190" s="380">
        <f t="shared" si="165"/>
        <v>0</v>
      </c>
      <c r="LIH190" s="380">
        <f t="shared" si="165"/>
        <v>0</v>
      </c>
      <c r="LII190" s="380">
        <f t="shared" si="165"/>
        <v>0</v>
      </c>
      <c r="LIJ190" s="380">
        <f t="shared" si="165"/>
        <v>0</v>
      </c>
      <c r="LIK190" s="380">
        <f t="shared" si="165"/>
        <v>0</v>
      </c>
      <c r="LIL190" s="380">
        <f t="shared" si="165"/>
        <v>0</v>
      </c>
      <c r="LIM190" s="380">
        <f t="shared" si="165"/>
        <v>0</v>
      </c>
      <c r="LIN190" s="380">
        <f t="shared" si="165"/>
        <v>0</v>
      </c>
      <c r="LIO190" s="380">
        <f t="shared" si="165"/>
        <v>0</v>
      </c>
      <c r="LIP190" s="380">
        <f t="shared" si="165"/>
        <v>0</v>
      </c>
      <c r="LIQ190" s="380">
        <f t="shared" si="165"/>
        <v>0</v>
      </c>
      <c r="LIR190" s="380">
        <f t="shared" si="165"/>
        <v>0</v>
      </c>
      <c r="LIS190" s="380">
        <f t="shared" si="165"/>
        <v>0</v>
      </c>
      <c r="LIT190" s="380">
        <f t="shared" si="165"/>
        <v>0</v>
      </c>
      <c r="LIU190" s="380">
        <f t="shared" si="165"/>
        <v>0</v>
      </c>
      <c r="LIV190" s="380">
        <f t="shared" si="165"/>
        <v>0</v>
      </c>
      <c r="LIW190" s="380">
        <f t="shared" si="165"/>
        <v>0</v>
      </c>
      <c r="LIX190" s="380">
        <f t="shared" si="165"/>
        <v>0</v>
      </c>
      <c r="LIY190" s="380">
        <f t="shared" si="165"/>
        <v>0</v>
      </c>
      <c r="LIZ190" s="380">
        <f t="shared" si="165"/>
        <v>0</v>
      </c>
      <c r="LJA190" s="380">
        <f t="shared" si="165"/>
        <v>0</v>
      </c>
      <c r="LJB190" s="380">
        <f t="shared" si="165"/>
        <v>0</v>
      </c>
      <c r="LJC190" s="380">
        <f t="shared" si="165"/>
        <v>0</v>
      </c>
      <c r="LJD190" s="380">
        <f t="shared" si="165"/>
        <v>0</v>
      </c>
      <c r="LJE190" s="380">
        <f t="shared" si="165"/>
        <v>0</v>
      </c>
      <c r="LJF190" s="380">
        <f t="shared" si="165"/>
        <v>0</v>
      </c>
      <c r="LJG190" s="380">
        <f t="shared" si="165"/>
        <v>0</v>
      </c>
      <c r="LJH190" s="380">
        <f t="shared" si="165"/>
        <v>0</v>
      </c>
      <c r="LJI190" s="380">
        <f t="shared" si="165"/>
        <v>0</v>
      </c>
      <c r="LJJ190" s="380">
        <f t="shared" si="165"/>
        <v>0</v>
      </c>
      <c r="LJK190" s="380">
        <f t="shared" si="165"/>
        <v>0</v>
      </c>
      <c r="LJL190" s="380">
        <f t="shared" si="165"/>
        <v>0</v>
      </c>
      <c r="LJM190" s="380">
        <f t="shared" si="165"/>
        <v>0</v>
      </c>
      <c r="LJN190" s="380">
        <f t="shared" si="165"/>
        <v>0</v>
      </c>
      <c r="LJO190" s="380">
        <f t="shared" ref="LJO190:LLZ190" si="166">LJO18+LJO61+LJO104+LJO147</f>
        <v>0</v>
      </c>
      <c r="LJP190" s="380">
        <f t="shared" si="166"/>
        <v>0</v>
      </c>
      <c r="LJQ190" s="380">
        <f t="shared" si="166"/>
        <v>0</v>
      </c>
      <c r="LJR190" s="380">
        <f t="shared" si="166"/>
        <v>0</v>
      </c>
      <c r="LJS190" s="380">
        <f t="shared" si="166"/>
        <v>0</v>
      </c>
      <c r="LJT190" s="380">
        <f t="shared" si="166"/>
        <v>0</v>
      </c>
      <c r="LJU190" s="380">
        <f t="shared" si="166"/>
        <v>0</v>
      </c>
      <c r="LJV190" s="380">
        <f t="shared" si="166"/>
        <v>0</v>
      </c>
      <c r="LJW190" s="380">
        <f t="shared" si="166"/>
        <v>0</v>
      </c>
      <c r="LJX190" s="380">
        <f t="shared" si="166"/>
        <v>0</v>
      </c>
      <c r="LJY190" s="380">
        <f t="shared" si="166"/>
        <v>0</v>
      </c>
      <c r="LJZ190" s="380">
        <f t="shared" si="166"/>
        <v>0</v>
      </c>
      <c r="LKA190" s="380">
        <f t="shared" si="166"/>
        <v>0</v>
      </c>
      <c r="LKB190" s="380">
        <f t="shared" si="166"/>
        <v>0</v>
      </c>
      <c r="LKC190" s="380">
        <f t="shared" si="166"/>
        <v>0</v>
      </c>
      <c r="LKD190" s="380">
        <f t="shared" si="166"/>
        <v>0</v>
      </c>
      <c r="LKE190" s="380">
        <f t="shared" si="166"/>
        <v>0</v>
      </c>
      <c r="LKF190" s="380">
        <f t="shared" si="166"/>
        <v>0</v>
      </c>
      <c r="LKG190" s="380">
        <f t="shared" si="166"/>
        <v>0</v>
      </c>
      <c r="LKH190" s="380">
        <f t="shared" si="166"/>
        <v>0</v>
      </c>
      <c r="LKI190" s="380">
        <f t="shared" si="166"/>
        <v>0</v>
      </c>
      <c r="LKJ190" s="380">
        <f t="shared" si="166"/>
        <v>0</v>
      </c>
      <c r="LKK190" s="380">
        <f t="shared" si="166"/>
        <v>0</v>
      </c>
      <c r="LKL190" s="380">
        <f t="shared" si="166"/>
        <v>0</v>
      </c>
      <c r="LKM190" s="380">
        <f t="shared" si="166"/>
        <v>0</v>
      </c>
      <c r="LKN190" s="380">
        <f t="shared" si="166"/>
        <v>0</v>
      </c>
      <c r="LKO190" s="380">
        <f t="shared" si="166"/>
        <v>0</v>
      </c>
      <c r="LKP190" s="380">
        <f t="shared" si="166"/>
        <v>0</v>
      </c>
      <c r="LKQ190" s="380">
        <f t="shared" si="166"/>
        <v>0</v>
      </c>
      <c r="LKR190" s="380">
        <f t="shared" si="166"/>
        <v>0</v>
      </c>
      <c r="LKS190" s="380">
        <f t="shared" si="166"/>
        <v>0</v>
      </c>
      <c r="LKT190" s="380">
        <f t="shared" si="166"/>
        <v>0</v>
      </c>
      <c r="LKU190" s="380">
        <f t="shared" si="166"/>
        <v>0</v>
      </c>
      <c r="LKV190" s="380">
        <f t="shared" si="166"/>
        <v>0</v>
      </c>
      <c r="LKW190" s="380">
        <f t="shared" si="166"/>
        <v>0</v>
      </c>
      <c r="LKX190" s="380">
        <f t="shared" si="166"/>
        <v>0</v>
      </c>
      <c r="LKY190" s="380">
        <f t="shared" si="166"/>
        <v>0</v>
      </c>
      <c r="LKZ190" s="380">
        <f t="shared" si="166"/>
        <v>0</v>
      </c>
      <c r="LLA190" s="380">
        <f t="shared" si="166"/>
        <v>0</v>
      </c>
      <c r="LLB190" s="380">
        <f t="shared" si="166"/>
        <v>0</v>
      </c>
      <c r="LLC190" s="380">
        <f t="shared" si="166"/>
        <v>0</v>
      </c>
      <c r="LLD190" s="380">
        <f t="shared" si="166"/>
        <v>0</v>
      </c>
      <c r="LLE190" s="380">
        <f t="shared" si="166"/>
        <v>0</v>
      </c>
      <c r="LLF190" s="380">
        <f t="shared" si="166"/>
        <v>0</v>
      </c>
      <c r="LLG190" s="380">
        <f t="shared" si="166"/>
        <v>0</v>
      </c>
      <c r="LLH190" s="380">
        <f t="shared" si="166"/>
        <v>0</v>
      </c>
      <c r="LLI190" s="380">
        <f t="shared" si="166"/>
        <v>0</v>
      </c>
      <c r="LLJ190" s="380">
        <f t="shared" si="166"/>
        <v>0</v>
      </c>
      <c r="LLK190" s="380">
        <f t="shared" si="166"/>
        <v>0</v>
      </c>
      <c r="LLL190" s="380">
        <f t="shared" si="166"/>
        <v>0</v>
      </c>
      <c r="LLM190" s="380">
        <f t="shared" si="166"/>
        <v>0</v>
      </c>
      <c r="LLN190" s="380">
        <f t="shared" si="166"/>
        <v>0</v>
      </c>
      <c r="LLO190" s="380">
        <f t="shared" si="166"/>
        <v>0</v>
      </c>
      <c r="LLP190" s="380">
        <f t="shared" si="166"/>
        <v>0</v>
      </c>
      <c r="LLQ190" s="380">
        <f t="shared" si="166"/>
        <v>0</v>
      </c>
      <c r="LLR190" s="380">
        <f t="shared" si="166"/>
        <v>0</v>
      </c>
      <c r="LLS190" s="380">
        <f t="shared" si="166"/>
        <v>0</v>
      </c>
      <c r="LLT190" s="380">
        <f t="shared" si="166"/>
        <v>0</v>
      </c>
      <c r="LLU190" s="380">
        <f t="shared" si="166"/>
        <v>0</v>
      </c>
      <c r="LLV190" s="380">
        <f t="shared" si="166"/>
        <v>0</v>
      </c>
      <c r="LLW190" s="380">
        <f t="shared" si="166"/>
        <v>0</v>
      </c>
      <c r="LLX190" s="380">
        <f t="shared" si="166"/>
        <v>0</v>
      </c>
      <c r="LLY190" s="380">
        <f t="shared" si="166"/>
        <v>0</v>
      </c>
      <c r="LLZ190" s="380">
        <f t="shared" si="166"/>
        <v>0</v>
      </c>
      <c r="LMA190" s="380">
        <f t="shared" ref="LMA190:LOL190" si="167">LMA18+LMA61+LMA104+LMA147</f>
        <v>0</v>
      </c>
      <c r="LMB190" s="380">
        <f t="shared" si="167"/>
        <v>0</v>
      </c>
      <c r="LMC190" s="380">
        <f t="shared" si="167"/>
        <v>0</v>
      </c>
      <c r="LMD190" s="380">
        <f t="shared" si="167"/>
        <v>0</v>
      </c>
      <c r="LME190" s="380">
        <f t="shared" si="167"/>
        <v>0</v>
      </c>
      <c r="LMF190" s="380">
        <f t="shared" si="167"/>
        <v>0</v>
      </c>
      <c r="LMG190" s="380">
        <f t="shared" si="167"/>
        <v>0</v>
      </c>
      <c r="LMH190" s="380">
        <f t="shared" si="167"/>
        <v>0</v>
      </c>
      <c r="LMI190" s="380">
        <f t="shared" si="167"/>
        <v>0</v>
      </c>
      <c r="LMJ190" s="380">
        <f t="shared" si="167"/>
        <v>0</v>
      </c>
      <c r="LMK190" s="380">
        <f t="shared" si="167"/>
        <v>0</v>
      </c>
      <c r="LML190" s="380">
        <f t="shared" si="167"/>
        <v>0</v>
      </c>
      <c r="LMM190" s="380">
        <f t="shared" si="167"/>
        <v>0</v>
      </c>
      <c r="LMN190" s="380">
        <f t="shared" si="167"/>
        <v>0</v>
      </c>
      <c r="LMO190" s="380">
        <f t="shared" si="167"/>
        <v>0</v>
      </c>
      <c r="LMP190" s="380">
        <f t="shared" si="167"/>
        <v>0</v>
      </c>
      <c r="LMQ190" s="380">
        <f t="shared" si="167"/>
        <v>0</v>
      </c>
      <c r="LMR190" s="380">
        <f t="shared" si="167"/>
        <v>0</v>
      </c>
      <c r="LMS190" s="380">
        <f t="shared" si="167"/>
        <v>0</v>
      </c>
      <c r="LMT190" s="380">
        <f t="shared" si="167"/>
        <v>0</v>
      </c>
      <c r="LMU190" s="380">
        <f t="shared" si="167"/>
        <v>0</v>
      </c>
      <c r="LMV190" s="380">
        <f t="shared" si="167"/>
        <v>0</v>
      </c>
      <c r="LMW190" s="380">
        <f t="shared" si="167"/>
        <v>0</v>
      </c>
      <c r="LMX190" s="380">
        <f t="shared" si="167"/>
        <v>0</v>
      </c>
      <c r="LMY190" s="380">
        <f t="shared" si="167"/>
        <v>0</v>
      </c>
      <c r="LMZ190" s="380">
        <f t="shared" si="167"/>
        <v>0</v>
      </c>
      <c r="LNA190" s="380">
        <f t="shared" si="167"/>
        <v>0</v>
      </c>
      <c r="LNB190" s="380">
        <f t="shared" si="167"/>
        <v>0</v>
      </c>
      <c r="LNC190" s="380">
        <f t="shared" si="167"/>
        <v>0</v>
      </c>
      <c r="LND190" s="380">
        <f t="shared" si="167"/>
        <v>0</v>
      </c>
      <c r="LNE190" s="380">
        <f t="shared" si="167"/>
        <v>0</v>
      </c>
      <c r="LNF190" s="380">
        <f t="shared" si="167"/>
        <v>0</v>
      </c>
      <c r="LNG190" s="380">
        <f t="shared" si="167"/>
        <v>0</v>
      </c>
      <c r="LNH190" s="380">
        <f t="shared" si="167"/>
        <v>0</v>
      </c>
      <c r="LNI190" s="380">
        <f t="shared" si="167"/>
        <v>0</v>
      </c>
      <c r="LNJ190" s="380">
        <f t="shared" si="167"/>
        <v>0</v>
      </c>
      <c r="LNK190" s="380">
        <f t="shared" si="167"/>
        <v>0</v>
      </c>
      <c r="LNL190" s="380">
        <f t="shared" si="167"/>
        <v>0</v>
      </c>
      <c r="LNM190" s="380">
        <f t="shared" si="167"/>
        <v>0</v>
      </c>
      <c r="LNN190" s="380">
        <f t="shared" si="167"/>
        <v>0</v>
      </c>
      <c r="LNO190" s="380">
        <f t="shared" si="167"/>
        <v>0</v>
      </c>
      <c r="LNP190" s="380">
        <f t="shared" si="167"/>
        <v>0</v>
      </c>
      <c r="LNQ190" s="380">
        <f t="shared" si="167"/>
        <v>0</v>
      </c>
      <c r="LNR190" s="380">
        <f t="shared" si="167"/>
        <v>0</v>
      </c>
      <c r="LNS190" s="380">
        <f t="shared" si="167"/>
        <v>0</v>
      </c>
      <c r="LNT190" s="380">
        <f t="shared" si="167"/>
        <v>0</v>
      </c>
      <c r="LNU190" s="380">
        <f t="shared" si="167"/>
        <v>0</v>
      </c>
      <c r="LNV190" s="380">
        <f t="shared" si="167"/>
        <v>0</v>
      </c>
      <c r="LNW190" s="380">
        <f t="shared" si="167"/>
        <v>0</v>
      </c>
      <c r="LNX190" s="380">
        <f t="shared" si="167"/>
        <v>0</v>
      </c>
      <c r="LNY190" s="380">
        <f t="shared" si="167"/>
        <v>0</v>
      </c>
      <c r="LNZ190" s="380">
        <f t="shared" si="167"/>
        <v>0</v>
      </c>
      <c r="LOA190" s="380">
        <f t="shared" si="167"/>
        <v>0</v>
      </c>
      <c r="LOB190" s="380">
        <f t="shared" si="167"/>
        <v>0</v>
      </c>
      <c r="LOC190" s="380">
        <f t="shared" si="167"/>
        <v>0</v>
      </c>
      <c r="LOD190" s="380">
        <f t="shared" si="167"/>
        <v>0</v>
      </c>
      <c r="LOE190" s="380">
        <f t="shared" si="167"/>
        <v>0</v>
      </c>
      <c r="LOF190" s="380">
        <f t="shared" si="167"/>
        <v>0</v>
      </c>
      <c r="LOG190" s="380">
        <f t="shared" si="167"/>
        <v>0</v>
      </c>
      <c r="LOH190" s="380">
        <f t="shared" si="167"/>
        <v>0</v>
      </c>
      <c r="LOI190" s="380">
        <f t="shared" si="167"/>
        <v>0</v>
      </c>
      <c r="LOJ190" s="380">
        <f t="shared" si="167"/>
        <v>0</v>
      </c>
      <c r="LOK190" s="380">
        <f t="shared" si="167"/>
        <v>0</v>
      </c>
      <c r="LOL190" s="380">
        <f t="shared" si="167"/>
        <v>0</v>
      </c>
      <c r="LOM190" s="380">
        <f t="shared" ref="LOM190:LQX190" si="168">LOM18+LOM61+LOM104+LOM147</f>
        <v>0</v>
      </c>
      <c r="LON190" s="380">
        <f t="shared" si="168"/>
        <v>0</v>
      </c>
      <c r="LOO190" s="380">
        <f t="shared" si="168"/>
        <v>0</v>
      </c>
      <c r="LOP190" s="380">
        <f t="shared" si="168"/>
        <v>0</v>
      </c>
      <c r="LOQ190" s="380">
        <f t="shared" si="168"/>
        <v>0</v>
      </c>
      <c r="LOR190" s="380">
        <f t="shared" si="168"/>
        <v>0</v>
      </c>
      <c r="LOS190" s="380">
        <f t="shared" si="168"/>
        <v>0</v>
      </c>
      <c r="LOT190" s="380">
        <f t="shared" si="168"/>
        <v>0</v>
      </c>
      <c r="LOU190" s="380">
        <f t="shared" si="168"/>
        <v>0</v>
      </c>
      <c r="LOV190" s="380">
        <f t="shared" si="168"/>
        <v>0</v>
      </c>
      <c r="LOW190" s="380">
        <f t="shared" si="168"/>
        <v>0</v>
      </c>
      <c r="LOX190" s="380">
        <f t="shared" si="168"/>
        <v>0</v>
      </c>
      <c r="LOY190" s="380">
        <f t="shared" si="168"/>
        <v>0</v>
      </c>
      <c r="LOZ190" s="380">
        <f t="shared" si="168"/>
        <v>0</v>
      </c>
      <c r="LPA190" s="380">
        <f t="shared" si="168"/>
        <v>0</v>
      </c>
      <c r="LPB190" s="380">
        <f t="shared" si="168"/>
        <v>0</v>
      </c>
      <c r="LPC190" s="380">
        <f t="shared" si="168"/>
        <v>0</v>
      </c>
      <c r="LPD190" s="380">
        <f t="shared" si="168"/>
        <v>0</v>
      </c>
      <c r="LPE190" s="380">
        <f t="shared" si="168"/>
        <v>0</v>
      </c>
      <c r="LPF190" s="380">
        <f t="shared" si="168"/>
        <v>0</v>
      </c>
      <c r="LPG190" s="380">
        <f t="shared" si="168"/>
        <v>0</v>
      </c>
      <c r="LPH190" s="380">
        <f t="shared" si="168"/>
        <v>0</v>
      </c>
      <c r="LPI190" s="380">
        <f t="shared" si="168"/>
        <v>0</v>
      </c>
      <c r="LPJ190" s="380">
        <f t="shared" si="168"/>
        <v>0</v>
      </c>
      <c r="LPK190" s="380">
        <f t="shared" si="168"/>
        <v>0</v>
      </c>
      <c r="LPL190" s="380">
        <f t="shared" si="168"/>
        <v>0</v>
      </c>
      <c r="LPM190" s="380">
        <f t="shared" si="168"/>
        <v>0</v>
      </c>
      <c r="LPN190" s="380">
        <f t="shared" si="168"/>
        <v>0</v>
      </c>
      <c r="LPO190" s="380">
        <f t="shared" si="168"/>
        <v>0</v>
      </c>
      <c r="LPP190" s="380">
        <f t="shared" si="168"/>
        <v>0</v>
      </c>
      <c r="LPQ190" s="380">
        <f t="shared" si="168"/>
        <v>0</v>
      </c>
      <c r="LPR190" s="380">
        <f t="shared" si="168"/>
        <v>0</v>
      </c>
      <c r="LPS190" s="380">
        <f t="shared" si="168"/>
        <v>0</v>
      </c>
      <c r="LPT190" s="380">
        <f t="shared" si="168"/>
        <v>0</v>
      </c>
      <c r="LPU190" s="380">
        <f t="shared" si="168"/>
        <v>0</v>
      </c>
      <c r="LPV190" s="380">
        <f t="shared" si="168"/>
        <v>0</v>
      </c>
      <c r="LPW190" s="380">
        <f t="shared" si="168"/>
        <v>0</v>
      </c>
      <c r="LPX190" s="380">
        <f t="shared" si="168"/>
        <v>0</v>
      </c>
      <c r="LPY190" s="380">
        <f t="shared" si="168"/>
        <v>0</v>
      </c>
      <c r="LPZ190" s="380">
        <f t="shared" si="168"/>
        <v>0</v>
      </c>
      <c r="LQA190" s="380">
        <f t="shared" si="168"/>
        <v>0</v>
      </c>
      <c r="LQB190" s="380">
        <f t="shared" si="168"/>
        <v>0</v>
      </c>
      <c r="LQC190" s="380">
        <f t="shared" si="168"/>
        <v>0</v>
      </c>
      <c r="LQD190" s="380">
        <f t="shared" si="168"/>
        <v>0</v>
      </c>
      <c r="LQE190" s="380">
        <f t="shared" si="168"/>
        <v>0</v>
      </c>
      <c r="LQF190" s="380">
        <f t="shared" si="168"/>
        <v>0</v>
      </c>
      <c r="LQG190" s="380">
        <f t="shared" si="168"/>
        <v>0</v>
      </c>
      <c r="LQH190" s="380">
        <f t="shared" si="168"/>
        <v>0</v>
      </c>
      <c r="LQI190" s="380">
        <f t="shared" si="168"/>
        <v>0</v>
      </c>
      <c r="LQJ190" s="380">
        <f t="shared" si="168"/>
        <v>0</v>
      </c>
      <c r="LQK190" s="380">
        <f t="shared" si="168"/>
        <v>0</v>
      </c>
      <c r="LQL190" s="380">
        <f t="shared" si="168"/>
        <v>0</v>
      </c>
      <c r="LQM190" s="380">
        <f t="shared" si="168"/>
        <v>0</v>
      </c>
      <c r="LQN190" s="380">
        <f t="shared" si="168"/>
        <v>0</v>
      </c>
      <c r="LQO190" s="380">
        <f t="shared" si="168"/>
        <v>0</v>
      </c>
      <c r="LQP190" s="380">
        <f t="shared" si="168"/>
        <v>0</v>
      </c>
      <c r="LQQ190" s="380">
        <f t="shared" si="168"/>
        <v>0</v>
      </c>
      <c r="LQR190" s="380">
        <f t="shared" si="168"/>
        <v>0</v>
      </c>
      <c r="LQS190" s="380">
        <f t="shared" si="168"/>
        <v>0</v>
      </c>
      <c r="LQT190" s="380">
        <f t="shared" si="168"/>
        <v>0</v>
      </c>
      <c r="LQU190" s="380">
        <f t="shared" si="168"/>
        <v>0</v>
      </c>
      <c r="LQV190" s="380">
        <f t="shared" si="168"/>
        <v>0</v>
      </c>
      <c r="LQW190" s="380">
        <f t="shared" si="168"/>
        <v>0</v>
      </c>
      <c r="LQX190" s="380">
        <f t="shared" si="168"/>
        <v>0</v>
      </c>
      <c r="LQY190" s="380">
        <f t="shared" ref="LQY190:LTJ190" si="169">LQY18+LQY61+LQY104+LQY147</f>
        <v>0</v>
      </c>
      <c r="LQZ190" s="380">
        <f t="shared" si="169"/>
        <v>0</v>
      </c>
      <c r="LRA190" s="380">
        <f t="shared" si="169"/>
        <v>0</v>
      </c>
      <c r="LRB190" s="380">
        <f t="shared" si="169"/>
        <v>0</v>
      </c>
      <c r="LRC190" s="380">
        <f t="shared" si="169"/>
        <v>0</v>
      </c>
      <c r="LRD190" s="380">
        <f t="shared" si="169"/>
        <v>0</v>
      </c>
      <c r="LRE190" s="380">
        <f t="shared" si="169"/>
        <v>0</v>
      </c>
      <c r="LRF190" s="380">
        <f t="shared" si="169"/>
        <v>0</v>
      </c>
      <c r="LRG190" s="380">
        <f t="shared" si="169"/>
        <v>0</v>
      </c>
      <c r="LRH190" s="380">
        <f t="shared" si="169"/>
        <v>0</v>
      </c>
      <c r="LRI190" s="380">
        <f t="shared" si="169"/>
        <v>0</v>
      </c>
      <c r="LRJ190" s="380">
        <f t="shared" si="169"/>
        <v>0</v>
      </c>
      <c r="LRK190" s="380">
        <f t="shared" si="169"/>
        <v>0</v>
      </c>
      <c r="LRL190" s="380">
        <f t="shared" si="169"/>
        <v>0</v>
      </c>
      <c r="LRM190" s="380">
        <f t="shared" si="169"/>
        <v>0</v>
      </c>
      <c r="LRN190" s="380">
        <f t="shared" si="169"/>
        <v>0</v>
      </c>
      <c r="LRO190" s="380">
        <f t="shared" si="169"/>
        <v>0</v>
      </c>
      <c r="LRP190" s="380">
        <f t="shared" si="169"/>
        <v>0</v>
      </c>
      <c r="LRQ190" s="380">
        <f t="shared" si="169"/>
        <v>0</v>
      </c>
      <c r="LRR190" s="380">
        <f t="shared" si="169"/>
        <v>0</v>
      </c>
      <c r="LRS190" s="380">
        <f t="shared" si="169"/>
        <v>0</v>
      </c>
      <c r="LRT190" s="380">
        <f t="shared" si="169"/>
        <v>0</v>
      </c>
      <c r="LRU190" s="380">
        <f t="shared" si="169"/>
        <v>0</v>
      </c>
      <c r="LRV190" s="380">
        <f t="shared" si="169"/>
        <v>0</v>
      </c>
      <c r="LRW190" s="380">
        <f t="shared" si="169"/>
        <v>0</v>
      </c>
      <c r="LRX190" s="380">
        <f t="shared" si="169"/>
        <v>0</v>
      </c>
      <c r="LRY190" s="380">
        <f t="shared" si="169"/>
        <v>0</v>
      </c>
      <c r="LRZ190" s="380">
        <f t="shared" si="169"/>
        <v>0</v>
      </c>
      <c r="LSA190" s="380">
        <f t="shared" si="169"/>
        <v>0</v>
      </c>
      <c r="LSB190" s="380">
        <f t="shared" si="169"/>
        <v>0</v>
      </c>
      <c r="LSC190" s="380">
        <f t="shared" si="169"/>
        <v>0</v>
      </c>
      <c r="LSD190" s="380">
        <f t="shared" si="169"/>
        <v>0</v>
      </c>
      <c r="LSE190" s="380">
        <f t="shared" si="169"/>
        <v>0</v>
      </c>
      <c r="LSF190" s="380">
        <f t="shared" si="169"/>
        <v>0</v>
      </c>
      <c r="LSG190" s="380">
        <f t="shared" si="169"/>
        <v>0</v>
      </c>
      <c r="LSH190" s="380">
        <f t="shared" si="169"/>
        <v>0</v>
      </c>
      <c r="LSI190" s="380">
        <f t="shared" si="169"/>
        <v>0</v>
      </c>
      <c r="LSJ190" s="380">
        <f t="shared" si="169"/>
        <v>0</v>
      </c>
      <c r="LSK190" s="380">
        <f t="shared" si="169"/>
        <v>0</v>
      </c>
      <c r="LSL190" s="380">
        <f t="shared" si="169"/>
        <v>0</v>
      </c>
      <c r="LSM190" s="380">
        <f t="shared" si="169"/>
        <v>0</v>
      </c>
      <c r="LSN190" s="380">
        <f t="shared" si="169"/>
        <v>0</v>
      </c>
      <c r="LSO190" s="380">
        <f t="shared" si="169"/>
        <v>0</v>
      </c>
      <c r="LSP190" s="380">
        <f t="shared" si="169"/>
        <v>0</v>
      </c>
      <c r="LSQ190" s="380">
        <f t="shared" si="169"/>
        <v>0</v>
      </c>
      <c r="LSR190" s="380">
        <f t="shared" si="169"/>
        <v>0</v>
      </c>
      <c r="LSS190" s="380">
        <f t="shared" si="169"/>
        <v>0</v>
      </c>
      <c r="LST190" s="380">
        <f t="shared" si="169"/>
        <v>0</v>
      </c>
      <c r="LSU190" s="380">
        <f t="shared" si="169"/>
        <v>0</v>
      </c>
      <c r="LSV190" s="380">
        <f t="shared" si="169"/>
        <v>0</v>
      </c>
      <c r="LSW190" s="380">
        <f t="shared" si="169"/>
        <v>0</v>
      </c>
      <c r="LSX190" s="380">
        <f t="shared" si="169"/>
        <v>0</v>
      </c>
      <c r="LSY190" s="380">
        <f t="shared" si="169"/>
        <v>0</v>
      </c>
      <c r="LSZ190" s="380">
        <f t="shared" si="169"/>
        <v>0</v>
      </c>
      <c r="LTA190" s="380">
        <f t="shared" si="169"/>
        <v>0</v>
      </c>
      <c r="LTB190" s="380">
        <f t="shared" si="169"/>
        <v>0</v>
      </c>
      <c r="LTC190" s="380">
        <f t="shared" si="169"/>
        <v>0</v>
      </c>
      <c r="LTD190" s="380">
        <f t="shared" si="169"/>
        <v>0</v>
      </c>
      <c r="LTE190" s="380">
        <f t="shared" si="169"/>
        <v>0</v>
      </c>
      <c r="LTF190" s="380">
        <f t="shared" si="169"/>
        <v>0</v>
      </c>
      <c r="LTG190" s="380">
        <f t="shared" si="169"/>
        <v>0</v>
      </c>
      <c r="LTH190" s="380">
        <f t="shared" si="169"/>
        <v>0</v>
      </c>
      <c r="LTI190" s="380">
        <f t="shared" si="169"/>
        <v>0</v>
      </c>
      <c r="LTJ190" s="380">
        <f t="shared" si="169"/>
        <v>0</v>
      </c>
      <c r="LTK190" s="380">
        <f t="shared" ref="LTK190:LVV190" si="170">LTK18+LTK61+LTK104+LTK147</f>
        <v>0</v>
      </c>
      <c r="LTL190" s="380">
        <f t="shared" si="170"/>
        <v>0</v>
      </c>
      <c r="LTM190" s="380">
        <f t="shared" si="170"/>
        <v>0</v>
      </c>
      <c r="LTN190" s="380">
        <f t="shared" si="170"/>
        <v>0</v>
      </c>
      <c r="LTO190" s="380">
        <f t="shared" si="170"/>
        <v>0</v>
      </c>
      <c r="LTP190" s="380">
        <f t="shared" si="170"/>
        <v>0</v>
      </c>
      <c r="LTQ190" s="380">
        <f t="shared" si="170"/>
        <v>0</v>
      </c>
      <c r="LTR190" s="380">
        <f t="shared" si="170"/>
        <v>0</v>
      </c>
      <c r="LTS190" s="380">
        <f t="shared" si="170"/>
        <v>0</v>
      </c>
      <c r="LTT190" s="380">
        <f t="shared" si="170"/>
        <v>0</v>
      </c>
      <c r="LTU190" s="380">
        <f t="shared" si="170"/>
        <v>0</v>
      </c>
      <c r="LTV190" s="380">
        <f t="shared" si="170"/>
        <v>0</v>
      </c>
      <c r="LTW190" s="380">
        <f t="shared" si="170"/>
        <v>0</v>
      </c>
      <c r="LTX190" s="380">
        <f t="shared" si="170"/>
        <v>0</v>
      </c>
      <c r="LTY190" s="380">
        <f t="shared" si="170"/>
        <v>0</v>
      </c>
      <c r="LTZ190" s="380">
        <f t="shared" si="170"/>
        <v>0</v>
      </c>
      <c r="LUA190" s="380">
        <f t="shared" si="170"/>
        <v>0</v>
      </c>
      <c r="LUB190" s="380">
        <f t="shared" si="170"/>
        <v>0</v>
      </c>
      <c r="LUC190" s="380">
        <f t="shared" si="170"/>
        <v>0</v>
      </c>
      <c r="LUD190" s="380">
        <f t="shared" si="170"/>
        <v>0</v>
      </c>
      <c r="LUE190" s="380">
        <f t="shared" si="170"/>
        <v>0</v>
      </c>
      <c r="LUF190" s="380">
        <f t="shared" si="170"/>
        <v>0</v>
      </c>
      <c r="LUG190" s="380">
        <f t="shared" si="170"/>
        <v>0</v>
      </c>
      <c r="LUH190" s="380">
        <f t="shared" si="170"/>
        <v>0</v>
      </c>
      <c r="LUI190" s="380">
        <f t="shared" si="170"/>
        <v>0</v>
      </c>
      <c r="LUJ190" s="380">
        <f t="shared" si="170"/>
        <v>0</v>
      </c>
      <c r="LUK190" s="380">
        <f t="shared" si="170"/>
        <v>0</v>
      </c>
      <c r="LUL190" s="380">
        <f t="shared" si="170"/>
        <v>0</v>
      </c>
      <c r="LUM190" s="380">
        <f t="shared" si="170"/>
        <v>0</v>
      </c>
      <c r="LUN190" s="380">
        <f t="shared" si="170"/>
        <v>0</v>
      </c>
      <c r="LUO190" s="380">
        <f t="shared" si="170"/>
        <v>0</v>
      </c>
      <c r="LUP190" s="380">
        <f t="shared" si="170"/>
        <v>0</v>
      </c>
      <c r="LUQ190" s="380">
        <f t="shared" si="170"/>
        <v>0</v>
      </c>
      <c r="LUR190" s="380">
        <f t="shared" si="170"/>
        <v>0</v>
      </c>
      <c r="LUS190" s="380">
        <f t="shared" si="170"/>
        <v>0</v>
      </c>
      <c r="LUT190" s="380">
        <f t="shared" si="170"/>
        <v>0</v>
      </c>
      <c r="LUU190" s="380">
        <f t="shared" si="170"/>
        <v>0</v>
      </c>
      <c r="LUV190" s="380">
        <f t="shared" si="170"/>
        <v>0</v>
      </c>
      <c r="LUW190" s="380">
        <f t="shared" si="170"/>
        <v>0</v>
      </c>
      <c r="LUX190" s="380">
        <f t="shared" si="170"/>
        <v>0</v>
      </c>
      <c r="LUY190" s="380">
        <f t="shared" si="170"/>
        <v>0</v>
      </c>
      <c r="LUZ190" s="380">
        <f t="shared" si="170"/>
        <v>0</v>
      </c>
      <c r="LVA190" s="380">
        <f t="shared" si="170"/>
        <v>0</v>
      </c>
      <c r="LVB190" s="380">
        <f t="shared" si="170"/>
        <v>0</v>
      </c>
      <c r="LVC190" s="380">
        <f t="shared" si="170"/>
        <v>0</v>
      </c>
      <c r="LVD190" s="380">
        <f t="shared" si="170"/>
        <v>0</v>
      </c>
      <c r="LVE190" s="380">
        <f t="shared" si="170"/>
        <v>0</v>
      </c>
      <c r="LVF190" s="380">
        <f t="shared" si="170"/>
        <v>0</v>
      </c>
      <c r="LVG190" s="380">
        <f t="shared" si="170"/>
        <v>0</v>
      </c>
      <c r="LVH190" s="380">
        <f t="shared" si="170"/>
        <v>0</v>
      </c>
      <c r="LVI190" s="380">
        <f t="shared" si="170"/>
        <v>0</v>
      </c>
      <c r="LVJ190" s="380">
        <f t="shared" si="170"/>
        <v>0</v>
      </c>
      <c r="LVK190" s="380">
        <f t="shared" si="170"/>
        <v>0</v>
      </c>
      <c r="LVL190" s="380">
        <f t="shared" si="170"/>
        <v>0</v>
      </c>
      <c r="LVM190" s="380">
        <f t="shared" si="170"/>
        <v>0</v>
      </c>
      <c r="LVN190" s="380">
        <f t="shared" si="170"/>
        <v>0</v>
      </c>
      <c r="LVO190" s="380">
        <f t="shared" si="170"/>
        <v>0</v>
      </c>
      <c r="LVP190" s="380">
        <f t="shared" si="170"/>
        <v>0</v>
      </c>
      <c r="LVQ190" s="380">
        <f t="shared" si="170"/>
        <v>0</v>
      </c>
      <c r="LVR190" s="380">
        <f t="shared" si="170"/>
        <v>0</v>
      </c>
      <c r="LVS190" s="380">
        <f t="shared" si="170"/>
        <v>0</v>
      </c>
      <c r="LVT190" s="380">
        <f t="shared" si="170"/>
        <v>0</v>
      </c>
      <c r="LVU190" s="380">
        <f t="shared" si="170"/>
        <v>0</v>
      </c>
      <c r="LVV190" s="380">
        <f t="shared" si="170"/>
        <v>0</v>
      </c>
      <c r="LVW190" s="380">
        <f t="shared" ref="LVW190:LYH190" si="171">LVW18+LVW61+LVW104+LVW147</f>
        <v>0</v>
      </c>
      <c r="LVX190" s="380">
        <f t="shared" si="171"/>
        <v>0</v>
      </c>
      <c r="LVY190" s="380">
        <f t="shared" si="171"/>
        <v>0</v>
      </c>
      <c r="LVZ190" s="380">
        <f t="shared" si="171"/>
        <v>0</v>
      </c>
      <c r="LWA190" s="380">
        <f t="shared" si="171"/>
        <v>0</v>
      </c>
      <c r="LWB190" s="380">
        <f t="shared" si="171"/>
        <v>0</v>
      </c>
      <c r="LWC190" s="380">
        <f t="shared" si="171"/>
        <v>0</v>
      </c>
      <c r="LWD190" s="380">
        <f t="shared" si="171"/>
        <v>0</v>
      </c>
      <c r="LWE190" s="380">
        <f t="shared" si="171"/>
        <v>0</v>
      </c>
      <c r="LWF190" s="380">
        <f t="shared" si="171"/>
        <v>0</v>
      </c>
      <c r="LWG190" s="380">
        <f t="shared" si="171"/>
        <v>0</v>
      </c>
      <c r="LWH190" s="380">
        <f t="shared" si="171"/>
        <v>0</v>
      </c>
      <c r="LWI190" s="380">
        <f t="shared" si="171"/>
        <v>0</v>
      </c>
      <c r="LWJ190" s="380">
        <f t="shared" si="171"/>
        <v>0</v>
      </c>
      <c r="LWK190" s="380">
        <f t="shared" si="171"/>
        <v>0</v>
      </c>
      <c r="LWL190" s="380">
        <f t="shared" si="171"/>
        <v>0</v>
      </c>
      <c r="LWM190" s="380">
        <f t="shared" si="171"/>
        <v>0</v>
      </c>
      <c r="LWN190" s="380">
        <f t="shared" si="171"/>
        <v>0</v>
      </c>
      <c r="LWO190" s="380">
        <f t="shared" si="171"/>
        <v>0</v>
      </c>
      <c r="LWP190" s="380">
        <f t="shared" si="171"/>
        <v>0</v>
      </c>
      <c r="LWQ190" s="380">
        <f t="shared" si="171"/>
        <v>0</v>
      </c>
      <c r="LWR190" s="380">
        <f t="shared" si="171"/>
        <v>0</v>
      </c>
      <c r="LWS190" s="380">
        <f t="shared" si="171"/>
        <v>0</v>
      </c>
      <c r="LWT190" s="380">
        <f t="shared" si="171"/>
        <v>0</v>
      </c>
      <c r="LWU190" s="380">
        <f t="shared" si="171"/>
        <v>0</v>
      </c>
      <c r="LWV190" s="380">
        <f t="shared" si="171"/>
        <v>0</v>
      </c>
      <c r="LWW190" s="380">
        <f t="shared" si="171"/>
        <v>0</v>
      </c>
      <c r="LWX190" s="380">
        <f t="shared" si="171"/>
        <v>0</v>
      </c>
      <c r="LWY190" s="380">
        <f t="shared" si="171"/>
        <v>0</v>
      </c>
      <c r="LWZ190" s="380">
        <f t="shared" si="171"/>
        <v>0</v>
      </c>
      <c r="LXA190" s="380">
        <f t="shared" si="171"/>
        <v>0</v>
      </c>
      <c r="LXB190" s="380">
        <f t="shared" si="171"/>
        <v>0</v>
      </c>
      <c r="LXC190" s="380">
        <f t="shared" si="171"/>
        <v>0</v>
      </c>
      <c r="LXD190" s="380">
        <f t="shared" si="171"/>
        <v>0</v>
      </c>
      <c r="LXE190" s="380">
        <f t="shared" si="171"/>
        <v>0</v>
      </c>
      <c r="LXF190" s="380">
        <f t="shared" si="171"/>
        <v>0</v>
      </c>
      <c r="LXG190" s="380">
        <f t="shared" si="171"/>
        <v>0</v>
      </c>
      <c r="LXH190" s="380">
        <f t="shared" si="171"/>
        <v>0</v>
      </c>
      <c r="LXI190" s="380">
        <f t="shared" si="171"/>
        <v>0</v>
      </c>
      <c r="LXJ190" s="380">
        <f t="shared" si="171"/>
        <v>0</v>
      </c>
      <c r="LXK190" s="380">
        <f t="shared" si="171"/>
        <v>0</v>
      </c>
      <c r="LXL190" s="380">
        <f t="shared" si="171"/>
        <v>0</v>
      </c>
      <c r="LXM190" s="380">
        <f t="shared" si="171"/>
        <v>0</v>
      </c>
      <c r="LXN190" s="380">
        <f t="shared" si="171"/>
        <v>0</v>
      </c>
      <c r="LXO190" s="380">
        <f t="shared" si="171"/>
        <v>0</v>
      </c>
      <c r="LXP190" s="380">
        <f t="shared" si="171"/>
        <v>0</v>
      </c>
      <c r="LXQ190" s="380">
        <f t="shared" si="171"/>
        <v>0</v>
      </c>
      <c r="LXR190" s="380">
        <f t="shared" si="171"/>
        <v>0</v>
      </c>
      <c r="LXS190" s="380">
        <f t="shared" si="171"/>
        <v>0</v>
      </c>
      <c r="LXT190" s="380">
        <f t="shared" si="171"/>
        <v>0</v>
      </c>
      <c r="LXU190" s="380">
        <f t="shared" si="171"/>
        <v>0</v>
      </c>
      <c r="LXV190" s="380">
        <f t="shared" si="171"/>
        <v>0</v>
      </c>
      <c r="LXW190" s="380">
        <f t="shared" si="171"/>
        <v>0</v>
      </c>
      <c r="LXX190" s="380">
        <f t="shared" si="171"/>
        <v>0</v>
      </c>
      <c r="LXY190" s="380">
        <f t="shared" si="171"/>
        <v>0</v>
      </c>
      <c r="LXZ190" s="380">
        <f t="shared" si="171"/>
        <v>0</v>
      </c>
      <c r="LYA190" s="380">
        <f t="shared" si="171"/>
        <v>0</v>
      </c>
      <c r="LYB190" s="380">
        <f t="shared" si="171"/>
        <v>0</v>
      </c>
      <c r="LYC190" s="380">
        <f t="shared" si="171"/>
        <v>0</v>
      </c>
      <c r="LYD190" s="380">
        <f t="shared" si="171"/>
        <v>0</v>
      </c>
      <c r="LYE190" s="380">
        <f t="shared" si="171"/>
        <v>0</v>
      </c>
      <c r="LYF190" s="380">
        <f t="shared" si="171"/>
        <v>0</v>
      </c>
      <c r="LYG190" s="380">
        <f t="shared" si="171"/>
        <v>0</v>
      </c>
      <c r="LYH190" s="380">
        <f t="shared" si="171"/>
        <v>0</v>
      </c>
      <c r="LYI190" s="380">
        <f t="shared" ref="LYI190:MAT190" si="172">LYI18+LYI61+LYI104+LYI147</f>
        <v>0</v>
      </c>
      <c r="LYJ190" s="380">
        <f t="shared" si="172"/>
        <v>0</v>
      </c>
      <c r="LYK190" s="380">
        <f t="shared" si="172"/>
        <v>0</v>
      </c>
      <c r="LYL190" s="380">
        <f t="shared" si="172"/>
        <v>0</v>
      </c>
      <c r="LYM190" s="380">
        <f t="shared" si="172"/>
        <v>0</v>
      </c>
      <c r="LYN190" s="380">
        <f t="shared" si="172"/>
        <v>0</v>
      </c>
      <c r="LYO190" s="380">
        <f t="shared" si="172"/>
        <v>0</v>
      </c>
      <c r="LYP190" s="380">
        <f t="shared" si="172"/>
        <v>0</v>
      </c>
      <c r="LYQ190" s="380">
        <f t="shared" si="172"/>
        <v>0</v>
      </c>
      <c r="LYR190" s="380">
        <f t="shared" si="172"/>
        <v>0</v>
      </c>
      <c r="LYS190" s="380">
        <f t="shared" si="172"/>
        <v>0</v>
      </c>
      <c r="LYT190" s="380">
        <f t="shared" si="172"/>
        <v>0</v>
      </c>
      <c r="LYU190" s="380">
        <f t="shared" si="172"/>
        <v>0</v>
      </c>
      <c r="LYV190" s="380">
        <f t="shared" si="172"/>
        <v>0</v>
      </c>
      <c r="LYW190" s="380">
        <f t="shared" si="172"/>
        <v>0</v>
      </c>
      <c r="LYX190" s="380">
        <f t="shared" si="172"/>
        <v>0</v>
      </c>
      <c r="LYY190" s="380">
        <f t="shared" si="172"/>
        <v>0</v>
      </c>
      <c r="LYZ190" s="380">
        <f t="shared" si="172"/>
        <v>0</v>
      </c>
      <c r="LZA190" s="380">
        <f t="shared" si="172"/>
        <v>0</v>
      </c>
      <c r="LZB190" s="380">
        <f t="shared" si="172"/>
        <v>0</v>
      </c>
      <c r="LZC190" s="380">
        <f t="shared" si="172"/>
        <v>0</v>
      </c>
      <c r="LZD190" s="380">
        <f t="shared" si="172"/>
        <v>0</v>
      </c>
      <c r="LZE190" s="380">
        <f t="shared" si="172"/>
        <v>0</v>
      </c>
      <c r="LZF190" s="380">
        <f t="shared" si="172"/>
        <v>0</v>
      </c>
      <c r="LZG190" s="380">
        <f t="shared" si="172"/>
        <v>0</v>
      </c>
      <c r="LZH190" s="380">
        <f t="shared" si="172"/>
        <v>0</v>
      </c>
      <c r="LZI190" s="380">
        <f t="shared" si="172"/>
        <v>0</v>
      </c>
      <c r="LZJ190" s="380">
        <f t="shared" si="172"/>
        <v>0</v>
      </c>
      <c r="LZK190" s="380">
        <f t="shared" si="172"/>
        <v>0</v>
      </c>
      <c r="LZL190" s="380">
        <f t="shared" si="172"/>
        <v>0</v>
      </c>
      <c r="LZM190" s="380">
        <f t="shared" si="172"/>
        <v>0</v>
      </c>
      <c r="LZN190" s="380">
        <f t="shared" si="172"/>
        <v>0</v>
      </c>
      <c r="LZO190" s="380">
        <f t="shared" si="172"/>
        <v>0</v>
      </c>
      <c r="LZP190" s="380">
        <f t="shared" si="172"/>
        <v>0</v>
      </c>
      <c r="LZQ190" s="380">
        <f t="shared" si="172"/>
        <v>0</v>
      </c>
      <c r="LZR190" s="380">
        <f t="shared" si="172"/>
        <v>0</v>
      </c>
      <c r="LZS190" s="380">
        <f t="shared" si="172"/>
        <v>0</v>
      </c>
      <c r="LZT190" s="380">
        <f t="shared" si="172"/>
        <v>0</v>
      </c>
      <c r="LZU190" s="380">
        <f t="shared" si="172"/>
        <v>0</v>
      </c>
      <c r="LZV190" s="380">
        <f t="shared" si="172"/>
        <v>0</v>
      </c>
      <c r="LZW190" s="380">
        <f t="shared" si="172"/>
        <v>0</v>
      </c>
      <c r="LZX190" s="380">
        <f t="shared" si="172"/>
        <v>0</v>
      </c>
      <c r="LZY190" s="380">
        <f t="shared" si="172"/>
        <v>0</v>
      </c>
      <c r="LZZ190" s="380">
        <f t="shared" si="172"/>
        <v>0</v>
      </c>
      <c r="MAA190" s="380">
        <f t="shared" si="172"/>
        <v>0</v>
      </c>
      <c r="MAB190" s="380">
        <f t="shared" si="172"/>
        <v>0</v>
      </c>
      <c r="MAC190" s="380">
        <f t="shared" si="172"/>
        <v>0</v>
      </c>
      <c r="MAD190" s="380">
        <f t="shared" si="172"/>
        <v>0</v>
      </c>
      <c r="MAE190" s="380">
        <f t="shared" si="172"/>
        <v>0</v>
      </c>
      <c r="MAF190" s="380">
        <f t="shared" si="172"/>
        <v>0</v>
      </c>
      <c r="MAG190" s="380">
        <f t="shared" si="172"/>
        <v>0</v>
      </c>
      <c r="MAH190" s="380">
        <f t="shared" si="172"/>
        <v>0</v>
      </c>
      <c r="MAI190" s="380">
        <f t="shared" si="172"/>
        <v>0</v>
      </c>
      <c r="MAJ190" s="380">
        <f t="shared" si="172"/>
        <v>0</v>
      </c>
      <c r="MAK190" s="380">
        <f t="shared" si="172"/>
        <v>0</v>
      </c>
      <c r="MAL190" s="380">
        <f t="shared" si="172"/>
        <v>0</v>
      </c>
      <c r="MAM190" s="380">
        <f t="shared" si="172"/>
        <v>0</v>
      </c>
      <c r="MAN190" s="380">
        <f t="shared" si="172"/>
        <v>0</v>
      </c>
      <c r="MAO190" s="380">
        <f t="shared" si="172"/>
        <v>0</v>
      </c>
      <c r="MAP190" s="380">
        <f t="shared" si="172"/>
        <v>0</v>
      </c>
      <c r="MAQ190" s="380">
        <f t="shared" si="172"/>
        <v>0</v>
      </c>
      <c r="MAR190" s="380">
        <f t="shared" si="172"/>
        <v>0</v>
      </c>
      <c r="MAS190" s="380">
        <f t="shared" si="172"/>
        <v>0</v>
      </c>
      <c r="MAT190" s="380">
        <f t="shared" si="172"/>
        <v>0</v>
      </c>
      <c r="MAU190" s="380">
        <f t="shared" ref="MAU190:MDF190" si="173">MAU18+MAU61+MAU104+MAU147</f>
        <v>0</v>
      </c>
      <c r="MAV190" s="380">
        <f t="shared" si="173"/>
        <v>0</v>
      </c>
      <c r="MAW190" s="380">
        <f t="shared" si="173"/>
        <v>0</v>
      </c>
      <c r="MAX190" s="380">
        <f t="shared" si="173"/>
        <v>0</v>
      </c>
      <c r="MAY190" s="380">
        <f t="shared" si="173"/>
        <v>0</v>
      </c>
      <c r="MAZ190" s="380">
        <f t="shared" si="173"/>
        <v>0</v>
      </c>
      <c r="MBA190" s="380">
        <f t="shared" si="173"/>
        <v>0</v>
      </c>
      <c r="MBB190" s="380">
        <f t="shared" si="173"/>
        <v>0</v>
      </c>
      <c r="MBC190" s="380">
        <f t="shared" si="173"/>
        <v>0</v>
      </c>
      <c r="MBD190" s="380">
        <f t="shared" si="173"/>
        <v>0</v>
      </c>
      <c r="MBE190" s="380">
        <f t="shared" si="173"/>
        <v>0</v>
      </c>
      <c r="MBF190" s="380">
        <f t="shared" si="173"/>
        <v>0</v>
      </c>
      <c r="MBG190" s="380">
        <f t="shared" si="173"/>
        <v>0</v>
      </c>
      <c r="MBH190" s="380">
        <f t="shared" si="173"/>
        <v>0</v>
      </c>
      <c r="MBI190" s="380">
        <f t="shared" si="173"/>
        <v>0</v>
      </c>
      <c r="MBJ190" s="380">
        <f t="shared" si="173"/>
        <v>0</v>
      </c>
      <c r="MBK190" s="380">
        <f t="shared" si="173"/>
        <v>0</v>
      </c>
      <c r="MBL190" s="380">
        <f t="shared" si="173"/>
        <v>0</v>
      </c>
      <c r="MBM190" s="380">
        <f t="shared" si="173"/>
        <v>0</v>
      </c>
      <c r="MBN190" s="380">
        <f t="shared" si="173"/>
        <v>0</v>
      </c>
      <c r="MBO190" s="380">
        <f t="shared" si="173"/>
        <v>0</v>
      </c>
      <c r="MBP190" s="380">
        <f t="shared" si="173"/>
        <v>0</v>
      </c>
      <c r="MBQ190" s="380">
        <f t="shared" si="173"/>
        <v>0</v>
      </c>
      <c r="MBR190" s="380">
        <f t="shared" si="173"/>
        <v>0</v>
      </c>
      <c r="MBS190" s="380">
        <f t="shared" si="173"/>
        <v>0</v>
      </c>
      <c r="MBT190" s="380">
        <f t="shared" si="173"/>
        <v>0</v>
      </c>
      <c r="MBU190" s="380">
        <f t="shared" si="173"/>
        <v>0</v>
      </c>
      <c r="MBV190" s="380">
        <f t="shared" si="173"/>
        <v>0</v>
      </c>
      <c r="MBW190" s="380">
        <f t="shared" si="173"/>
        <v>0</v>
      </c>
      <c r="MBX190" s="380">
        <f t="shared" si="173"/>
        <v>0</v>
      </c>
      <c r="MBY190" s="380">
        <f t="shared" si="173"/>
        <v>0</v>
      </c>
      <c r="MBZ190" s="380">
        <f t="shared" si="173"/>
        <v>0</v>
      </c>
      <c r="MCA190" s="380">
        <f t="shared" si="173"/>
        <v>0</v>
      </c>
      <c r="MCB190" s="380">
        <f t="shared" si="173"/>
        <v>0</v>
      </c>
      <c r="MCC190" s="380">
        <f t="shared" si="173"/>
        <v>0</v>
      </c>
      <c r="MCD190" s="380">
        <f t="shared" si="173"/>
        <v>0</v>
      </c>
      <c r="MCE190" s="380">
        <f t="shared" si="173"/>
        <v>0</v>
      </c>
      <c r="MCF190" s="380">
        <f t="shared" si="173"/>
        <v>0</v>
      </c>
      <c r="MCG190" s="380">
        <f t="shared" si="173"/>
        <v>0</v>
      </c>
      <c r="MCH190" s="380">
        <f t="shared" si="173"/>
        <v>0</v>
      </c>
      <c r="MCI190" s="380">
        <f t="shared" si="173"/>
        <v>0</v>
      </c>
      <c r="MCJ190" s="380">
        <f t="shared" si="173"/>
        <v>0</v>
      </c>
      <c r="MCK190" s="380">
        <f t="shared" si="173"/>
        <v>0</v>
      </c>
      <c r="MCL190" s="380">
        <f t="shared" si="173"/>
        <v>0</v>
      </c>
      <c r="MCM190" s="380">
        <f t="shared" si="173"/>
        <v>0</v>
      </c>
      <c r="MCN190" s="380">
        <f t="shared" si="173"/>
        <v>0</v>
      </c>
      <c r="MCO190" s="380">
        <f t="shared" si="173"/>
        <v>0</v>
      </c>
      <c r="MCP190" s="380">
        <f t="shared" si="173"/>
        <v>0</v>
      </c>
      <c r="MCQ190" s="380">
        <f t="shared" si="173"/>
        <v>0</v>
      </c>
      <c r="MCR190" s="380">
        <f t="shared" si="173"/>
        <v>0</v>
      </c>
      <c r="MCS190" s="380">
        <f t="shared" si="173"/>
        <v>0</v>
      </c>
      <c r="MCT190" s="380">
        <f t="shared" si="173"/>
        <v>0</v>
      </c>
      <c r="MCU190" s="380">
        <f t="shared" si="173"/>
        <v>0</v>
      </c>
      <c r="MCV190" s="380">
        <f t="shared" si="173"/>
        <v>0</v>
      </c>
      <c r="MCW190" s="380">
        <f t="shared" si="173"/>
        <v>0</v>
      </c>
      <c r="MCX190" s="380">
        <f t="shared" si="173"/>
        <v>0</v>
      </c>
      <c r="MCY190" s="380">
        <f t="shared" si="173"/>
        <v>0</v>
      </c>
      <c r="MCZ190" s="380">
        <f t="shared" si="173"/>
        <v>0</v>
      </c>
      <c r="MDA190" s="380">
        <f t="shared" si="173"/>
        <v>0</v>
      </c>
      <c r="MDB190" s="380">
        <f t="shared" si="173"/>
        <v>0</v>
      </c>
      <c r="MDC190" s="380">
        <f t="shared" si="173"/>
        <v>0</v>
      </c>
      <c r="MDD190" s="380">
        <f t="shared" si="173"/>
        <v>0</v>
      </c>
      <c r="MDE190" s="380">
        <f t="shared" si="173"/>
        <v>0</v>
      </c>
      <c r="MDF190" s="380">
        <f t="shared" si="173"/>
        <v>0</v>
      </c>
      <c r="MDG190" s="380">
        <f t="shared" ref="MDG190:MFR190" si="174">MDG18+MDG61+MDG104+MDG147</f>
        <v>0</v>
      </c>
      <c r="MDH190" s="380">
        <f t="shared" si="174"/>
        <v>0</v>
      </c>
      <c r="MDI190" s="380">
        <f t="shared" si="174"/>
        <v>0</v>
      </c>
      <c r="MDJ190" s="380">
        <f t="shared" si="174"/>
        <v>0</v>
      </c>
      <c r="MDK190" s="380">
        <f t="shared" si="174"/>
        <v>0</v>
      </c>
      <c r="MDL190" s="380">
        <f t="shared" si="174"/>
        <v>0</v>
      </c>
      <c r="MDM190" s="380">
        <f t="shared" si="174"/>
        <v>0</v>
      </c>
      <c r="MDN190" s="380">
        <f t="shared" si="174"/>
        <v>0</v>
      </c>
      <c r="MDO190" s="380">
        <f t="shared" si="174"/>
        <v>0</v>
      </c>
      <c r="MDP190" s="380">
        <f t="shared" si="174"/>
        <v>0</v>
      </c>
      <c r="MDQ190" s="380">
        <f t="shared" si="174"/>
        <v>0</v>
      </c>
      <c r="MDR190" s="380">
        <f t="shared" si="174"/>
        <v>0</v>
      </c>
      <c r="MDS190" s="380">
        <f t="shared" si="174"/>
        <v>0</v>
      </c>
      <c r="MDT190" s="380">
        <f t="shared" si="174"/>
        <v>0</v>
      </c>
      <c r="MDU190" s="380">
        <f t="shared" si="174"/>
        <v>0</v>
      </c>
      <c r="MDV190" s="380">
        <f t="shared" si="174"/>
        <v>0</v>
      </c>
      <c r="MDW190" s="380">
        <f t="shared" si="174"/>
        <v>0</v>
      </c>
      <c r="MDX190" s="380">
        <f t="shared" si="174"/>
        <v>0</v>
      </c>
      <c r="MDY190" s="380">
        <f t="shared" si="174"/>
        <v>0</v>
      </c>
      <c r="MDZ190" s="380">
        <f t="shared" si="174"/>
        <v>0</v>
      </c>
      <c r="MEA190" s="380">
        <f t="shared" si="174"/>
        <v>0</v>
      </c>
      <c r="MEB190" s="380">
        <f t="shared" si="174"/>
        <v>0</v>
      </c>
      <c r="MEC190" s="380">
        <f t="shared" si="174"/>
        <v>0</v>
      </c>
      <c r="MED190" s="380">
        <f t="shared" si="174"/>
        <v>0</v>
      </c>
      <c r="MEE190" s="380">
        <f t="shared" si="174"/>
        <v>0</v>
      </c>
      <c r="MEF190" s="380">
        <f t="shared" si="174"/>
        <v>0</v>
      </c>
      <c r="MEG190" s="380">
        <f t="shared" si="174"/>
        <v>0</v>
      </c>
      <c r="MEH190" s="380">
        <f t="shared" si="174"/>
        <v>0</v>
      </c>
      <c r="MEI190" s="380">
        <f t="shared" si="174"/>
        <v>0</v>
      </c>
      <c r="MEJ190" s="380">
        <f t="shared" si="174"/>
        <v>0</v>
      </c>
      <c r="MEK190" s="380">
        <f t="shared" si="174"/>
        <v>0</v>
      </c>
      <c r="MEL190" s="380">
        <f t="shared" si="174"/>
        <v>0</v>
      </c>
      <c r="MEM190" s="380">
        <f t="shared" si="174"/>
        <v>0</v>
      </c>
      <c r="MEN190" s="380">
        <f t="shared" si="174"/>
        <v>0</v>
      </c>
      <c r="MEO190" s="380">
        <f t="shared" si="174"/>
        <v>0</v>
      </c>
      <c r="MEP190" s="380">
        <f t="shared" si="174"/>
        <v>0</v>
      </c>
      <c r="MEQ190" s="380">
        <f t="shared" si="174"/>
        <v>0</v>
      </c>
      <c r="MER190" s="380">
        <f t="shared" si="174"/>
        <v>0</v>
      </c>
      <c r="MES190" s="380">
        <f t="shared" si="174"/>
        <v>0</v>
      </c>
      <c r="MET190" s="380">
        <f t="shared" si="174"/>
        <v>0</v>
      </c>
      <c r="MEU190" s="380">
        <f t="shared" si="174"/>
        <v>0</v>
      </c>
      <c r="MEV190" s="380">
        <f t="shared" si="174"/>
        <v>0</v>
      </c>
      <c r="MEW190" s="380">
        <f t="shared" si="174"/>
        <v>0</v>
      </c>
      <c r="MEX190" s="380">
        <f t="shared" si="174"/>
        <v>0</v>
      </c>
      <c r="MEY190" s="380">
        <f t="shared" si="174"/>
        <v>0</v>
      </c>
      <c r="MEZ190" s="380">
        <f t="shared" si="174"/>
        <v>0</v>
      </c>
      <c r="MFA190" s="380">
        <f t="shared" si="174"/>
        <v>0</v>
      </c>
      <c r="MFB190" s="380">
        <f t="shared" si="174"/>
        <v>0</v>
      </c>
      <c r="MFC190" s="380">
        <f t="shared" si="174"/>
        <v>0</v>
      </c>
      <c r="MFD190" s="380">
        <f t="shared" si="174"/>
        <v>0</v>
      </c>
      <c r="MFE190" s="380">
        <f t="shared" si="174"/>
        <v>0</v>
      </c>
      <c r="MFF190" s="380">
        <f t="shared" si="174"/>
        <v>0</v>
      </c>
      <c r="MFG190" s="380">
        <f t="shared" si="174"/>
        <v>0</v>
      </c>
      <c r="MFH190" s="380">
        <f t="shared" si="174"/>
        <v>0</v>
      </c>
      <c r="MFI190" s="380">
        <f t="shared" si="174"/>
        <v>0</v>
      </c>
      <c r="MFJ190" s="380">
        <f t="shared" si="174"/>
        <v>0</v>
      </c>
      <c r="MFK190" s="380">
        <f t="shared" si="174"/>
        <v>0</v>
      </c>
      <c r="MFL190" s="380">
        <f t="shared" si="174"/>
        <v>0</v>
      </c>
      <c r="MFM190" s="380">
        <f t="shared" si="174"/>
        <v>0</v>
      </c>
      <c r="MFN190" s="380">
        <f t="shared" si="174"/>
        <v>0</v>
      </c>
      <c r="MFO190" s="380">
        <f t="shared" si="174"/>
        <v>0</v>
      </c>
      <c r="MFP190" s="380">
        <f t="shared" si="174"/>
        <v>0</v>
      </c>
      <c r="MFQ190" s="380">
        <f t="shared" si="174"/>
        <v>0</v>
      </c>
      <c r="MFR190" s="380">
        <f t="shared" si="174"/>
        <v>0</v>
      </c>
      <c r="MFS190" s="380">
        <f t="shared" ref="MFS190:MID190" si="175">MFS18+MFS61+MFS104+MFS147</f>
        <v>0</v>
      </c>
      <c r="MFT190" s="380">
        <f t="shared" si="175"/>
        <v>0</v>
      </c>
      <c r="MFU190" s="380">
        <f t="shared" si="175"/>
        <v>0</v>
      </c>
      <c r="MFV190" s="380">
        <f t="shared" si="175"/>
        <v>0</v>
      </c>
      <c r="MFW190" s="380">
        <f t="shared" si="175"/>
        <v>0</v>
      </c>
      <c r="MFX190" s="380">
        <f t="shared" si="175"/>
        <v>0</v>
      </c>
      <c r="MFY190" s="380">
        <f t="shared" si="175"/>
        <v>0</v>
      </c>
      <c r="MFZ190" s="380">
        <f t="shared" si="175"/>
        <v>0</v>
      </c>
      <c r="MGA190" s="380">
        <f t="shared" si="175"/>
        <v>0</v>
      </c>
      <c r="MGB190" s="380">
        <f t="shared" si="175"/>
        <v>0</v>
      </c>
      <c r="MGC190" s="380">
        <f t="shared" si="175"/>
        <v>0</v>
      </c>
      <c r="MGD190" s="380">
        <f t="shared" si="175"/>
        <v>0</v>
      </c>
      <c r="MGE190" s="380">
        <f t="shared" si="175"/>
        <v>0</v>
      </c>
      <c r="MGF190" s="380">
        <f t="shared" si="175"/>
        <v>0</v>
      </c>
      <c r="MGG190" s="380">
        <f t="shared" si="175"/>
        <v>0</v>
      </c>
      <c r="MGH190" s="380">
        <f t="shared" si="175"/>
        <v>0</v>
      </c>
      <c r="MGI190" s="380">
        <f t="shared" si="175"/>
        <v>0</v>
      </c>
      <c r="MGJ190" s="380">
        <f t="shared" si="175"/>
        <v>0</v>
      </c>
      <c r="MGK190" s="380">
        <f t="shared" si="175"/>
        <v>0</v>
      </c>
      <c r="MGL190" s="380">
        <f t="shared" si="175"/>
        <v>0</v>
      </c>
      <c r="MGM190" s="380">
        <f t="shared" si="175"/>
        <v>0</v>
      </c>
      <c r="MGN190" s="380">
        <f t="shared" si="175"/>
        <v>0</v>
      </c>
      <c r="MGO190" s="380">
        <f t="shared" si="175"/>
        <v>0</v>
      </c>
      <c r="MGP190" s="380">
        <f t="shared" si="175"/>
        <v>0</v>
      </c>
      <c r="MGQ190" s="380">
        <f t="shared" si="175"/>
        <v>0</v>
      </c>
      <c r="MGR190" s="380">
        <f t="shared" si="175"/>
        <v>0</v>
      </c>
      <c r="MGS190" s="380">
        <f t="shared" si="175"/>
        <v>0</v>
      </c>
      <c r="MGT190" s="380">
        <f t="shared" si="175"/>
        <v>0</v>
      </c>
      <c r="MGU190" s="380">
        <f t="shared" si="175"/>
        <v>0</v>
      </c>
      <c r="MGV190" s="380">
        <f t="shared" si="175"/>
        <v>0</v>
      </c>
      <c r="MGW190" s="380">
        <f t="shared" si="175"/>
        <v>0</v>
      </c>
      <c r="MGX190" s="380">
        <f t="shared" si="175"/>
        <v>0</v>
      </c>
      <c r="MGY190" s="380">
        <f t="shared" si="175"/>
        <v>0</v>
      </c>
      <c r="MGZ190" s="380">
        <f t="shared" si="175"/>
        <v>0</v>
      </c>
      <c r="MHA190" s="380">
        <f t="shared" si="175"/>
        <v>0</v>
      </c>
      <c r="MHB190" s="380">
        <f t="shared" si="175"/>
        <v>0</v>
      </c>
      <c r="MHC190" s="380">
        <f t="shared" si="175"/>
        <v>0</v>
      </c>
      <c r="MHD190" s="380">
        <f t="shared" si="175"/>
        <v>0</v>
      </c>
      <c r="MHE190" s="380">
        <f t="shared" si="175"/>
        <v>0</v>
      </c>
      <c r="MHF190" s="380">
        <f t="shared" si="175"/>
        <v>0</v>
      </c>
      <c r="MHG190" s="380">
        <f t="shared" si="175"/>
        <v>0</v>
      </c>
      <c r="MHH190" s="380">
        <f t="shared" si="175"/>
        <v>0</v>
      </c>
      <c r="MHI190" s="380">
        <f t="shared" si="175"/>
        <v>0</v>
      </c>
      <c r="MHJ190" s="380">
        <f t="shared" si="175"/>
        <v>0</v>
      </c>
      <c r="MHK190" s="380">
        <f t="shared" si="175"/>
        <v>0</v>
      </c>
      <c r="MHL190" s="380">
        <f t="shared" si="175"/>
        <v>0</v>
      </c>
      <c r="MHM190" s="380">
        <f t="shared" si="175"/>
        <v>0</v>
      </c>
      <c r="MHN190" s="380">
        <f t="shared" si="175"/>
        <v>0</v>
      </c>
      <c r="MHO190" s="380">
        <f t="shared" si="175"/>
        <v>0</v>
      </c>
      <c r="MHP190" s="380">
        <f t="shared" si="175"/>
        <v>0</v>
      </c>
      <c r="MHQ190" s="380">
        <f t="shared" si="175"/>
        <v>0</v>
      </c>
      <c r="MHR190" s="380">
        <f t="shared" si="175"/>
        <v>0</v>
      </c>
      <c r="MHS190" s="380">
        <f t="shared" si="175"/>
        <v>0</v>
      </c>
      <c r="MHT190" s="380">
        <f t="shared" si="175"/>
        <v>0</v>
      </c>
      <c r="MHU190" s="380">
        <f t="shared" si="175"/>
        <v>0</v>
      </c>
      <c r="MHV190" s="380">
        <f t="shared" si="175"/>
        <v>0</v>
      </c>
      <c r="MHW190" s="380">
        <f t="shared" si="175"/>
        <v>0</v>
      </c>
      <c r="MHX190" s="380">
        <f t="shared" si="175"/>
        <v>0</v>
      </c>
      <c r="MHY190" s="380">
        <f t="shared" si="175"/>
        <v>0</v>
      </c>
      <c r="MHZ190" s="380">
        <f t="shared" si="175"/>
        <v>0</v>
      </c>
      <c r="MIA190" s="380">
        <f t="shared" si="175"/>
        <v>0</v>
      </c>
      <c r="MIB190" s="380">
        <f t="shared" si="175"/>
        <v>0</v>
      </c>
      <c r="MIC190" s="380">
        <f t="shared" si="175"/>
        <v>0</v>
      </c>
      <c r="MID190" s="380">
        <f t="shared" si="175"/>
        <v>0</v>
      </c>
      <c r="MIE190" s="380">
        <f t="shared" ref="MIE190:MKP190" si="176">MIE18+MIE61+MIE104+MIE147</f>
        <v>0</v>
      </c>
      <c r="MIF190" s="380">
        <f t="shared" si="176"/>
        <v>0</v>
      </c>
      <c r="MIG190" s="380">
        <f t="shared" si="176"/>
        <v>0</v>
      </c>
      <c r="MIH190" s="380">
        <f t="shared" si="176"/>
        <v>0</v>
      </c>
      <c r="MII190" s="380">
        <f t="shared" si="176"/>
        <v>0</v>
      </c>
      <c r="MIJ190" s="380">
        <f t="shared" si="176"/>
        <v>0</v>
      </c>
      <c r="MIK190" s="380">
        <f t="shared" si="176"/>
        <v>0</v>
      </c>
      <c r="MIL190" s="380">
        <f t="shared" si="176"/>
        <v>0</v>
      </c>
      <c r="MIM190" s="380">
        <f t="shared" si="176"/>
        <v>0</v>
      </c>
      <c r="MIN190" s="380">
        <f t="shared" si="176"/>
        <v>0</v>
      </c>
      <c r="MIO190" s="380">
        <f t="shared" si="176"/>
        <v>0</v>
      </c>
      <c r="MIP190" s="380">
        <f t="shared" si="176"/>
        <v>0</v>
      </c>
      <c r="MIQ190" s="380">
        <f t="shared" si="176"/>
        <v>0</v>
      </c>
      <c r="MIR190" s="380">
        <f t="shared" si="176"/>
        <v>0</v>
      </c>
      <c r="MIS190" s="380">
        <f t="shared" si="176"/>
        <v>0</v>
      </c>
      <c r="MIT190" s="380">
        <f t="shared" si="176"/>
        <v>0</v>
      </c>
      <c r="MIU190" s="380">
        <f t="shared" si="176"/>
        <v>0</v>
      </c>
      <c r="MIV190" s="380">
        <f t="shared" si="176"/>
        <v>0</v>
      </c>
      <c r="MIW190" s="380">
        <f t="shared" si="176"/>
        <v>0</v>
      </c>
      <c r="MIX190" s="380">
        <f t="shared" si="176"/>
        <v>0</v>
      </c>
      <c r="MIY190" s="380">
        <f t="shared" si="176"/>
        <v>0</v>
      </c>
      <c r="MIZ190" s="380">
        <f t="shared" si="176"/>
        <v>0</v>
      </c>
      <c r="MJA190" s="380">
        <f t="shared" si="176"/>
        <v>0</v>
      </c>
      <c r="MJB190" s="380">
        <f t="shared" si="176"/>
        <v>0</v>
      </c>
      <c r="MJC190" s="380">
        <f t="shared" si="176"/>
        <v>0</v>
      </c>
      <c r="MJD190" s="380">
        <f t="shared" si="176"/>
        <v>0</v>
      </c>
      <c r="MJE190" s="380">
        <f t="shared" si="176"/>
        <v>0</v>
      </c>
      <c r="MJF190" s="380">
        <f t="shared" si="176"/>
        <v>0</v>
      </c>
      <c r="MJG190" s="380">
        <f t="shared" si="176"/>
        <v>0</v>
      </c>
      <c r="MJH190" s="380">
        <f t="shared" si="176"/>
        <v>0</v>
      </c>
      <c r="MJI190" s="380">
        <f t="shared" si="176"/>
        <v>0</v>
      </c>
      <c r="MJJ190" s="380">
        <f t="shared" si="176"/>
        <v>0</v>
      </c>
      <c r="MJK190" s="380">
        <f t="shared" si="176"/>
        <v>0</v>
      </c>
      <c r="MJL190" s="380">
        <f t="shared" si="176"/>
        <v>0</v>
      </c>
      <c r="MJM190" s="380">
        <f t="shared" si="176"/>
        <v>0</v>
      </c>
      <c r="MJN190" s="380">
        <f t="shared" si="176"/>
        <v>0</v>
      </c>
      <c r="MJO190" s="380">
        <f t="shared" si="176"/>
        <v>0</v>
      </c>
      <c r="MJP190" s="380">
        <f t="shared" si="176"/>
        <v>0</v>
      </c>
      <c r="MJQ190" s="380">
        <f t="shared" si="176"/>
        <v>0</v>
      </c>
      <c r="MJR190" s="380">
        <f t="shared" si="176"/>
        <v>0</v>
      </c>
      <c r="MJS190" s="380">
        <f t="shared" si="176"/>
        <v>0</v>
      </c>
      <c r="MJT190" s="380">
        <f t="shared" si="176"/>
        <v>0</v>
      </c>
      <c r="MJU190" s="380">
        <f t="shared" si="176"/>
        <v>0</v>
      </c>
      <c r="MJV190" s="380">
        <f t="shared" si="176"/>
        <v>0</v>
      </c>
      <c r="MJW190" s="380">
        <f t="shared" si="176"/>
        <v>0</v>
      </c>
      <c r="MJX190" s="380">
        <f t="shared" si="176"/>
        <v>0</v>
      </c>
      <c r="MJY190" s="380">
        <f t="shared" si="176"/>
        <v>0</v>
      </c>
      <c r="MJZ190" s="380">
        <f t="shared" si="176"/>
        <v>0</v>
      </c>
      <c r="MKA190" s="380">
        <f t="shared" si="176"/>
        <v>0</v>
      </c>
      <c r="MKB190" s="380">
        <f t="shared" si="176"/>
        <v>0</v>
      </c>
      <c r="MKC190" s="380">
        <f t="shared" si="176"/>
        <v>0</v>
      </c>
      <c r="MKD190" s="380">
        <f t="shared" si="176"/>
        <v>0</v>
      </c>
      <c r="MKE190" s="380">
        <f t="shared" si="176"/>
        <v>0</v>
      </c>
      <c r="MKF190" s="380">
        <f t="shared" si="176"/>
        <v>0</v>
      </c>
      <c r="MKG190" s="380">
        <f t="shared" si="176"/>
        <v>0</v>
      </c>
      <c r="MKH190" s="380">
        <f t="shared" si="176"/>
        <v>0</v>
      </c>
      <c r="MKI190" s="380">
        <f t="shared" si="176"/>
        <v>0</v>
      </c>
      <c r="MKJ190" s="380">
        <f t="shared" si="176"/>
        <v>0</v>
      </c>
      <c r="MKK190" s="380">
        <f t="shared" si="176"/>
        <v>0</v>
      </c>
      <c r="MKL190" s="380">
        <f t="shared" si="176"/>
        <v>0</v>
      </c>
      <c r="MKM190" s="380">
        <f t="shared" si="176"/>
        <v>0</v>
      </c>
      <c r="MKN190" s="380">
        <f t="shared" si="176"/>
        <v>0</v>
      </c>
      <c r="MKO190" s="380">
        <f t="shared" si="176"/>
        <v>0</v>
      </c>
      <c r="MKP190" s="380">
        <f t="shared" si="176"/>
        <v>0</v>
      </c>
      <c r="MKQ190" s="380">
        <f t="shared" ref="MKQ190:MNB190" si="177">MKQ18+MKQ61+MKQ104+MKQ147</f>
        <v>0</v>
      </c>
      <c r="MKR190" s="380">
        <f t="shared" si="177"/>
        <v>0</v>
      </c>
      <c r="MKS190" s="380">
        <f t="shared" si="177"/>
        <v>0</v>
      </c>
      <c r="MKT190" s="380">
        <f t="shared" si="177"/>
        <v>0</v>
      </c>
      <c r="MKU190" s="380">
        <f t="shared" si="177"/>
        <v>0</v>
      </c>
      <c r="MKV190" s="380">
        <f t="shared" si="177"/>
        <v>0</v>
      </c>
      <c r="MKW190" s="380">
        <f t="shared" si="177"/>
        <v>0</v>
      </c>
      <c r="MKX190" s="380">
        <f t="shared" si="177"/>
        <v>0</v>
      </c>
      <c r="MKY190" s="380">
        <f t="shared" si="177"/>
        <v>0</v>
      </c>
      <c r="MKZ190" s="380">
        <f t="shared" si="177"/>
        <v>0</v>
      </c>
      <c r="MLA190" s="380">
        <f t="shared" si="177"/>
        <v>0</v>
      </c>
      <c r="MLB190" s="380">
        <f t="shared" si="177"/>
        <v>0</v>
      </c>
      <c r="MLC190" s="380">
        <f t="shared" si="177"/>
        <v>0</v>
      </c>
      <c r="MLD190" s="380">
        <f t="shared" si="177"/>
        <v>0</v>
      </c>
      <c r="MLE190" s="380">
        <f t="shared" si="177"/>
        <v>0</v>
      </c>
      <c r="MLF190" s="380">
        <f t="shared" si="177"/>
        <v>0</v>
      </c>
      <c r="MLG190" s="380">
        <f t="shared" si="177"/>
        <v>0</v>
      </c>
      <c r="MLH190" s="380">
        <f t="shared" si="177"/>
        <v>0</v>
      </c>
      <c r="MLI190" s="380">
        <f t="shared" si="177"/>
        <v>0</v>
      </c>
      <c r="MLJ190" s="380">
        <f t="shared" si="177"/>
        <v>0</v>
      </c>
      <c r="MLK190" s="380">
        <f t="shared" si="177"/>
        <v>0</v>
      </c>
      <c r="MLL190" s="380">
        <f t="shared" si="177"/>
        <v>0</v>
      </c>
      <c r="MLM190" s="380">
        <f t="shared" si="177"/>
        <v>0</v>
      </c>
      <c r="MLN190" s="380">
        <f t="shared" si="177"/>
        <v>0</v>
      </c>
      <c r="MLO190" s="380">
        <f t="shared" si="177"/>
        <v>0</v>
      </c>
      <c r="MLP190" s="380">
        <f t="shared" si="177"/>
        <v>0</v>
      </c>
      <c r="MLQ190" s="380">
        <f t="shared" si="177"/>
        <v>0</v>
      </c>
      <c r="MLR190" s="380">
        <f t="shared" si="177"/>
        <v>0</v>
      </c>
      <c r="MLS190" s="380">
        <f t="shared" si="177"/>
        <v>0</v>
      </c>
      <c r="MLT190" s="380">
        <f t="shared" si="177"/>
        <v>0</v>
      </c>
      <c r="MLU190" s="380">
        <f t="shared" si="177"/>
        <v>0</v>
      </c>
      <c r="MLV190" s="380">
        <f t="shared" si="177"/>
        <v>0</v>
      </c>
      <c r="MLW190" s="380">
        <f t="shared" si="177"/>
        <v>0</v>
      </c>
      <c r="MLX190" s="380">
        <f t="shared" si="177"/>
        <v>0</v>
      </c>
      <c r="MLY190" s="380">
        <f t="shared" si="177"/>
        <v>0</v>
      </c>
      <c r="MLZ190" s="380">
        <f t="shared" si="177"/>
        <v>0</v>
      </c>
      <c r="MMA190" s="380">
        <f t="shared" si="177"/>
        <v>0</v>
      </c>
      <c r="MMB190" s="380">
        <f t="shared" si="177"/>
        <v>0</v>
      </c>
      <c r="MMC190" s="380">
        <f t="shared" si="177"/>
        <v>0</v>
      </c>
      <c r="MMD190" s="380">
        <f t="shared" si="177"/>
        <v>0</v>
      </c>
      <c r="MME190" s="380">
        <f t="shared" si="177"/>
        <v>0</v>
      </c>
      <c r="MMF190" s="380">
        <f t="shared" si="177"/>
        <v>0</v>
      </c>
      <c r="MMG190" s="380">
        <f t="shared" si="177"/>
        <v>0</v>
      </c>
      <c r="MMH190" s="380">
        <f t="shared" si="177"/>
        <v>0</v>
      </c>
      <c r="MMI190" s="380">
        <f t="shared" si="177"/>
        <v>0</v>
      </c>
      <c r="MMJ190" s="380">
        <f t="shared" si="177"/>
        <v>0</v>
      </c>
      <c r="MMK190" s="380">
        <f t="shared" si="177"/>
        <v>0</v>
      </c>
      <c r="MML190" s="380">
        <f t="shared" si="177"/>
        <v>0</v>
      </c>
      <c r="MMM190" s="380">
        <f t="shared" si="177"/>
        <v>0</v>
      </c>
      <c r="MMN190" s="380">
        <f t="shared" si="177"/>
        <v>0</v>
      </c>
      <c r="MMO190" s="380">
        <f t="shared" si="177"/>
        <v>0</v>
      </c>
      <c r="MMP190" s="380">
        <f t="shared" si="177"/>
        <v>0</v>
      </c>
      <c r="MMQ190" s="380">
        <f t="shared" si="177"/>
        <v>0</v>
      </c>
      <c r="MMR190" s="380">
        <f t="shared" si="177"/>
        <v>0</v>
      </c>
      <c r="MMS190" s="380">
        <f t="shared" si="177"/>
        <v>0</v>
      </c>
      <c r="MMT190" s="380">
        <f t="shared" si="177"/>
        <v>0</v>
      </c>
      <c r="MMU190" s="380">
        <f t="shared" si="177"/>
        <v>0</v>
      </c>
      <c r="MMV190" s="380">
        <f t="shared" si="177"/>
        <v>0</v>
      </c>
      <c r="MMW190" s="380">
        <f t="shared" si="177"/>
        <v>0</v>
      </c>
      <c r="MMX190" s="380">
        <f t="shared" si="177"/>
        <v>0</v>
      </c>
      <c r="MMY190" s="380">
        <f t="shared" si="177"/>
        <v>0</v>
      </c>
      <c r="MMZ190" s="380">
        <f t="shared" si="177"/>
        <v>0</v>
      </c>
      <c r="MNA190" s="380">
        <f t="shared" si="177"/>
        <v>0</v>
      </c>
      <c r="MNB190" s="380">
        <f t="shared" si="177"/>
        <v>0</v>
      </c>
      <c r="MNC190" s="380">
        <f t="shared" ref="MNC190:MPN190" si="178">MNC18+MNC61+MNC104+MNC147</f>
        <v>0</v>
      </c>
      <c r="MND190" s="380">
        <f t="shared" si="178"/>
        <v>0</v>
      </c>
      <c r="MNE190" s="380">
        <f t="shared" si="178"/>
        <v>0</v>
      </c>
      <c r="MNF190" s="380">
        <f t="shared" si="178"/>
        <v>0</v>
      </c>
      <c r="MNG190" s="380">
        <f t="shared" si="178"/>
        <v>0</v>
      </c>
      <c r="MNH190" s="380">
        <f t="shared" si="178"/>
        <v>0</v>
      </c>
      <c r="MNI190" s="380">
        <f t="shared" si="178"/>
        <v>0</v>
      </c>
      <c r="MNJ190" s="380">
        <f t="shared" si="178"/>
        <v>0</v>
      </c>
      <c r="MNK190" s="380">
        <f t="shared" si="178"/>
        <v>0</v>
      </c>
      <c r="MNL190" s="380">
        <f t="shared" si="178"/>
        <v>0</v>
      </c>
      <c r="MNM190" s="380">
        <f t="shared" si="178"/>
        <v>0</v>
      </c>
      <c r="MNN190" s="380">
        <f t="shared" si="178"/>
        <v>0</v>
      </c>
      <c r="MNO190" s="380">
        <f t="shared" si="178"/>
        <v>0</v>
      </c>
      <c r="MNP190" s="380">
        <f t="shared" si="178"/>
        <v>0</v>
      </c>
      <c r="MNQ190" s="380">
        <f t="shared" si="178"/>
        <v>0</v>
      </c>
      <c r="MNR190" s="380">
        <f t="shared" si="178"/>
        <v>0</v>
      </c>
      <c r="MNS190" s="380">
        <f t="shared" si="178"/>
        <v>0</v>
      </c>
      <c r="MNT190" s="380">
        <f t="shared" si="178"/>
        <v>0</v>
      </c>
      <c r="MNU190" s="380">
        <f t="shared" si="178"/>
        <v>0</v>
      </c>
      <c r="MNV190" s="380">
        <f t="shared" si="178"/>
        <v>0</v>
      </c>
      <c r="MNW190" s="380">
        <f t="shared" si="178"/>
        <v>0</v>
      </c>
      <c r="MNX190" s="380">
        <f t="shared" si="178"/>
        <v>0</v>
      </c>
      <c r="MNY190" s="380">
        <f t="shared" si="178"/>
        <v>0</v>
      </c>
      <c r="MNZ190" s="380">
        <f t="shared" si="178"/>
        <v>0</v>
      </c>
      <c r="MOA190" s="380">
        <f t="shared" si="178"/>
        <v>0</v>
      </c>
      <c r="MOB190" s="380">
        <f t="shared" si="178"/>
        <v>0</v>
      </c>
      <c r="MOC190" s="380">
        <f t="shared" si="178"/>
        <v>0</v>
      </c>
      <c r="MOD190" s="380">
        <f t="shared" si="178"/>
        <v>0</v>
      </c>
      <c r="MOE190" s="380">
        <f t="shared" si="178"/>
        <v>0</v>
      </c>
      <c r="MOF190" s="380">
        <f t="shared" si="178"/>
        <v>0</v>
      </c>
      <c r="MOG190" s="380">
        <f t="shared" si="178"/>
        <v>0</v>
      </c>
      <c r="MOH190" s="380">
        <f t="shared" si="178"/>
        <v>0</v>
      </c>
      <c r="MOI190" s="380">
        <f t="shared" si="178"/>
        <v>0</v>
      </c>
      <c r="MOJ190" s="380">
        <f t="shared" si="178"/>
        <v>0</v>
      </c>
      <c r="MOK190" s="380">
        <f t="shared" si="178"/>
        <v>0</v>
      </c>
      <c r="MOL190" s="380">
        <f t="shared" si="178"/>
        <v>0</v>
      </c>
      <c r="MOM190" s="380">
        <f t="shared" si="178"/>
        <v>0</v>
      </c>
      <c r="MON190" s="380">
        <f t="shared" si="178"/>
        <v>0</v>
      </c>
      <c r="MOO190" s="380">
        <f t="shared" si="178"/>
        <v>0</v>
      </c>
      <c r="MOP190" s="380">
        <f t="shared" si="178"/>
        <v>0</v>
      </c>
      <c r="MOQ190" s="380">
        <f t="shared" si="178"/>
        <v>0</v>
      </c>
      <c r="MOR190" s="380">
        <f t="shared" si="178"/>
        <v>0</v>
      </c>
      <c r="MOS190" s="380">
        <f t="shared" si="178"/>
        <v>0</v>
      </c>
      <c r="MOT190" s="380">
        <f t="shared" si="178"/>
        <v>0</v>
      </c>
      <c r="MOU190" s="380">
        <f t="shared" si="178"/>
        <v>0</v>
      </c>
      <c r="MOV190" s="380">
        <f t="shared" si="178"/>
        <v>0</v>
      </c>
      <c r="MOW190" s="380">
        <f t="shared" si="178"/>
        <v>0</v>
      </c>
      <c r="MOX190" s="380">
        <f t="shared" si="178"/>
        <v>0</v>
      </c>
      <c r="MOY190" s="380">
        <f t="shared" si="178"/>
        <v>0</v>
      </c>
      <c r="MOZ190" s="380">
        <f t="shared" si="178"/>
        <v>0</v>
      </c>
      <c r="MPA190" s="380">
        <f t="shared" si="178"/>
        <v>0</v>
      </c>
      <c r="MPB190" s="380">
        <f t="shared" si="178"/>
        <v>0</v>
      </c>
      <c r="MPC190" s="380">
        <f t="shared" si="178"/>
        <v>0</v>
      </c>
      <c r="MPD190" s="380">
        <f t="shared" si="178"/>
        <v>0</v>
      </c>
      <c r="MPE190" s="380">
        <f t="shared" si="178"/>
        <v>0</v>
      </c>
      <c r="MPF190" s="380">
        <f t="shared" si="178"/>
        <v>0</v>
      </c>
      <c r="MPG190" s="380">
        <f t="shared" si="178"/>
        <v>0</v>
      </c>
      <c r="MPH190" s="380">
        <f t="shared" si="178"/>
        <v>0</v>
      </c>
      <c r="MPI190" s="380">
        <f t="shared" si="178"/>
        <v>0</v>
      </c>
      <c r="MPJ190" s="380">
        <f t="shared" si="178"/>
        <v>0</v>
      </c>
      <c r="MPK190" s="380">
        <f t="shared" si="178"/>
        <v>0</v>
      </c>
      <c r="MPL190" s="380">
        <f t="shared" si="178"/>
        <v>0</v>
      </c>
      <c r="MPM190" s="380">
        <f t="shared" si="178"/>
        <v>0</v>
      </c>
      <c r="MPN190" s="380">
        <f t="shared" si="178"/>
        <v>0</v>
      </c>
      <c r="MPO190" s="380">
        <f t="shared" ref="MPO190:MRZ190" si="179">MPO18+MPO61+MPO104+MPO147</f>
        <v>0</v>
      </c>
      <c r="MPP190" s="380">
        <f t="shared" si="179"/>
        <v>0</v>
      </c>
      <c r="MPQ190" s="380">
        <f t="shared" si="179"/>
        <v>0</v>
      </c>
      <c r="MPR190" s="380">
        <f t="shared" si="179"/>
        <v>0</v>
      </c>
      <c r="MPS190" s="380">
        <f t="shared" si="179"/>
        <v>0</v>
      </c>
      <c r="MPT190" s="380">
        <f t="shared" si="179"/>
        <v>0</v>
      </c>
      <c r="MPU190" s="380">
        <f t="shared" si="179"/>
        <v>0</v>
      </c>
      <c r="MPV190" s="380">
        <f t="shared" si="179"/>
        <v>0</v>
      </c>
      <c r="MPW190" s="380">
        <f t="shared" si="179"/>
        <v>0</v>
      </c>
      <c r="MPX190" s="380">
        <f t="shared" si="179"/>
        <v>0</v>
      </c>
      <c r="MPY190" s="380">
        <f t="shared" si="179"/>
        <v>0</v>
      </c>
      <c r="MPZ190" s="380">
        <f t="shared" si="179"/>
        <v>0</v>
      </c>
      <c r="MQA190" s="380">
        <f t="shared" si="179"/>
        <v>0</v>
      </c>
      <c r="MQB190" s="380">
        <f t="shared" si="179"/>
        <v>0</v>
      </c>
      <c r="MQC190" s="380">
        <f t="shared" si="179"/>
        <v>0</v>
      </c>
      <c r="MQD190" s="380">
        <f t="shared" si="179"/>
        <v>0</v>
      </c>
      <c r="MQE190" s="380">
        <f t="shared" si="179"/>
        <v>0</v>
      </c>
      <c r="MQF190" s="380">
        <f t="shared" si="179"/>
        <v>0</v>
      </c>
      <c r="MQG190" s="380">
        <f t="shared" si="179"/>
        <v>0</v>
      </c>
      <c r="MQH190" s="380">
        <f t="shared" si="179"/>
        <v>0</v>
      </c>
      <c r="MQI190" s="380">
        <f t="shared" si="179"/>
        <v>0</v>
      </c>
      <c r="MQJ190" s="380">
        <f t="shared" si="179"/>
        <v>0</v>
      </c>
      <c r="MQK190" s="380">
        <f t="shared" si="179"/>
        <v>0</v>
      </c>
      <c r="MQL190" s="380">
        <f t="shared" si="179"/>
        <v>0</v>
      </c>
      <c r="MQM190" s="380">
        <f t="shared" si="179"/>
        <v>0</v>
      </c>
      <c r="MQN190" s="380">
        <f t="shared" si="179"/>
        <v>0</v>
      </c>
      <c r="MQO190" s="380">
        <f t="shared" si="179"/>
        <v>0</v>
      </c>
      <c r="MQP190" s="380">
        <f t="shared" si="179"/>
        <v>0</v>
      </c>
      <c r="MQQ190" s="380">
        <f t="shared" si="179"/>
        <v>0</v>
      </c>
      <c r="MQR190" s="380">
        <f t="shared" si="179"/>
        <v>0</v>
      </c>
      <c r="MQS190" s="380">
        <f t="shared" si="179"/>
        <v>0</v>
      </c>
      <c r="MQT190" s="380">
        <f t="shared" si="179"/>
        <v>0</v>
      </c>
      <c r="MQU190" s="380">
        <f t="shared" si="179"/>
        <v>0</v>
      </c>
      <c r="MQV190" s="380">
        <f t="shared" si="179"/>
        <v>0</v>
      </c>
      <c r="MQW190" s="380">
        <f t="shared" si="179"/>
        <v>0</v>
      </c>
      <c r="MQX190" s="380">
        <f t="shared" si="179"/>
        <v>0</v>
      </c>
      <c r="MQY190" s="380">
        <f t="shared" si="179"/>
        <v>0</v>
      </c>
      <c r="MQZ190" s="380">
        <f t="shared" si="179"/>
        <v>0</v>
      </c>
      <c r="MRA190" s="380">
        <f t="shared" si="179"/>
        <v>0</v>
      </c>
      <c r="MRB190" s="380">
        <f t="shared" si="179"/>
        <v>0</v>
      </c>
      <c r="MRC190" s="380">
        <f t="shared" si="179"/>
        <v>0</v>
      </c>
      <c r="MRD190" s="380">
        <f t="shared" si="179"/>
        <v>0</v>
      </c>
      <c r="MRE190" s="380">
        <f t="shared" si="179"/>
        <v>0</v>
      </c>
      <c r="MRF190" s="380">
        <f t="shared" si="179"/>
        <v>0</v>
      </c>
      <c r="MRG190" s="380">
        <f t="shared" si="179"/>
        <v>0</v>
      </c>
      <c r="MRH190" s="380">
        <f t="shared" si="179"/>
        <v>0</v>
      </c>
      <c r="MRI190" s="380">
        <f t="shared" si="179"/>
        <v>0</v>
      </c>
      <c r="MRJ190" s="380">
        <f t="shared" si="179"/>
        <v>0</v>
      </c>
      <c r="MRK190" s="380">
        <f t="shared" si="179"/>
        <v>0</v>
      </c>
      <c r="MRL190" s="380">
        <f t="shared" si="179"/>
        <v>0</v>
      </c>
      <c r="MRM190" s="380">
        <f t="shared" si="179"/>
        <v>0</v>
      </c>
      <c r="MRN190" s="380">
        <f t="shared" si="179"/>
        <v>0</v>
      </c>
      <c r="MRO190" s="380">
        <f t="shared" si="179"/>
        <v>0</v>
      </c>
      <c r="MRP190" s="380">
        <f t="shared" si="179"/>
        <v>0</v>
      </c>
      <c r="MRQ190" s="380">
        <f t="shared" si="179"/>
        <v>0</v>
      </c>
      <c r="MRR190" s="380">
        <f t="shared" si="179"/>
        <v>0</v>
      </c>
      <c r="MRS190" s="380">
        <f t="shared" si="179"/>
        <v>0</v>
      </c>
      <c r="MRT190" s="380">
        <f t="shared" si="179"/>
        <v>0</v>
      </c>
      <c r="MRU190" s="380">
        <f t="shared" si="179"/>
        <v>0</v>
      </c>
      <c r="MRV190" s="380">
        <f t="shared" si="179"/>
        <v>0</v>
      </c>
      <c r="MRW190" s="380">
        <f t="shared" si="179"/>
        <v>0</v>
      </c>
      <c r="MRX190" s="380">
        <f t="shared" si="179"/>
        <v>0</v>
      </c>
      <c r="MRY190" s="380">
        <f t="shared" si="179"/>
        <v>0</v>
      </c>
      <c r="MRZ190" s="380">
        <f t="shared" si="179"/>
        <v>0</v>
      </c>
      <c r="MSA190" s="380">
        <f t="shared" ref="MSA190:MUL190" si="180">MSA18+MSA61+MSA104+MSA147</f>
        <v>0</v>
      </c>
      <c r="MSB190" s="380">
        <f t="shared" si="180"/>
        <v>0</v>
      </c>
      <c r="MSC190" s="380">
        <f t="shared" si="180"/>
        <v>0</v>
      </c>
      <c r="MSD190" s="380">
        <f t="shared" si="180"/>
        <v>0</v>
      </c>
      <c r="MSE190" s="380">
        <f t="shared" si="180"/>
        <v>0</v>
      </c>
      <c r="MSF190" s="380">
        <f t="shared" si="180"/>
        <v>0</v>
      </c>
      <c r="MSG190" s="380">
        <f t="shared" si="180"/>
        <v>0</v>
      </c>
      <c r="MSH190" s="380">
        <f t="shared" si="180"/>
        <v>0</v>
      </c>
      <c r="MSI190" s="380">
        <f t="shared" si="180"/>
        <v>0</v>
      </c>
      <c r="MSJ190" s="380">
        <f t="shared" si="180"/>
        <v>0</v>
      </c>
      <c r="MSK190" s="380">
        <f t="shared" si="180"/>
        <v>0</v>
      </c>
      <c r="MSL190" s="380">
        <f t="shared" si="180"/>
        <v>0</v>
      </c>
      <c r="MSM190" s="380">
        <f t="shared" si="180"/>
        <v>0</v>
      </c>
      <c r="MSN190" s="380">
        <f t="shared" si="180"/>
        <v>0</v>
      </c>
      <c r="MSO190" s="380">
        <f t="shared" si="180"/>
        <v>0</v>
      </c>
      <c r="MSP190" s="380">
        <f t="shared" si="180"/>
        <v>0</v>
      </c>
      <c r="MSQ190" s="380">
        <f t="shared" si="180"/>
        <v>0</v>
      </c>
      <c r="MSR190" s="380">
        <f t="shared" si="180"/>
        <v>0</v>
      </c>
      <c r="MSS190" s="380">
        <f t="shared" si="180"/>
        <v>0</v>
      </c>
      <c r="MST190" s="380">
        <f t="shared" si="180"/>
        <v>0</v>
      </c>
      <c r="MSU190" s="380">
        <f t="shared" si="180"/>
        <v>0</v>
      </c>
      <c r="MSV190" s="380">
        <f t="shared" si="180"/>
        <v>0</v>
      </c>
      <c r="MSW190" s="380">
        <f t="shared" si="180"/>
        <v>0</v>
      </c>
      <c r="MSX190" s="380">
        <f t="shared" si="180"/>
        <v>0</v>
      </c>
      <c r="MSY190" s="380">
        <f t="shared" si="180"/>
        <v>0</v>
      </c>
      <c r="MSZ190" s="380">
        <f t="shared" si="180"/>
        <v>0</v>
      </c>
      <c r="MTA190" s="380">
        <f t="shared" si="180"/>
        <v>0</v>
      </c>
      <c r="MTB190" s="380">
        <f t="shared" si="180"/>
        <v>0</v>
      </c>
      <c r="MTC190" s="380">
        <f t="shared" si="180"/>
        <v>0</v>
      </c>
      <c r="MTD190" s="380">
        <f t="shared" si="180"/>
        <v>0</v>
      </c>
      <c r="MTE190" s="380">
        <f t="shared" si="180"/>
        <v>0</v>
      </c>
      <c r="MTF190" s="380">
        <f t="shared" si="180"/>
        <v>0</v>
      </c>
      <c r="MTG190" s="380">
        <f t="shared" si="180"/>
        <v>0</v>
      </c>
      <c r="MTH190" s="380">
        <f t="shared" si="180"/>
        <v>0</v>
      </c>
      <c r="MTI190" s="380">
        <f t="shared" si="180"/>
        <v>0</v>
      </c>
      <c r="MTJ190" s="380">
        <f t="shared" si="180"/>
        <v>0</v>
      </c>
      <c r="MTK190" s="380">
        <f t="shared" si="180"/>
        <v>0</v>
      </c>
      <c r="MTL190" s="380">
        <f t="shared" si="180"/>
        <v>0</v>
      </c>
      <c r="MTM190" s="380">
        <f t="shared" si="180"/>
        <v>0</v>
      </c>
      <c r="MTN190" s="380">
        <f t="shared" si="180"/>
        <v>0</v>
      </c>
      <c r="MTO190" s="380">
        <f t="shared" si="180"/>
        <v>0</v>
      </c>
      <c r="MTP190" s="380">
        <f t="shared" si="180"/>
        <v>0</v>
      </c>
      <c r="MTQ190" s="380">
        <f t="shared" si="180"/>
        <v>0</v>
      </c>
      <c r="MTR190" s="380">
        <f t="shared" si="180"/>
        <v>0</v>
      </c>
      <c r="MTS190" s="380">
        <f t="shared" si="180"/>
        <v>0</v>
      </c>
      <c r="MTT190" s="380">
        <f t="shared" si="180"/>
        <v>0</v>
      </c>
      <c r="MTU190" s="380">
        <f t="shared" si="180"/>
        <v>0</v>
      </c>
      <c r="MTV190" s="380">
        <f t="shared" si="180"/>
        <v>0</v>
      </c>
      <c r="MTW190" s="380">
        <f t="shared" si="180"/>
        <v>0</v>
      </c>
      <c r="MTX190" s="380">
        <f t="shared" si="180"/>
        <v>0</v>
      </c>
      <c r="MTY190" s="380">
        <f t="shared" si="180"/>
        <v>0</v>
      </c>
      <c r="MTZ190" s="380">
        <f t="shared" si="180"/>
        <v>0</v>
      </c>
      <c r="MUA190" s="380">
        <f t="shared" si="180"/>
        <v>0</v>
      </c>
      <c r="MUB190" s="380">
        <f t="shared" si="180"/>
        <v>0</v>
      </c>
      <c r="MUC190" s="380">
        <f t="shared" si="180"/>
        <v>0</v>
      </c>
      <c r="MUD190" s="380">
        <f t="shared" si="180"/>
        <v>0</v>
      </c>
      <c r="MUE190" s="380">
        <f t="shared" si="180"/>
        <v>0</v>
      </c>
      <c r="MUF190" s="380">
        <f t="shared" si="180"/>
        <v>0</v>
      </c>
      <c r="MUG190" s="380">
        <f t="shared" si="180"/>
        <v>0</v>
      </c>
      <c r="MUH190" s="380">
        <f t="shared" si="180"/>
        <v>0</v>
      </c>
      <c r="MUI190" s="380">
        <f t="shared" si="180"/>
        <v>0</v>
      </c>
      <c r="MUJ190" s="380">
        <f t="shared" si="180"/>
        <v>0</v>
      </c>
      <c r="MUK190" s="380">
        <f t="shared" si="180"/>
        <v>0</v>
      </c>
      <c r="MUL190" s="380">
        <f t="shared" si="180"/>
        <v>0</v>
      </c>
      <c r="MUM190" s="380">
        <f t="shared" ref="MUM190:MWX190" si="181">MUM18+MUM61+MUM104+MUM147</f>
        <v>0</v>
      </c>
      <c r="MUN190" s="380">
        <f t="shared" si="181"/>
        <v>0</v>
      </c>
      <c r="MUO190" s="380">
        <f t="shared" si="181"/>
        <v>0</v>
      </c>
      <c r="MUP190" s="380">
        <f t="shared" si="181"/>
        <v>0</v>
      </c>
      <c r="MUQ190" s="380">
        <f t="shared" si="181"/>
        <v>0</v>
      </c>
      <c r="MUR190" s="380">
        <f t="shared" si="181"/>
        <v>0</v>
      </c>
      <c r="MUS190" s="380">
        <f t="shared" si="181"/>
        <v>0</v>
      </c>
      <c r="MUT190" s="380">
        <f t="shared" si="181"/>
        <v>0</v>
      </c>
      <c r="MUU190" s="380">
        <f t="shared" si="181"/>
        <v>0</v>
      </c>
      <c r="MUV190" s="380">
        <f t="shared" si="181"/>
        <v>0</v>
      </c>
      <c r="MUW190" s="380">
        <f t="shared" si="181"/>
        <v>0</v>
      </c>
      <c r="MUX190" s="380">
        <f t="shared" si="181"/>
        <v>0</v>
      </c>
      <c r="MUY190" s="380">
        <f t="shared" si="181"/>
        <v>0</v>
      </c>
      <c r="MUZ190" s="380">
        <f t="shared" si="181"/>
        <v>0</v>
      </c>
      <c r="MVA190" s="380">
        <f t="shared" si="181"/>
        <v>0</v>
      </c>
      <c r="MVB190" s="380">
        <f t="shared" si="181"/>
        <v>0</v>
      </c>
      <c r="MVC190" s="380">
        <f t="shared" si="181"/>
        <v>0</v>
      </c>
      <c r="MVD190" s="380">
        <f t="shared" si="181"/>
        <v>0</v>
      </c>
      <c r="MVE190" s="380">
        <f t="shared" si="181"/>
        <v>0</v>
      </c>
      <c r="MVF190" s="380">
        <f t="shared" si="181"/>
        <v>0</v>
      </c>
      <c r="MVG190" s="380">
        <f t="shared" si="181"/>
        <v>0</v>
      </c>
      <c r="MVH190" s="380">
        <f t="shared" si="181"/>
        <v>0</v>
      </c>
      <c r="MVI190" s="380">
        <f t="shared" si="181"/>
        <v>0</v>
      </c>
      <c r="MVJ190" s="380">
        <f t="shared" si="181"/>
        <v>0</v>
      </c>
      <c r="MVK190" s="380">
        <f t="shared" si="181"/>
        <v>0</v>
      </c>
      <c r="MVL190" s="380">
        <f t="shared" si="181"/>
        <v>0</v>
      </c>
      <c r="MVM190" s="380">
        <f t="shared" si="181"/>
        <v>0</v>
      </c>
      <c r="MVN190" s="380">
        <f t="shared" si="181"/>
        <v>0</v>
      </c>
      <c r="MVO190" s="380">
        <f t="shared" si="181"/>
        <v>0</v>
      </c>
      <c r="MVP190" s="380">
        <f t="shared" si="181"/>
        <v>0</v>
      </c>
      <c r="MVQ190" s="380">
        <f t="shared" si="181"/>
        <v>0</v>
      </c>
      <c r="MVR190" s="380">
        <f t="shared" si="181"/>
        <v>0</v>
      </c>
      <c r="MVS190" s="380">
        <f t="shared" si="181"/>
        <v>0</v>
      </c>
      <c r="MVT190" s="380">
        <f t="shared" si="181"/>
        <v>0</v>
      </c>
      <c r="MVU190" s="380">
        <f t="shared" si="181"/>
        <v>0</v>
      </c>
      <c r="MVV190" s="380">
        <f t="shared" si="181"/>
        <v>0</v>
      </c>
      <c r="MVW190" s="380">
        <f t="shared" si="181"/>
        <v>0</v>
      </c>
      <c r="MVX190" s="380">
        <f t="shared" si="181"/>
        <v>0</v>
      </c>
      <c r="MVY190" s="380">
        <f t="shared" si="181"/>
        <v>0</v>
      </c>
      <c r="MVZ190" s="380">
        <f t="shared" si="181"/>
        <v>0</v>
      </c>
      <c r="MWA190" s="380">
        <f t="shared" si="181"/>
        <v>0</v>
      </c>
      <c r="MWB190" s="380">
        <f t="shared" si="181"/>
        <v>0</v>
      </c>
      <c r="MWC190" s="380">
        <f t="shared" si="181"/>
        <v>0</v>
      </c>
      <c r="MWD190" s="380">
        <f t="shared" si="181"/>
        <v>0</v>
      </c>
      <c r="MWE190" s="380">
        <f t="shared" si="181"/>
        <v>0</v>
      </c>
      <c r="MWF190" s="380">
        <f t="shared" si="181"/>
        <v>0</v>
      </c>
      <c r="MWG190" s="380">
        <f t="shared" si="181"/>
        <v>0</v>
      </c>
      <c r="MWH190" s="380">
        <f t="shared" si="181"/>
        <v>0</v>
      </c>
      <c r="MWI190" s="380">
        <f t="shared" si="181"/>
        <v>0</v>
      </c>
      <c r="MWJ190" s="380">
        <f t="shared" si="181"/>
        <v>0</v>
      </c>
      <c r="MWK190" s="380">
        <f t="shared" si="181"/>
        <v>0</v>
      </c>
      <c r="MWL190" s="380">
        <f t="shared" si="181"/>
        <v>0</v>
      </c>
      <c r="MWM190" s="380">
        <f t="shared" si="181"/>
        <v>0</v>
      </c>
      <c r="MWN190" s="380">
        <f t="shared" si="181"/>
        <v>0</v>
      </c>
      <c r="MWO190" s="380">
        <f t="shared" si="181"/>
        <v>0</v>
      </c>
      <c r="MWP190" s="380">
        <f t="shared" si="181"/>
        <v>0</v>
      </c>
      <c r="MWQ190" s="380">
        <f t="shared" si="181"/>
        <v>0</v>
      </c>
      <c r="MWR190" s="380">
        <f t="shared" si="181"/>
        <v>0</v>
      </c>
      <c r="MWS190" s="380">
        <f t="shared" si="181"/>
        <v>0</v>
      </c>
      <c r="MWT190" s="380">
        <f t="shared" si="181"/>
        <v>0</v>
      </c>
      <c r="MWU190" s="380">
        <f t="shared" si="181"/>
        <v>0</v>
      </c>
      <c r="MWV190" s="380">
        <f t="shared" si="181"/>
        <v>0</v>
      </c>
      <c r="MWW190" s="380">
        <f t="shared" si="181"/>
        <v>0</v>
      </c>
      <c r="MWX190" s="380">
        <f t="shared" si="181"/>
        <v>0</v>
      </c>
      <c r="MWY190" s="380">
        <f t="shared" ref="MWY190:MZJ190" si="182">MWY18+MWY61+MWY104+MWY147</f>
        <v>0</v>
      </c>
      <c r="MWZ190" s="380">
        <f t="shared" si="182"/>
        <v>0</v>
      </c>
      <c r="MXA190" s="380">
        <f t="shared" si="182"/>
        <v>0</v>
      </c>
      <c r="MXB190" s="380">
        <f t="shared" si="182"/>
        <v>0</v>
      </c>
      <c r="MXC190" s="380">
        <f t="shared" si="182"/>
        <v>0</v>
      </c>
      <c r="MXD190" s="380">
        <f t="shared" si="182"/>
        <v>0</v>
      </c>
      <c r="MXE190" s="380">
        <f t="shared" si="182"/>
        <v>0</v>
      </c>
      <c r="MXF190" s="380">
        <f t="shared" si="182"/>
        <v>0</v>
      </c>
      <c r="MXG190" s="380">
        <f t="shared" si="182"/>
        <v>0</v>
      </c>
      <c r="MXH190" s="380">
        <f t="shared" si="182"/>
        <v>0</v>
      </c>
      <c r="MXI190" s="380">
        <f t="shared" si="182"/>
        <v>0</v>
      </c>
      <c r="MXJ190" s="380">
        <f t="shared" si="182"/>
        <v>0</v>
      </c>
      <c r="MXK190" s="380">
        <f t="shared" si="182"/>
        <v>0</v>
      </c>
      <c r="MXL190" s="380">
        <f t="shared" si="182"/>
        <v>0</v>
      </c>
      <c r="MXM190" s="380">
        <f t="shared" si="182"/>
        <v>0</v>
      </c>
      <c r="MXN190" s="380">
        <f t="shared" si="182"/>
        <v>0</v>
      </c>
      <c r="MXO190" s="380">
        <f t="shared" si="182"/>
        <v>0</v>
      </c>
      <c r="MXP190" s="380">
        <f t="shared" si="182"/>
        <v>0</v>
      </c>
      <c r="MXQ190" s="380">
        <f t="shared" si="182"/>
        <v>0</v>
      </c>
      <c r="MXR190" s="380">
        <f t="shared" si="182"/>
        <v>0</v>
      </c>
      <c r="MXS190" s="380">
        <f t="shared" si="182"/>
        <v>0</v>
      </c>
      <c r="MXT190" s="380">
        <f t="shared" si="182"/>
        <v>0</v>
      </c>
      <c r="MXU190" s="380">
        <f t="shared" si="182"/>
        <v>0</v>
      </c>
      <c r="MXV190" s="380">
        <f t="shared" si="182"/>
        <v>0</v>
      </c>
      <c r="MXW190" s="380">
        <f t="shared" si="182"/>
        <v>0</v>
      </c>
      <c r="MXX190" s="380">
        <f t="shared" si="182"/>
        <v>0</v>
      </c>
      <c r="MXY190" s="380">
        <f t="shared" si="182"/>
        <v>0</v>
      </c>
      <c r="MXZ190" s="380">
        <f t="shared" si="182"/>
        <v>0</v>
      </c>
      <c r="MYA190" s="380">
        <f t="shared" si="182"/>
        <v>0</v>
      </c>
      <c r="MYB190" s="380">
        <f t="shared" si="182"/>
        <v>0</v>
      </c>
      <c r="MYC190" s="380">
        <f t="shared" si="182"/>
        <v>0</v>
      </c>
      <c r="MYD190" s="380">
        <f t="shared" si="182"/>
        <v>0</v>
      </c>
      <c r="MYE190" s="380">
        <f t="shared" si="182"/>
        <v>0</v>
      </c>
      <c r="MYF190" s="380">
        <f t="shared" si="182"/>
        <v>0</v>
      </c>
      <c r="MYG190" s="380">
        <f t="shared" si="182"/>
        <v>0</v>
      </c>
      <c r="MYH190" s="380">
        <f t="shared" si="182"/>
        <v>0</v>
      </c>
      <c r="MYI190" s="380">
        <f t="shared" si="182"/>
        <v>0</v>
      </c>
      <c r="MYJ190" s="380">
        <f t="shared" si="182"/>
        <v>0</v>
      </c>
      <c r="MYK190" s="380">
        <f t="shared" si="182"/>
        <v>0</v>
      </c>
      <c r="MYL190" s="380">
        <f t="shared" si="182"/>
        <v>0</v>
      </c>
      <c r="MYM190" s="380">
        <f t="shared" si="182"/>
        <v>0</v>
      </c>
      <c r="MYN190" s="380">
        <f t="shared" si="182"/>
        <v>0</v>
      </c>
      <c r="MYO190" s="380">
        <f t="shared" si="182"/>
        <v>0</v>
      </c>
      <c r="MYP190" s="380">
        <f t="shared" si="182"/>
        <v>0</v>
      </c>
      <c r="MYQ190" s="380">
        <f t="shared" si="182"/>
        <v>0</v>
      </c>
      <c r="MYR190" s="380">
        <f t="shared" si="182"/>
        <v>0</v>
      </c>
      <c r="MYS190" s="380">
        <f t="shared" si="182"/>
        <v>0</v>
      </c>
      <c r="MYT190" s="380">
        <f t="shared" si="182"/>
        <v>0</v>
      </c>
      <c r="MYU190" s="380">
        <f t="shared" si="182"/>
        <v>0</v>
      </c>
      <c r="MYV190" s="380">
        <f t="shared" si="182"/>
        <v>0</v>
      </c>
      <c r="MYW190" s="380">
        <f t="shared" si="182"/>
        <v>0</v>
      </c>
      <c r="MYX190" s="380">
        <f t="shared" si="182"/>
        <v>0</v>
      </c>
      <c r="MYY190" s="380">
        <f t="shared" si="182"/>
        <v>0</v>
      </c>
      <c r="MYZ190" s="380">
        <f t="shared" si="182"/>
        <v>0</v>
      </c>
      <c r="MZA190" s="380">
        <f t="shared" si="182"/>
        <v>0</v>
      </c>
      <c r="MZB190" s="380">
        <f t="shared" si="182"/>
        <v>0</v>
      </c>
      <c r="MZC190" s="380">
        <f t="shared" si="182"/>
        <v>0</v>
      </c>
      <c r="MZD190" s="380">
        <f t="shared" si="182"/>
        <v>0</v>
      </c>
      <c r="MZE190" s="380">
        <f t="shared" si="182"/>
        <v>0</v>
      </c>
      <c r="MZF190" s="380">
        <f t="shared" si="182"/>
        <v>0</v>
      </c>
      <c r="MZG190" s="380">
        <f t="shared" si="182"/>
        <v>0</v>
      </c>
      <c r="MZH190" s="380">
        <f t="shared" si="182"/>
        <v>0</v>
      </c>
      <c r="MZI190" s="380">
        <f t="shared" si="182"/>
        <v>0</v>
      </c>
      <c r="MZJ190" s="380">
        <f t="shared" si="182"/>
        <v>0</v>
      </c>
      <c r="MZK190" s="380">
        <f t="shared" ref="MZK190:NBV190" si="183">MZK18+MZK61+MZK104+MZK147</f>
        <v>0</v>
      </c>
      <c r="MZL190" s="380">
        <f t="shared" si="183"/>
        <v>0</v>
      </c>
      <c r="MZM190" s="380">
        <f t="shared" si="183"/>
        <v>0</v>
      </c>
      <c r="MZN190" s="380">
        <f t="shared" si="183"/>
        <v>0</v>
      </c>
      <c r="MZO190" s="380">
        <f t="shared" si="183"/>
        <v>0</v>
      </c>
      <c r="MZP190" s="380">
        <f t="shared" si="183"/>
        <v>0</v>
      </c>
      <c r="MZQ190" s="380">
        <f t="shared" si="183"/>
        <v>0</v>
      </c>
      <c r="MZR190" s="380">
        <f t="shared" si="183"/>
        <v>0</v>
      </c>
      <c r="MZS190" s="380">
        <f t="shared" si="183"/>
        <v>0</v>
      </c>
      <c r="MZT190" s="380">
        <f t="shared" si="183"/>
        <v>0</v>
      </c>
      <c r="MZU190" s="380">
        <f t="shared" si="183"/>
        <v>0</v>
      </c>
      <c r="MZV190" s="380">
        <f t="shared" si="183"/>
        <v>0</v>
      </c>
      <c r="MZW190" s="380">
        <f t="shared" si="183"/>
        <v>0</v>
      </c>
      <c r="MZX190" s="380">
        <f t="shared" si="183"/>
        <v>0</v>
      </c>
      <c r="MZY190" s="380">
        <f t="shared" si="183"/>
        <v>0</v>
      </c>
      <c r="MZZ190" s="380">
        <f t="shared" si="183"/>
        <v>0</v>
      </c>
      <c r="NAA190" s="380">
        <f t="shared" si="183"/>
        <v>0</v>
      </c>
      <c r="NAB190" s="380">
        <f t="shared" si="183"/>
        <v>0</v>
      </c>
      <c r="NAC190" s="380">
        <f t="shared" si="183"/>
        <v>0</v>
      </c>
      <c r="NAD190" s="380">
        <f t="shared" si="183"/>
        <v>0</v>
      </c>
      <c r="NAE190" s="380">
        <f t="shared" si="183"/>
        <v>0</v>
      </c>
      <c r="NAF190" s="380">
        <f t="shared" si="183"/>
        <v>0</v>
      </c>
      <c r="NAG190" s="380">
        <f t="shared" si="183"/>
        <v>0</v>
      </c>
      <c r="NAH190" s="380">
        <f t="shared" si="183"/>
        <v>0</v>
      </c>
      <c r="NAI190" s="380">
        <f t="shared" si="183"/>
        <v>0</v>
      </c>
      <c r="NAJ190" s="380">
        <f t="shared" si="183"/>
        <v>0</v>
      </c>
      <c r="NAK190" s="380">
        <f t="shared" si="183"/>
        <v>0</v>
      </c>
      <c r="NAL190" s="380">
        <f t="shared" si="183"/>
        <v>0</v>
      </c>
      <c r="NAM190" s="380">
        <f t="shared" si="183"/>
        <v>0</v>
      </c>
      <c r="NAN190" s="380">
        <f t="shared" si="183"/>
        <v>0</v>
      </c>
      <c r="NAO190" s="380">
        <f t="shared" si="183"/>
        <v>0</v>
      </c>
      <c r="NAP190" s="380">
        <f t="shared" si="183"/>
        <v>0</v>
      </c>
      <c r="NAQ190" s="380">
        <f t="shared" si="183"/>
        <v>0</v>
      </c>
      <c r="NAR190" s="380">
        <f t="shared" si="183"/>
        <v>0</v>
      </c>
      <c r="NAS190" s="380">
        <f t="shared" si="183"/>
        <v>0</v>
      </c>
      <c r="NAT190" s="380">
        <f t="shared" si="183"/>
        <v>0</v>
      </c>
      <c r="NAU190" s="380">
        <f t="shared" si="183"/>
        <v>0</v>
      </c>
      <c r="NAV190" s="380">
        <f t="shared" si="183"/>
        <v>0</v>
      </c>
      <c r="NAW190" s="380">
        <f t="shared" si="183"/>
        <v>0</v>
      </c>
      <c r="NAX190" s="380">
        <f t="shared" si="183"/>
        <v>0</v>
      </c>
      <c r="NAY190" s="380">
        <f t="shared" si="183"/>
        <v>0</v>
      </c>
      <c r="NAZ190" s="380">
        <f t="shared" si="183"/>
        <v>0</v>
      </c>
      <c r="NBA190" s="380">
        <f t="shared" si="183"/>
        <v>0</v>
      </c>
      <c r="NBB190" s="380">
        <f t="shared" si="183"/>
        <v>0</v>
      </c>
      <c r="NBC190" s="380">
        <f t="shared" si="183"/>
        <v>0</v>
      </c>
      <c r="NBD190" s="380">
        <f t="shared" si="183"/>
        <v>0</v>
      </c>
      <c r="NBE190" s="380">
        <f t="shared" si="183"/>
        <v>0</v>
      </c>
      <c r="NBF190" s="380">
        <f t="shared" si="183"/>
        <v>0</v>
      </c>
      <c r="NBG190" s="380">
        <f t="shared" si="183"/>
        <v>0</v>
      </c>
      <c r="NBH190" s="380">
        <f t="shared" si="183"/>
        <v>0</v>
      </c>
      <c r="NBI190" s="380">
        <f t="shared" si="183"/>
        <v>0</v>
      </c>
      <c r="NBJ190" s="380">
        <f t="shared" si="183"/>
        <v>0</v>
      </c>
      <c r="NBK190" s="380">
        <f t="shared" si="183"/>
        <v>0</v>
      </c>
      <c r="NBL190" s="380">
        <f t="shared" si="183"/>
        <v>0</v>
      </c>
      <c r="NBM190" s="380">
        <f t="shared" si="183"/>
        <v>0</v>
      </c>
      <c r="NBN190" s="380">
        <f t="shared" si="183"/>
        <v>0</v>
      </c>
      <c r="NBO190" s="380">
        <f t="shared" si="183"/>
        <v>0</v>
      </c>
      <c r="NBP190" s="380">
        <f t="shared" si="183"/>
        <v>0</v>
      </c>
      <c r="NBQ190" s="380">
        <f t="shared" si="183"/>
        <v>0</v>
      </c>
      <c r="NBR190" s="380">
        <f t="shared" si="183"/>
        <v>0</v>
      </c>
      <c r="NBS190" s="380">
        <f t="shared" si="183"/>
        <v>0</v>
      </c>
      <c r="NBT190" s="380">
        <f t="shared" si="183"/>
        <v>0</v>
      </c>
      <c r="NBU190" s="380">
        <f t="shared" si="183"/>
        <v>0</v>
      </c>
      <c r="NBV190" s="380">
        <f t="shared" si="183"/>
        <v>0</v>
      </c>
      <c r="NBW190" s="380">
        <f t="shared" ref="NBW190:NEH190" si="184">NBW18+NBW61+NBW104+NBW147</f>
        <v>0</v>
      </c>
      <c r="NBX190" s="380">
        <f t="shared" si="184"/>
        <v>0</v>
      </c>
      <c r="NBY190" s="380">
        <f t="shared" si="184"/>
        <v>0</v>
      </c>
      <c r="NBZ190" s="380">
        <f t="shared" si="184"/>
        <v>0</v>
      </c>
      <c r="NCA190" s="380">
        <f t="shared" si="184"/>
        <v>0</v>
      </c>
      <c r="NCB190" s="380">
        <f t="shared" si="184"/>
        <v>0</v>
      </c>
      <c r="NCC190" s="380">
        <f t="shared" si="184"/>
        <v>0</v>
      </c>
      <c r="NCD190" s="380">
        <f t="shared" si="184"/>
        <v>0</v>
      </c>
      <c r="NCE190" s="380">
        <f t="shared" si="184"/>
        <v>0</v>
      </c>
      <c r="NCF190" s="380">
        <f t="shared" si="184"/>
        <v>0</v>
      </c>
      <c r="NCG190" s="380">
        <f t="shared" si="184"/>
        <v>0</v>
      </c>
      <c r="NCH190" s="380">
        <f t="shared" si="184"/>
        <v>0</v>
      </c>
      <c r="NCI190" s="380">
        <f t="shared" si="184"/>
        <v>0</v>
      </c>
      <c r="NCJ190" s="380">
        <f t="shared" si="184"/>
        <v>0</v>
      </c>
      <c r="NCK190" s="380">
        <f t="shared" si="184"/>
        <v>0</v>
      </c>
      <c r="NCL190" s="380">
        <f t="shared" si="184"/>
        <v>0</v>
      </c>
      <c r="NCM190" s="380">
        <f t="shared" si="184"/>
        <v>0</v>
      </c>
      <c r="NCN190" s="380">
        <f t="shared" si="184"/>
        <v>0</v>
      </c>
      <c r="NCO190" s="380">
        <f t="shared" si="184"/>
        <v>0</v>
      </c>
      <c r="NCP190" s="380">
        <f t="shared" si="184"/>
        <v>0</v>
      </c>
      <c r="NCQ190" s="380">
        <f t="shared" si="184"/>
        <v>0</v>
      </c>
      <c r="NCR190" s="380">
        <f t="shared" si="184"/>
        <v>0</v>
      </c>
      <c r="NCS190" s="380">
        <f t="shared" si="184"/>
        <v>0</v>
      </c>
      <c r="NCT190" s="380">
        <f t="shared" si="184"/>
        <v>0</v>
      </c>
      <c r="NCU190" s="380">
        <f t="shared" si="184"/>
        <v>0</v>
      </c>
      <c r="NCV190" s="380">
        <f t="shared" si="184"/>
        <v>0</v>
      </c>
      <c r="NCW190" s="380">
        <f t="shared" si="184"/>
        <v>0</v>
      </c>
      <c r="NCX190" s="380">
        <f t="shared" si="184"/>
        <v>0</v>
      </c>
      <c r="NCY190" s="380">
        <f t="shared" si="184"/>
        <v>0</v>
      </c>
      <c r="NCZ190" s="380">
        <f t="shared" si="184"/>
        <v>0</v>
      </c>
      <c r="NDA190" s="380">
        <f t="shared" si="184"/>
        <v>0</v>
      </c>
      <c r="NDB190" s="380">
        <f t="shared" si="184"/>
        <v>0</v>
      </c>
      <c r="NDC190" s="380">
        <f t="shared" si="184"/>
        <v>0</v>
      </c>
      <c r="NDD190" s="380">
        <f t="shared" si="184"/>
        <v>0</v>
      </c>
      <c r="NDE190" s="380">
        <f t="shared" si="184"/>
        <v>0</v>
      </c>
      <c r="NDF190" s="380">
        <f t="shared" si="184"/>
        <v>0</v>
      </c>
      <c r="NDG190" s="380">
        <f t="shared" si="184"/>
        <v>0</v>
      </c>
      <c r="NDH190" s="380">
        <f t="shared" si="184"/>
        <v>0</v>
      </c>
      <c r="NDI190" s="380">
        <f t="shared" si="184"/>
        <v>0</v>
      </c>
      <c r="NDJ190" s="380">
        <f t="shared" si="184"/>
        <v>0</v>
      </c>
      <c r="NDK190" s="380">
        <f t="shared" si="184"/>
        <v>0</v>
      </c>
      <c r="NDL190" s="380">
        <f t="shared" si="184"/>
        <v>0</v>
      </c>
      <c r="NDM190" s="380">
        <f t="shared" si="184"/>
        <v>0</v>
      </c>
      <c r="NDN190" s="380">
        <f t="shared" si="184"/>
        <v>0</v>
      </c>
      <c r="NDO190" s="380">
        <f t="shared" si="184"/>
        <v>0</v>
      </c>
      <c r="NDP190" s="380">
        <f t="shared" si="184"/>
        <v>0</v>
      </c>
      <c r="NDQ190" s="380">
        <f t="shared" si="184"/>
        <v>0</v>
      </c>
      <c r="NDR190" s="380">
        <f t="shared" si="184"/>
        <v>0</v>
      </c>
      <c r="NDS190" s="380">
        <f t="shared" si="184"/>
        <v>0</v>
      </c>
      <c r="NDT190" s="380">
        <f t="shared" si="184"/>
        <v>0</v>
      </c>
      <c r="NDU190" s="380">
        <f t="shared" si="184"/>
        <v>0</v>
      </c>
      <c r="NDV190" s="380">
        <f t="shared" si="184"/>
        <v>0</v>
      </c>
      <c r="NDW190" s="380">
        <f t="shared" si="184"/>
        <v>0</v>
      </c>
      <c r="NDX190" s="380">
        <f t="shared" si="184"/>
        <v>0</v>
      </c>
      <c r="NDY190" s="380">
        <f t="shared" si="184"/>
        <v>0</v>
      </c>
      <c r="NDZ190" s="380">
        <f t="shared" si="184"/>
        <v>0</v>
      </c>
      <c r="NEA190" s="380">
        <f t="shared" si="184"/>
        <v>0</v>
      </c>
      <c r="NEB190" s="380">
        <f t="shared" si="184"/>
        <v>0</v>
      </c>
      <c r="NEC190" s="380">
        <f t="shared" si="184"/>
        <v>0</v>
      </c>
      <c r="NED190" s="380">
        <f t="shared" si="184"/>
        <v>0</v>
      </c>
      <c r="NEE190" s="380">
        <f t="shared" si="184"/>
        <v>0</v>
      </c>
      <c r="NEF190" s="380">
        <f t="shared" si="184"/>
        <v>0</v>
      </c>
      <c r="NEG190" s="380">
        <f t="shared" si="184"/>
        <v>0</v>
      </c>
      <c r="NEH190" s="380">
        <f t="shared" si="184"/>
        <v>0</v>
      </c>
      <c r="NEI190" s="380">
        <f t="shared" ref="NEI190:NGT190" si="185">NEI18+NEI61+NEI104+NEI147</f>
        <v>0</v>
      </c>
      <c r="NEJ190" s="380">
        <f t="shared" si="185"/>
        <v>0</v>
      </c>
      <c r="NEK190" s="380">
        <f t="shared" si="185"/>
        <v>0</v>
      </c>
      <c r="NEL190" s="380">
        <f t="shared" si="185"/>
        <v>0</v>
      </c>
      <c r="NEM190" s="380">
        <f t="shared" si="185"/>
        <v>0</v>
      </c>
      <c r="NEN190" s="380">
        <f t="shared" si="185"/>
        <v>0</v>
      </c>
      <c r="NEO190" s="380">
        <f t="shared" si="185"/>
        <v>0</v>
      </c>
      <c r="NEP190" s="380">
        <f t="shared" si="185"/>
        <v>0</v>
      </c>
      <c r="NEQ190" s="380">
        <f t="shared" si="185"/>
        <v>0</v>
      </c>
      <c r="NER190" s="380">
        <f t="shared" si="185"/>
        <v>0</v>
      </c>
      <c r="NES190" s="380">
        <f t="shared" si="185"/>
        <v>0</v>
      </c>
      <c r="NET190" s="380">
        <f t="shared" si="185"/>
        <v>0</v>
      </c>
      <c r="NEU190" s="380">
        <f t="shared" si="185"/>
        <v>0</v>
      </c>
      <c r="NEV190" s="380">
        <f t="shared" si="185"/>
        <v>0</v>
      </c>
      <c r="NEW190" s="380">
        <f t="shared" si="185"/>
        <v>0</v>
      </c>
      <c r="NEX190" s="380">
        <f t="shared" si="185"/>
        <v>0</v>
      </c>
      <c r="NEY190" s="380">
        <f t="shared" si="185"/>
        <v>0</v>
      </c>
      <c r="NEZ190" s="380">
        <f t="shared" si="185"/>
        <v>0</v>
      </c>
      <c r="NFA190" s="380">
        <f t="shared" si="185"/>
        <v>0</v>
      </c>
      <c r="NFB190" s="380">
        <f t="shared" si="185"/>
        <v>0</v>
      </c>
      <c r="NFC190" s="380">
        <f t="shared" si="185"/>
        <v>0</v>
      </c>
      <c r="NFD190" s="380">
        <f t="shared" si="185"/>
        <v>0</v>
      </c>
      <c r="NFE190" s="380">
        <f t="shared" si="185"/>
        <v>0</v>
      </c>
      <c r="NFF190" s="380">
        <f t="shared" si="185"/>
        <v>0</v>
      </c>
      <c r="NFG190" s="380">
        <f t="shared" si="185"/>
        <v>0</v>
      </c>
      <c r="NFH190" s="380">
        <f t="shared" si="185"/>
        <v>0</v>
      </c>
      <c r="NFI190" s="380">
        <f t="shared" si="185"/>
        <v>0</v>
      </c>
      <c r="NFJ190" s="380">
        <f t="shared" si="185"/>
        <v>0</v>
      </c>
      <c r="NFK190" s="380">
        <f t="shared" si="185"/>
        <v>0</v>
      </c>
      <c r="NFL190" s="380">
        <f t="shared" si="185"/>
        <v>0</v>
      </c>
      <c r="NFM190" s="380">
        <f t="shared" si="185"/>
        <v>0</v>
      </c>
      <c r="NFN190" s="380">
        <f t="shared" si="185"/>
        <v>0</v>
      </c>
      <c r="NFO190" s="380">
        <f t="shared" si="185"/>
        <v>0</v>
      </c>
      <c r="NFP190" s="380">
        <f t="shared" si="185"/>
        <v>0</v>
      </c>
      <c r="NFQ190" s="380">
        <f t="shared" si="185"/>
        <v>0</v>
      </c>
      <c r="NFR190" s="380">
        <f t="shared" si="185"/>
        <v>0</v>
      </c>
      <c r="NFS190" s="380">
        <f t="shared" si="185"/>
        <v>0</v>
      </c>
      <c r="NFT190" s="380">
        <f t="shared" si="185"/>
        <v>0</v>
      </c>
      <c r="NFU190" s="380">
        <f t="shared" si="185"/>
        <v>0</v>
      </c>
      <c r="NFV190" s="380">
        <f t="shared" si="185"/>
        <v>0</v>
      </c>
      <c r="NFW190" s="380">
        <f t="shared" si="185"/>
        <v>0</v>
      </c>
      <c r="NFX190" s="380">
        <f t="shared" si="185"/>
        <v>0</v>
      </c>
      <c r="NFY190" s="380">
        <f t="shared" si="185"/>
        <v>0</v>
      </c>
      <c r="NFZ190" s="380">
        <f t="shared" si="185"/>
        <v>0</v>
      </c>
      <c r="NGA190" s="380">
        <f t="shared" si="185"/>
        <v>0</v>
      </c>
      <c r="NGB190" s="380">
        <f t="shared" si="185"/>
        <v>0</v>
      </c>
      <c r="NGC190" s="380">
        <f t="shared" si="185"/>
        <v>0</v>
      </c>
      <c r="NGD190" s="380">
        <f t="shared" si="185"/>
        <v>0</v>
      </c>
      <c r="NGE190" s="380">
        <f t="shared" si="185"/>
        <v>0</v>
      </c>
      <c r="NGF190" s="380">
        <f t="shared" si="185"/>
        <v>0</v>
      </c>
      <c r="NGG190" s="380">
        <f t="shared" si="185"/>
        <v>0</v>
      </c>
      <c r="NGH190" s="380">
        <f t="shared" si="185"/>
        <v>0</v>
      </c>
      <c r="NGI190" s="380">
        <f t="shared" si="185"/>
        <v>0</v>
      </c>
      <c r="NGJ190" s="380">
        <f t="shared" si="185"/>
        <v>0</v>
      </c>
      <c r="NGK190" s="380">
        <f t="shared" si="185"/>
        <v>0</v>
      </c>
      <c r="NGL190" s="380">
        <f t="shared" si="185"/>
        <v>0</v>
      </c>
      <c r="NGM190" s="380">
        <f t="shared" si="185"/>
        <v>0</v>
      </c>
      <c r="NGN190" s="380">
        <f t="shared" si="185"/>
        <v>0</v>
      </c>
      <c r="NGO190" s="380">
        <f t="shared" si="185"/>
        <v>0</v>
      </c>
      <c r="NGP190" s="380">
        <f t="shared" si="185"/>
        <v>0</v>
      </c>
      <c r="NGQ190" s="380">
        <f t="shared" si="185"/>
        <v>0</v>
      </c>
      <c r="NGR190" s="380">
        <f t="shared" si="185"/>
        <v>0</v>
      </c>
      <c r="NGS190" s="380">
        <f t="shared" si="185"/>
        <v>0</v>
      </c>
      <c r="NGT190" s="380">
        <f t="shared" si="185"/>
        <v>0</v>
      </c>
      <c r="NGU190" s="380">
        <f t="shared" ref="NGU190:NJF190" si="186">NGU18+NGU61+NGU104+NGU147</f>
        <v>0</v>
      </c>
      <c r="NGV190" s="380">
        <f t="shared" si="186"/>
        <v>0</v>
      </c>
      <c r="NGW190" s="380">
        <f t="shared" si="186"/>
        <v>0</v>
      </c>
      <c r="NGX190" s="380">
        <f t="shared" si="186"/>
        <v>0</v>
      </c>
      <c r="NGY190" s="380">
        <f t="shared" si="186"/>
        <v>0</v>
      </c>
      <c r="NGZ190" s="380">
        <f t="shared" si="186"/>
        <v>0</v>
      </c>
      <c r="NHA190" s="380">
        <f t="shared" si="186"/>
        <v>0</v>
      </c>
      <c r="NHB190" s="380">
        <f t="shared" si="186"/>
        <v>0</v>
      </c>
      <c r="NHC190" s="380">
        <f t="shared" si="186"/>
        <v>0</v>
      </c>
      <c r="NHD190" s="380">
        <f t="shared" si="186"/>
        <v>0</v>
      </c>
      <c r="NHE190" s="380">
        <f t="shared" si="186"/>
        <v>0</v>
      </c>
      <c r="NHF190" s="380">
        <f t="shared" si="186"/>
        <v>0</v>
      </c>
      <c r="NHG190" s="380">
        <f t="shared" si="186"/>
        <v>0</v>
      </c>
      <c r="NHH190" s="380">
        <f t="shared" si="186"/>
        <v>0</v>
      </c>
      <c r="NHI190" s="380">
        <f t="shared" si="186"/>
        <v>0</v>
      </c>
      <c r="NHJ190" s="380">
        <f t="shared" si="186"/>
        <v>0</v>
      </c>
      <c r="NHK190" s="380">
        <f t="shared" si="186"/>
        <v>0</v>
      </c>
      <c r="NHL190" s="380">
        <f t="shared" si="186"/>
        <v>0</v>
      </c>
      <c r="NHM190" s="380">
        <f t="shared" si="186"/>
        <v>0</v>
      </c>
      <c r="NHN190" s="380">
        <f t="shared" si="186"/>
        <v>0</v>
      </c>
      <c r="NHO190" s="380">
        <f t="shared" si="186"/>
        <v>0</v>
      </c>
      <c r="NHP190" s="380">
        <f t="shared" si="186"/>
        <v>0</v>
      </c>
      <c r="NHQ190" s="380">
        <f t="shared" si="186"/>
        <v>0</v>
      </c>
      <c r="NHR190" s="380">
        <f t="shared" si="186"/>
        <v>0</v>
      </c>
      <c r="NHS190" s="380">
        <f t="shared" si="186"/>
        <v>0</v>
      </c>
      <c r="NHT190" s="380">
        <f t="shared" si="186"/>
        <v>0</v>
      </c>
      <c r="NHU190" s="380">
        <f t="shared" si="186"/>
        <v>0</v>
      </c>
      <c r="NHV190" s="380">
        <f t="shared" si="186"/>
        <v>0</v>
      </c>
      <c r="NHW190" s="380">
        <f t="shared" si="186"/>
        <v>0</v>
      </c>
      <c r="NHX190" s="380">
        <f t="shared" si="186"/>
        <v>0</v>
      </c>
      <c r="NHY190" s="380">
        <f t="shared" si="186"/>
        <v>0</v>
      </c>
      <c r="NHZ190" s="380">
        <f t="shared" si="186"/>
        <v>0</v>
      </c>
      <c r="NIA190" s="380">
        <f t="shared" si="186"/>
        <v>0</v>
      </c>
      <c r="NIB190" s="380">
        <f t="shared" si="186"/>
        <v>0</v>
      </c>
      <c r="NIC190" s="380">
        <f t="shared" si="186"/>
        <v>0</v>
      </c>
      <c r="NID190" s="380">
        <f t="shared" si="186"/>
        <v>0</v>
      </c>
      <c r="NIE190" s="380">
        <f t="shared" si="186"/>
        <v>0</v>
      </c>
      <c r="NIF190" s="380">
        <f t="shared" si="186"/>
        <v>0</v>
      </c>
      <c r="NIG190" s="380">
        <f t="shared" si="186"/>
        <v>0</v>
      </c>
      <c r="NIH190" s="380">
        <f t="shared" si="186"/>
        <v>0</v>
      </c>
      <c r="NII190" s="380">
        <f t="shared" si="186"/>
        <v>0</v>
      </c>
      <c r="NIJ190" s="380">
        <f t="shared" si="186"/>
        <v>0</v>
      </c>
      <c r="NIK190" s="380">
        <f t="shared" si="186"/>
        <v>0</v>
      </c>
      <c r="NIL190" s="380">
        <f t="shared" si="186"/>
        <v>0</v>
      </c>
      <c r="NIM190" s="380">
        <f t="shared" si="186"/>
        <v>0</v>
      </c>
      <c r="NIN190" s="380">
        <f t="shared" si="186"/>
        <v>0</v>
      </c>
      <c r="NIO190" s="380">
        <f t="shared" si="186"/>
        <v>0</v>
      </c>
      <c r="NIP190" s="380">
        <f t="shared" si="186"/>
        <v>0</v>
      </c>
      <c r="NIQ190" s="380">
        <f t="shared" si="186"/>
        <v>0</v>
      </c>
      <c r="NIR190" s="380">
        <f t="shared" si="186"/>
        <v>0</v>
      </c>
      <c r="NIS190" s="380">
        <f t="shared" si="186"/>
        <v>0</v>
      </c>
      <c r="NIT190" s="380">
        <f t="shared" si="186"/>
        <v>0</v>
      </c>
      <c r="NIU190" s="380">
        <f t="shared" si="186"/>
        <v>0</v>
      </c>
      <c r="NIV190" s="380">
        <f t="shared" si="186"/>
        <v>0</v>
      </c>
      <c r="NIW190" s="380">
        <f t="shared" si="186"/>
        <v>0</v>
      </c>
      <c r="NIX190" s="380">
        <f t="shared" si="186"/>
        <v>0</v>
      </c>
      <c r="NIY190" s="380">
        <f t="shared" si="186"/>
        <v>0</v>
      </c>
      <c r="NIZ190" s="380">
        <f t="shared" si="186"/>
        <v>0</v>
      </c>
      <c r="NJA190" s="380">
        <f t="shared" si="186"/>
        <v>0</v>
      </c>
      <c r="NJB190" s="380">
        <f t="shared" si="186"/>
        <v>0</v>
      </c>
      <c r="NJC190" s="380">
        <f t="shared" si="186"/>
        <v>0</v>
      </c>
      <c r="NJD190" s="380">
        <f t="shared" si="186"/>
        <v>0</v>
      </c>
      <c r="NJE190" s="380">
        <f t="shared" si="186"/>
        <v>0</v>
      </c>
      <c r="NJF190" s="380">
        <f t="shared" si="186"/>
        <v>0</v>
      </c>
      <c r="NJG190" s="380">
        <f t="shared" ref="NJG190:NLR190" si="187">NJG18+NJG61+NJG104+NJG147</f>
        <v>0</v>
      </c>
      <c r="NJH190" s="380">
        <f t="shared" si="187"/>
        <v>0</v>
      </c>
      <c r="NJI190" s="380">
        <f t="shared" si="187"/>
        <v>0</v>
      </c>
      <c r="NJJ190" s="380">
        <f t="shared" si="187"/>
        <v>0</v>
      </c>
      <c r="NJK190" s="380">
        <f t="shared" si="187"/>
        <v>0</v>
      </c>
      <c r="NJL190" s="380">
        <f t="shared" si="187"/>
        <v>0</v>
      </c>
      <c r="NJM190" s="380">
        <f t="shared" si="187"/>
        <v>0</v>
      </c>
      <c r="NJN190" s="380">
        <f t="shared" si="187"/>
        <v>0</v>
      </c>
      <c r="NJO190" s="380">
        <f t="shared" si="187"/>
        <v>0</v>
      </c>
      <c r="NJP190" s="380">
        <f t="shared" si="187"/>
        <v>0</v>
      </c>
      <c r="NJQ190" s="380">
        <f t="shared" si="187"/>
        <v>0</v>
      </c>
      <c r="NJR190" s="380">
        <f t="shared" si="187"/>
        <v>0</v>
      </c>
      <c r="NJS190" s="380">
        <f t="shared" si="187"/>
        <v>0</v>
      </c>
      <c r="NJT190" s="380">
        <f t="shared" si="187"/>
        <v>0</v>
      </c>
      <c r="NJU190" s="380">
        <f t="shared" si="187"/>
        <v>0</v>
      </c>
      <c r="NJV190" s="380">
        <f t="shared" si="187"/>
        <v>0</v>
      </c>
      <c r="NJW190" s="380">
        <f t="shared" si="187"/>
        <v>0</v>
      </c>
      <c r="NJX190" s="380">
        <f t="shared" si="187"/>
        <v>0</v>
      </c>
      <c r="NJY190" s="380">
        <f t="shared" si="187"/>
        <v>0</v>
      </c>
      <c r="NJZ190" s="380">
        <f t="shared" si="187"/>
        <v>0</v>
      </c>
      <c r="NKA190" s="380">
        <f t="shared" si="187"/>
        <v>0</v>
      </c>
      <c r="NKB190" s="380">
        <f t="shared" si="187"/>
        <v>0</v>
      </c>
      <c r="NKC190" s="380">
        <f t="shared" si="187"/>
        <v>0</v>
      </c>
      <c r="NKD190" s="380">
        <f t="shared" si="187"/>
        <v>0</v>
      </c>
      <c r="NKE190" s="380">
        <f t="shared" si="187"/>
        <v>0</v>
      </c>
      <c r="NKF190" s="380">
        <f t="shared" si="187"/>
        <v>0</v>
      </c>
      <c r="NKG190" s="380">
        <f t="shared" si="187"/>
        <v>0</v>
      </c>
      <c r="NKH190" s="380">
        <f t="shared" si="187"/>
        <v>0</v>
      </c>
      <c r="NKI190" s="380">
        <f t="shared" si="187"/>
        <v>0</v>
      </c>
      <c r="NKJ190" s="380">
        <f t="shared" si="187"/>
        <v>0</v>
      </c>
      <c r="NKK190" s="380">
        <f t="shared" si="187"/>
        <v>0</v>
      </c>
      <c r="NKL190" s="380">
        <f t="shared" si="187"/>
        <v>0</v>
      </c>
      <c r="NKM190" s="380">
        <f t="shared" si="187"/>
        <v>0</v>
      </c>
      <c r="NKN190" s="380">
        <f t="shared" si="187"/>
        <v>0</v>
      </c>
      <c r="NKO190" s="380">
        <f t="shared" si="187"/>
        <v>0</v>
      </c>
      <c r="NKP190" s="380">
        <f t="shared" si="187"/>
        <v>0</v>
      </c>
      <c r="NKQ190" s="380">
        <f t="shared" si="187"/>
        <v>0</v>
      </c>
      <c r="NKR190" s="380">
        <f t="shared" si="187"/>
        <v>0</v>
      </c>
      <c r="NKS190" s="380">
        <f t="shared" si="187"/>
        <v>0</v>
      </c>
      <c r="NKT190" s="380">
        <f t="shared" si="187"/>
        <v>0</v>
      </c>
      <c r="NKU190" s="380">
        <f t="shared" si="187"/>
        <v>0</v>
      </c>
      <c r="NKV190" s="380">
        <f t="shared" si="187"/>
        <v>0</v>
      </c>
      <c r="NKW190" s="380">
        <f t="shared" si="187"/>
        <v>0</v>
      </c>
      <c r="NKX190" s="380">
        <f t="shared" si="187"/>
        <v>0</v>
      </c>
      <c r="NKY190" s="380">
        <f t="shared" si="187"/>
        <v>0</v>
      </c>
      <c r="NKZ190" s="380">
        <f t="shared" si="187"/>
        <v>0</v>
      </c>
      <c r="NLA190" s="380">
        <f t="shared" si="187"/>
        <v>0</v>
      </c>
      <c r="NLB190" s="380">
        <f t="shared" si="187"/>
        <v>0</v>
      </c>
      <c r="NLC190" s="380">
        <f t="shared" si="187"/>
        <v>0</v>
      </c>
      <c r="NLD190" s="380">
        <f t="shared" si="187"/>
        <v>0</v>
      </c>
      <c r="NLE190" s="380">
        <f t="shared" si="187"/>
        <v>0</v>
      </c>
      <c r="NLF190" s="380">
        <f t="shared" si="187"/>
        <v>0</v>
      </c>
      <c r="NLG190" s="380">
        <f t="shared" si="187"/>
        <v>0</v>
      </c>
      <c r="NLH190" s="380">
        <f t="shared" si="187"/>
        <v>0</v>
      </c>
      <c r="NLI190" s="380">
        <f t="shared" si="187"/>
        <v>0</v>
      </c>
      <c r="NLJ190" s="380">
        <f t="shared" si="187"/>
        <v>0</v>
      </c>
      <c r="NLK190" s="380">
        <f t="shared" si="187"/>
        <v>0</v>
      </c>
      <c r="NLL190" s="380">
        <f t="shared" si="187"/>
        <v>0</v>
      </c>
      <c r="NLM190" s="380">
        <f t="shared" si="187"/>
        <v>0</v>
      </c>
      <c r="NLN190" s="380">
        <f t="shared" si="187"/>
        <v>0</v>
      </c>
      <c r="NLO190" s="380">
        <f t="shared" si="187"/>
        <v>0</v>
      </c>
      <c r="NLP190" s="380">
        <f t="shared" si="187"/>
        <v>0</v>
      </c>
      <c r="NLQ190" s="380">
        <f t="shared" si="187"/>
        <v>0</v>
      </c>
      <c r="NLR190" s="380">
        <f t="shared" si="187"/>
        <v>0</v>
      </c>
      <c r="NLS190" s="380">
        <f t="shared" ref="NLS190:NOD190" si="188">NLS18+NLS61+NLS104+NLS147</f>
        <v>0</v>
      </c>
      <c r="NLT190" s="380">
        <f t="shared" si="188"/>
        <v>0</v>
      </c>
      <c r="NLU190" s="380">
        <f t="shared" si="188"/>
        <v>0</v>
      </c>
      <c r="NLV190" s="380">
        <f t="shared" si="188"/>
        <v>0</v>
      </c>
      <c r="NLW190" s="380">
        <f t="shared" si="188"/>
        <v>0</v>
      </c>
      <c r="NLX190" s="380">
        <f t="shared" si="188"/>
        <v>0</v>
      </c>
      <c r="NLY190" s="380">
        <f t="shared" si="188"/>
        <v>0</v>
      </c>
      <c r="NLZ190" s="380">
        <f t="shared" si="188"/>
        <v>0</v>
      </c>
      <c r="NMA190" s="380">
        <f t="shared" si="188"/>
        <v>0</v>
      </c>
      <c r="NMB190" s="380">
        <f t="shared" si="188"/>
        <v>0</v>
      </c>
      <c r="NMC190" s="380">
        <f t="shared" si="188"/>
        <v>0</v>
      </c>
      <c r="NMD190" s="380">
        <f t="shared" si="188"/>
        <v>0</v>
      </c>
      <c r="NME190" s="380">
        <f t="shared" si="188"/>
        <v>0</v>
      </c>
      <c r="NMF190" s="380">
        <f t="shared" si="188"/>
        <v>0</v>
      </c>
      <c r="NMG190" s="380">
        <f t="shared" si="188"/>
        <v>0</v>
      </c>
      <c r="NMH190" s="380">
        <f t="shared" si="188"/>
        <v>0</v>
      </c>
      <c r="NMI190" s="380">
        <f t="shared" si="188"/>
        <v>0</v>
      </c>
      <c r="NMJ190" s="380">
        <f t="shared" si="188"/>
        <v>0</v>
      </c>
      <c r="NMK190" s="380">
        <f t="shared" si="188"/>
        <v>0</v>
      </c>
      <c r="NML190" s="380">
        <f t="shared" si="188"/>
        <v>0</v>
      </c>
      <c r="NMM190" s="380">
        <f t="shared" si="188"/>
        <v>0</v>
      </c>
      <c r="NMN190" s="380">
        <f t="shared" si="188"/>
        <v>0</v>
      </c>
      <c r="NMO190" s="380">
        <f t="shared" si="188"/>
        <v>0</v>
      </c>
      <c r="NMP190" s="380">
        <f t="shared" si="188"/>
        <v>0</v>
      </c>
      <c r="NMQ190" s="380">
        <f t="shared" si="188"/>
        <v>0</v>
      </c>
      <c r="NMR190" s="380">
        <f t="shared" si="188"/>
        <v>0</v>
      </c>
      <c r="NMS190" s="380">
        <f t="shared" si="188"/>
        <v>0</v>
      </c>
      <c r="NMT190" s="380">
        <f t="shared" si="188"/>
        <v>0</v>
      </c>
      <c r="NMU190" s="380">
        <f t="shared" si="188"/>
        <v>0</v>
      </c>
      <c r="NMV190" s="380">
        <f t="shared" si="188"/>
        <v>0</v>
      </c>
      <c r="NMW190" s="380">
        <f t="shared" si="188"/>
        <v>0</v>
      </c>
      <c r="NMX190" s="380">
        <f t="shared" si="188"/>
        <v>0</v>
      </c>
      <c r="NMY190" s="380">
        <f t="shared" si="188"/>
        <v>0</v>
      </c>
      <c r="NMZ190" s="380">
        <f t="shared" si="188"/>
        <v>0</v>
      </c>
      <c r="NNA190" s="380">
        <f t="shared" si="188"/>
        <v>0</v>
      </c>
      <c r="NNB190" s="380">
        <f t="shared" si="188"/>
        <v>0</v>
      </c>
      <c r="NNC190" s="380">
        <f t="shared" si="188"/>
        <v>0</v>
      </c>
      <c r="NND190" s="380">
        <f t="shared" si="188"/>
        <v>0</v>
      </c>
      <c r="NNE190" s="380">
        <f t="shared" si="188"/>
        <v>0</v>
      </c>
      <c r="NNF190" s="380">
        <f t="shared" si="188"/>
        <v>0</v>
      </c>
      <c r="NNG190" s="380">
        <f t="shared" si="188"/>
        <v>0</v>
      </c>
      <c r="NNH190" s="380">
        <f t="shared" si="188"/>
        <v>0</v>
      </c>
      <c r="NNI190" s="380">
        <f t="shared" si="188"/>
        <v>0</v>
      </c>
      <c r="NNJ190" s="380">
        <f t="shared" si="188"/>
        <v>0</v>
      </c>
      <c r="NNK190" s="380">
        <f t="shared" si="188"/>
        <v>0</v>
      </c>
      <c r="NNL190" s="380">
        <f t="shared" si="188"/>
        <v>0</v>
      </c>
      <c r="NNM190" s="380">
        <f t="shared" si="188"/>
        <v>0</v>
      </c>
      <c r="NNN190" s="380">
        <f t="shared" si="188"/>
        <v>0</v>
      </c>
      <c r="NNO190" s="380">
        <f t="shared" si="188"/>
        <v>0</v>
      </c>
      <c r="NNP190" s="380">
        <f t="shared" si="188"/>
        <v>0</v>
      </c>
      <c r="NNQ190" s="380">
        <f t="shared" si="188"/>
        <v>0</v>
      </c>
      <c r="NNR190" s="380">
        <f t="shared" si="188"/>
        <v>0</v>
      </c>
      <c r="NNS190" s="380">
        <f t="shared" si="188"/>
        <v>0</v>
      </c>
      <c r="NNT190" s="380">
        <f t="shared" si="188"/>
        <v>0</v>
      </c>
      <c r="NNU190" s="380">
        <f t="shared" si="188"/>
        <v>0</v>
      </c>
      <c r="NNV190" s="380">
        <f t="shared" si="188"/>
        <v>0</v>
      </c>
      <c r="NNW190" s="380">
        <f t="shared" si="188"/>
        <v>0</v>
      </c>
      <c r="NNX190" s="380">
        <f t="shared" si="188"/>
        <v>0</v>
      </c>
      <c r="NNY190" s="380">
        <f t="shared" si="188"/>
        <v>0</v>
      </c>
      <c r="NNZ190" s="380">
        <f t="shared" si="188"/>
        <v>0</v>
      </c>
      <c r="NOA190" s="380">
        <f t="shared" si="188"/>
        <v>0</v>
      </c>
      <c r="NOB190" s="380">
        <f t="shared" si="188"/>
        <v>0</v>
      </c>
      <c r="NOC190" s="380">
        <f t="shared" si="188"/>
        <v>0</v>
      </c>
      <c r="NOD190" s="380">
        <f t="shared" si="188"/>
        <v>0</v>
      </c>
      <c r="NOE190" s="380">
        <f t="shared" ref="NOE190:NQP190" si="189">NOE18+NOE61+NOE104+NOE147</f>
        <v>0</v>
      </c>
      <c r="NOF190" s="380">
        <f t="shared" si="189"/>
        <v>0</v>
      </c>
      <c r="NOG190" s="380">
        <f t="shared" si="189"/>
        <v>0</v>
      </c>
      <c r="NOH190" s="380">
        <f t="shared" si="189"/>
        <v>0</v>
      </c>
      <c r="NOI190" s="380">
        <f t="shared" si="189"/>
        <v>0</v>
      </c>
      <c r="NOJ190" s="380">
        <f t="shared" si="189"/>
        <v>0</v>
      </c>
      <c r="NOK190" s="380">
        <f t="shared" si="189"/>
        <v>0</v>
      </c>
      <c r="NOL190" s="380">
        <f t="shared" si="189"/>
        <v>0</v>
      </c>
      <c r="NOM190" s="380">
        <f t="shared" si="189"/>
        <v>0</v>
      </c>
      <c r="NON190" s="380">
        <f t="shared" si="189"/>
        <v>0</v>
      </c>
      <c r="NOO190" s="380">
        <f t="shared" si="189"/>
        <v>0</v>
      </c>
      <c r="NOP190" s="380">
        <f t="shared" si="189"/>
        <v>0</v>
      </c>
      <c r="NOQ190" s="380">
        <f t="shared" si="189"/>
        <v>0</v>
      </c>
      <c r="NOR190" s="380">
        <f t="shared" si="189"/>
        <v>0</v>
      </c>
      <c r="NOS190" s="380">
        <f t="shared" si="189"/>
        <v>0</v>
      </c>
      <c r="NOT190" s="380">
        <f t="shared" si="189"/>
        <v>0</v>
      </c>
      <c r="NOU190" s="380">
        <f t="shared" si="189"/>
        <v>0</v>
      </c>
      <c r="NOV190" s="380">
        <f t="shared" si="189"/>
        <v>0</v>
      </c>
      <c r="NOW190" s="380">
        <f t="shared" si="189"/>
        <v>0</v>
      </c>
      <c r="NOX190" s="380">
        <f t="shared" si="189"/>
        <v>0</v>
      </c>
      <c r="NOY190" s="380">
        <f t="shared" si="189"/>
        <v>0</v>
      </c>
      <c r="NOZ190" s="380">
        <f t="shared" si="189"/>
        <v>0</v>
      </c>
      <c r="NPA190" s="380">
        <f t="shared" si="189"/>
        <v>0</v>
      </c>
      <c r="NPB190" s="380">
        <f t="shared" si="189"/>
        <v>0</v>
      </c>
      <c r="NPC190" s="380">
        <f t="shared" si="189"/>
        <v>0</v>
      </c>
      <c r="NPD190" s="380">
        <f t="shared" si="189"/>
        <v>0</v>
      </c>
      <c r="NPE190" s="380">
        <f t="shared" si="189"/>
        <v>0</v>
      </c>
      <c r="NPF190" s="380">
        <f t="shared" si="189"/>
        <v>0</v>
      </c>
      <c r="NPG190" s="380">
        <f t="shared" si="189"/>
        <v>0</v>
      </c>
      <c r="NPH190" s="380">
        <f t="shared" si="189"/>
        <v>0</v>
      </c>
      <c r="NPI190" s="380">
        <f t="shared" si="189"/>
        <v>0</v>
      </c>
      <c r="NPJ190" s="380">
        <f t="shared" si="189"/>
        <v>0</v>
      </c>
      <c r="NPK190" s="380">
        <f t="shared" si="189"/>
        <v>0</v>
      </c>
      <c r="NPL190" s="380">
        <f t="shared" si="189"/>
        <v>0</v>
      </c>
      <c r="NPM190" s="380">
        <f t="shared" si="189"/>
        <v>0</v>
      </c>
      <c r="NPN190" s="380">
        <f t="shared" si="189"/>
        <v>0</v>
      </c>
      <c r="NPO190" s="380">
        <f t="shared" si="189"/>
        <v>0</v>
      </c>
      <c r="NPP190" s="380">
        <f t="shared" si="189"/>
        <v>0</v>
      </c>
      <c r="NPQ190" s="380">
        <f t="shared" si="189"/>
        <v>0</v>
      </c>
      <c r="NPR190" s="380">
        <f t="shared" si="189"/>
        <v>0</v>
      </c>
      <c r="NPS190" s="380">
        <f t="shared" si="189"/>
        <v>0</v>
      </c>
      <c r="NPT190" s="380">
        <f t="shared" si="189"/>
        <v>0</v>
      </c>
      <c r="NPU190" s="380">
        <f t="shared" si="189"/>
        <v>0</v>
      </c>
      <c r="NPV190" s="380">
        <f t="shared" si="189"/>
        <v>0</v>
      </c>
      <c r="NPW190" s="380">
        <f t="shared" si="189"/>
        <v>0</v>
      </c>
      <c r="NPX190" s="380">
        <f t="shared" si="189"/>
        <v>0</v>
      </c>
      <c r="NPY190" s="380">
        <f t="shared" si="189"/>
        <v>0</v>
      </c>
      <c r="NPZ190" s="380">
        <f t="shared" si="189"/>
        <v>0</v>
      </c>
      <c r="NQA190" s="380">
        <f t="shared" si="189"/>
        <v>0</v>
      </c>
      <c r="NQB190" s="380">
        <f t="shared" si="189"/>
        <v>0</v>
      </c>
      <c r="NQC190" s="380">
        <f t="shared" si="189"/>
        <v>0</v>
      </c>
      <c r="NQD190" s="380">
        <f t="shared" si="189"/>
        <v>0</v>
      </c>
      <c r="NQE190" s="380">
        <f t="shared" si="189"/>
        <v>0</v>
      </c>
      <c r="NQF190" s="380">
        <f t="shared" si="189"/>
        <v>0</v>
      </c>
      <c r="NQG190" s="380">
        <f t="shared" si="189"/>
        <v>0</v>
      </c>
      <c r="NQH190" s="380">
        <f t="shared" si="189"/>
        <v>0</v>
      </c>
      <c r="NQI190" s="380">
        <f t="shared" si="189"/>
        <v>0</v>
      </c>
      <c r="NQJ190" s="380">
        <f t="shared" si="189"/>
        <v>0</v>
      </c>
      <c r="NQK190" s="380">
        <f t="shared" si="189"/>
        <v>0</v>
      </c>
      <c r="NQL190" s="380">
        <f t="shared" si="189"/>
        <v>0</v>
      </c>
      <c r="NQM190" s="380">
        <f t="shared" si="189"/>
        <v>0</v>
      </c>
      <c r="NQN190" s="380">
        <f t="shared" si="189"/>
        <v>0</v>
      </c>
      <c r="NQO190" s="380">
        <f t="shared" si="189"/>
        <v>0</v>
      </c>
      <c r="NQP190" s="380">
        <f t="shared" si="189"/>
        <v>0</v>
      </c>
      <c r="NQQ190" s="380">
        <f t="shared" ref="NQQ190:NTB190" si="190">NQQ18+NQQ61+NQQ104+NQQ147</f>
        <v>0</v>
      </c>
      <c r="NQR190" s="380">
        <f t="shared" si="190"/>
        <v>0</v>
      </c>
      <c r="NQS190" s="380">
        <f t="shared" si="190"/>
        <v>0</v>
      </c>
      <c r="NQT190" s="380">
        <f t="shared" si="190"/>
        <v>0</v>
      </c>
      <c r="NQU190" s="380">
        <f t="shared" si="190"/>
        <v>0</v>
      </c>
      <c r="NQV190" s="380">
        <f t="shared" si="190"/>
        <v>0</v>
      </c>
      <c r="NQW190" s="380">
        <f t="shared" si="190"/>
        <v>0</v>
      </c>
      <c r="NQX190" s="380">
        <f t="shared" si="190"/>
        <v>0</v>
      </c>
      <c r="NQY190" s="380">
        <f t="shared" si="190"/>
        <v>0</v>
      </c>
      <c r="NQZ190" s="380">
        <f t="shared" si="190"/>
        <v>0</v>
      </c>
      <c r="NRA190" s="380">
        <f t="shared" si="190"/>
        <v>0</v>
      </c>
      <c r="NRB190" s="380">
        <f t="shared" si="190"/>
        <v>0</v>
      </c>
      <c r="NRC190" s="380">
        <f t="shared" si="190"/>
        <v>0</v>
      </c>
      <c r="NRD190" s="380">
        <f t="shared" si="190"/>
        <v>0</v>
      </c>
      <c r="NRE190" s="380">
        <f t="shared" si="190"/>
        <v>0</v>
      </c>
      <c r="NRF190" s="380">
        <f t="shared" si="190"/>
        <v>0</v>
      </c>
      <c r="NRG190" s="380">
        <f t="shared" si="190"/>
        <v>0</v>
      </c>
      <c r="NRH190" s="380">
        <f t="shared" si="190"/>
        <v>0</v>
      </c>
      <c r="NRI190" s="380">
        <f t="shared" si="190"/>
        <v>0</v>
      </c>
      <c r="NRJ190" s="380">
        <f t="shared" si="190"/>
        <v>0</v>
      </c>
      <c r="NRK190" s="380">
        <f t="shared" si="190"/>
        <v>0</v>
      </c>
      <c r="NRL190" s="380">
        <f t="shared" si="190"/>
        <v>0</v>
      </c>
      <c r="NRM190" s="380">
        <f t="shared" si="190"/>
        <v>0</v>
      </c>
      <c r="NRN190" s="380">
        <f t="shared" si="190"/>
        <v>0</v>
      </c>
      <c r="NRO190" s="380">
        <f t="shared" si="190"/>
        <v>0</v>
      </c>
      <c r="NRP190" s="380">
        <f t="shared" si="190"/>
        <v>0</v>
      </c>
      <c r="NRQ190" s="380">
        <f t="shared" si="190"/>
        <v>0</v>
      </c>
      <c r="NRR190" s="380">
        <f t="shared" si="190"/>
        <v>0</v>
      </c>
      <c r="NRS190" s="380">
        <f t="shared" si="190"/>
        <v>0</v>
      </c>
      <c r="NRT190" s="380">
        <f t="shared" si="190"/>
        <v>0</v>
      </c>
      <c r="NRU190" s="380">
        <f t="shared" si="190"/>
        <v>0</v>
      </c>
      <c r="NRV190" s="380">
        <f t="shared" si="190"/>
        <v>0</v>
      </c>
      <c r="NRW190" s="380">
        <f t="shared" si="190"/>
        <v>0</v>
      </c>
      <c r="NRX190" s="380">
        <f t="shared" si="190"/>
        <v>0</v>
      </c>
      <c r="NRY190" s="380">
        <f t="shared" si="190"/>
        <v>0</v>
      </c>
      <c r="NRZ190" s="380">
        <f t="shared" si="190"/>
        <v>0</v>
      </c>
      <c r="NSA190" s="380">
        <f t="shared" si="190"/>
        <v>0</v>
      </c>
      <c r="NSB190" s="380">
        <f t="shared" si="190"/>
        <v>0</v>
      </c>
      <c r="NSC190" s="380">
        <f t="shared" si="190"/>
        <v>0</v>
      </c>
      <c r="NSD190" s="380">
        <f t="shared" si="190"/>
        <v>0</v>
      </c>
      <c r="NSE190" s="380">
        <f t="shared" si="190"/>
        <v>0</v>
      </c>
      <c r="NSF190" s="380">
        <f t="shared" si="190"/>
        <v>0</v>
      </c>
      <c r="NSG190" s="380">
        <f t="shared" si="190"/>
        <v>0</v>
      </c>
      <c r="NSH190" s="380">
        <f t="shared" si="190"/>
        <v>0</v>
      </c>
      <c r="NSI190" s="380">
        <f t="shared" si="190"/>
        <v>0</v>
      </c>
      <c r="NSJ190" s="380">
        <f t="shared" si="190"/>
        <v>0</v>
      </c>
      <c r="NSK190" s="380">
        <f t="shared" si="190"/>
        <v>0</v>
      </c>
      <c r="NSL190" s="380">
        <f t="shared" si="190"/>
        <v>0</v>
      </c>
      <c r="NSM190" s="380">
        <f t="shared" si="190"/>
        <v>0</v>
      </c>
      <c r="NSN190" s="380">
        <f t="shared" si="190"/>
        <v>0</v>
      </c>
      <c r="NSO190" s="380">
        <f t="shared" si="190"/>
        <v>0</v>
      </c>
      <c r="NSP190" s="380">
        <f t="shared" si="190"/>
        <v>0</v>
      </c>
      <c r="NSQ190" s="380">
        <f t="shared" si="190"/>
        <v>0</v>
      </c>
      <c r="NSR190" s="380">
        <f t="shared" si="190"/>
        <v>0</v>
      </c>
      <c r="NSS190" s="380">
        <f t="shared" si="190"/>
        <v>0</v>
      </c>
      <c r="NST190" s="380">
        <f t="shared" si="190"/>
        <v>0</v>
      </c>
      <c r="NSU190" s="380">
        <f t="shared" si="190"/>
        <v>0</v>
      </c>
      <c r="NSV190" s="380">
        <f t="shared" si="190"/>
        <v>0</v>
      </c>
      <c r="NSW190" s="380">
        <f t="shared" si="190"/>
        <v>0</v>
      </c>
      <c r="NSX190" s="380">
        <f t="shared" si="190"/>
        <v>0</v>
      </c>
      <c r="NSY190" s="380">
        <f t="shared" si="190"/>
        <v>0</v>
      </c>
      <c r="NSZ190" s="380">
        <f t="shared" si="190"/>
        <v>0</v>
      </c>
      <c r="NTA190" s="380">
        <f t="shared" si="190"/>
        <v>0</v>
      </c>
      <c r="NTB190" s="380">
        <f t="shared" si="190"/>
        <v>0</v>
      </c>
      <c r="NTC190" s="380">
        <f t="shared" ref="NTC190:NVN190" si="191">NTC18+NTC61+NTC104+NTC147</f>
        <v>0</v>
      </c>
      <c r="NTD190" s="380">
        <f t="shared" si="191"/>
        <v>0</v>
      </c>
      <c r="NTE190" s="380">
        <f t="shared" si="191"/>
        <v>0</v>
      </c>
      <c r="NTF190" s="380">
        <f t="shared" si="191"/>
        <v>0</v>
      </c>
      <c r="NTG190" s="380">
        <f t="shared" si="191"/>
        <v>0</v>
      </c>
      <c r="NTH190" s="380">
        <f t="shared" si="191"/>
        <v>0</v>
      </c>
      <c r="NTI190" s="380">
        <f t="shared" si="191"/>
        <v>0</v>
      </c>
      <c r="NTJ190" s="380">
        <f t="shared" si="191"/>
        <v>0</v>
      </c>
      <c r="NTK190" s="380">
        <f t="shared" si="191"/>
        <v>0</v>
      </c>
      <c r="NTL190" s="380">
        <f t="shared" si="191"/>
        <v>0</v>
      </c>
      <c r="NTM190" s="380">
        <f t="shared" si="191"/>
        <v>0</v>
      </c>
      <c r="NTN190" s="380">
        <f t="shared" si="191"/>
        <v>0</v>
      </c>
      <c r="NTO190" s="380">
        <f t="shared" si="191"/>
        <v>0</v>
      </c>
      <c r="NTP190" s="380">
        <f t="shared" si="191"/>
        <v>0</v>
      </c>
      <c r="NTQ190" s="380">
        <f t="shared" si="191"/>
        <v>0</v>
      </c>
      <c r="NTR190" s="380">
        <f t="shared" si="191"/>
        <v>0</v>
      </c>
      <c r="NTS190" s="380">
        <f t="shared" si="191"/>
        <v>0</v>
      </c>
      <c r="NTT190" s="380">
        <f t="shared" si="191"/>
        <v>0</v>
      </c>
      <c r="NTU190" s="380">
        <f t="shared" si="191"/>
        <v>0</v>
      </c>
      <c r="NTV190" s="380">
        <f t="shared" si="191"/>
        <v>0</v>
      </c>
      <c r="NTW190" s="380">
        <f t="shared" si="191"/>
        <v>0</v>
      </c>
      <c r="NTX190" s="380">
        <f t="shared" si="191"/>
        <v>0</v>
      </c>
      <c r="NTY190" s="380">
        <f t="shared" si="191"/>
        <v>0</v>
      </c>
      <c r="NTZ190" s="380">
        <f t="shared" si="191"/>
        <v>0</v>
      </c>
      <c r="NUA190" s="380">
        <f t="shared" si="191"/>
        <v>0</v>
      </c>
      <c r="NUB190" s="380">
        <f t="shared" si="191"/>
        <v>0</v>
      </c>
      <c r="NUC190" s="380">
        <f t="shared" si="191"/>
        <v>0</v>
      </c>
      <c r="NUD190" s="380">
        <f t="shared" si="191"/>
        <v>0</v>
      </c>
      <c r="NUE190" s="380">
        <f t="shared" si="191"/>
        <v>0</v>
      </c>
      <c r="NUF190" s="380">
        <f t="shared" si="191"/>
        <v>0</v>
      </c>
      <c r="NUG190" s="380">
        <f t="shared" si="191"/>
        <v>0</v>
      </c>
      <c r="NUH190" s="380">
        <f t="shared" si="191"/>
        <v>0</v>
      </c>
      <c r="NUI190" s="380">
        <f t="shared" si="191"/>
        <v>0</v>
      </c>
      <c r="NUJ190" s="380">
        <f t="shared" si="191"/>
        <v>0</v>
      </c>
      <c r="NUK190" s="380">
        <f t="shared" si="191"/>
        <v>0</v>
      </c>
      <c r="NUL190" s="380">
        <f t="shared" si="191"/>
        <v>0</v>
      </c>
      <c r="NUM190" s="380">
        <f t="shared" si="191"/>
        <v>0</v>
      </c>
      <c r="NUN190" s="380">
        <f t="shared" si="191"/>
        <v>0</v>
      </c>
      <c r="NUO190" s="380">
        <f t="shared" si="191"/>
        <v>0</v>
      </c>
      <c r="NUP190" s="380">
        <f t="shared" si="191"/>
        <v>0</v>
      </c>
      <c r="NUQ190" s="380">
        <f t="shared" si="191"/>
        <v>0</v>
      </c>
      <c r="NUR190" s="380">
        <f t="shared" si="191"/>
        <v>0</v>
      </c>
      <c r="NUS190" s="380">
        <f t="shared" si="191"/>
        <v>0</v>
      </c>
      <c r="NUT190" s="380">
        <f t="shared" si="191"/>
        <v>0</v>
      </c>
      <c r="NUU190" s="380">
        <f t="shared" si="191"/>
        <v>0</v>
      </c>
      <c r="NUV190" s="380">
        <f t="shared" si="191"/>
        <v>0</v>
      </c>
      <c r="NUW190" s="380">
        <f t="shared" si="191"/>
        <v>0</v>
      </c>
      <c r="NUX190" s="380">
        <f t="shared" si="191"/>
        <v>0</v>
      </c>
      <c r="NUY190" s="380">
        <f t="shared" si="191"/>
        <v>0</v>
      </c>
      <c r="NUZ190" s="380">
        <f t="shared" si="191"/>
        <v>0</v>
      </c>
      <c r="NVA190" s="380">
        <f t="shared" si="191"/>
        <v>0</v>
      </c>
      <c r="NVB190" s="380">
        <f t="shared" si="191"/>
        <v>0</v>
      </c>
      <c r="NVC190" s="380">
        <f t="shared" si="191"/>
        <v>0</v>
      </c>
      <c r="NVD190" s="380">
        <f t="shared" si="191"/>
        <v>0</v>
      </c>
      <c r="NVE190" s="380">
        <f t="shared" si="191"/>
        <v>0</v>
      </c>
      <c r="NVF190" s="380">
        <f t="shared" si="191"/>
        <v>0</v>
      </c>
      <c r="NVG190" s="380">
        <f t="shared" si="191"/>
        <v>0</v>
      </c>
      <c r="NVH190" s="380">
        <f t="shared" si="191"/>
        <v>0</v>
      </c>
      <c r="NVI190" s="380">
        <f t="shared" si="191"/>
        <v>0</v>
      </c>
      <c r="NVJ190" s="380">
        <f t="shared" si="191"/>
        <v>0</v>
      </c>
      <c r="NVK190" s="380">
        <f t="shared" si="191"/>
        <v>0</v>
      </c>
      <c r="NVL190" s="380">
        <f t="shared" si="191"/>
        <v>0</v>
      </c>
      <c r="NVM190" s="380">
        <f t="shared" si="191"/>
        <v>0</v>
      </c>
      <c r="NVN190" s="380">
        <f t="shared" si="191"/>
        <v>0</v>
      </c>
      <c r="NVO190" s="380">
        <f t="shared" ref="NVO190:NXZ190" si="192">NVO18+NVO61+NVO104+NVO147</f>
        <v>0</v>
      </c>
      <c r="NVP190" s="380">
        <f t="shared" si="192"/>
        <v>0</v>
      </c>
      <c r="NVQ190" s="380">
        <f t="shared" si="192"/>
        <v>0</v>
      </c>
      <c r="NVR190" s="380">
        <f t="shared" si="192"/>
        <v>0</v>
      </c>
      <c r="NVS190" s="380">
        <f t="shared" si="192"/>
        <v>0</v>
      </c>
      <c r="NVT190" s="380">
        <f t="shared" si="192"/>
        <v>0</v>
      </c>
      <c r="NVU190" s="380">
        <f t="shared" si="192"/>
        <v>0</v>
      </c>
      <c r="NVV190" s="380">
        <f t="shared" si="192"/>
        <v>0</v>
      </c>
      <c r="NVW190" s="380">
        <f t="shared" si="192"/>
        <v>0</v>
      </c>
      <c r="NVX190" s="380">
        <f t="shared" si="192"/>
        <v>0</v>
      </c>
      <c r="NVY190" s="380">
        <f t="shared" si="192"/>
        <v>0</v>
      </c>
      <c r="NVZ190" s="380">
        <f t="shared" si="192"/>
        <v>0</v>
      </c>
      <c r="NWA190" s="380">
        <f t="shared" si="192"/>
        <v>0</v>
      </c>
      <c r="NWB190" s="380">
        <f t="shared" si="192"/>
        <v>0</v>
      </c>
      <c r="NWC190" s="380">
        <f t="shared" si="192"/>
        <v>0</v>
      </c>
      <c r="NWD190" s="380">
        <f t="shared" si="192"/>
        <v>0</v>
      </c>
      <c r="NWE190" s="380">
        <f t="shared" si="192"/>
        <v>0</v>
      </c>
      <c r="NWF190" s="380">
        <f t="shared" si="192"/>
        <v>0</v>
      </c>
      <c r="NWG190" s="380">
        <f t="shared" si="192"/>
        <v>0</v>
      </c>
      <c r="NWH190" s="380">
        <f t="shared" si="192"/>
        <v>0</v>
      </c>
      <c r="NWI190" s="380">
        <f t="shared" si="192"/>
        <v>0</v>
      </c>
      <c r="NWJ190" s="380">
        <f t="shared" si="192"/>
        <v>0</v>
      </c>
      <c r="NWK190" s="380">
        <f t="shared" si="192"/>
        <v>0</v>
      </c>
      <c r="NWL190" s="380">
        <f t="shared" si="192"/>
        <v>0</v>
      </c>
      <c r="NWM190" s="380">
        <f t="shared" si="192"/>
        <v>0</v>
      </c>
      <c r="NWN190" s="380">
        <f t="shared" si="192"/>
        <v>0</v>
      </c>
      <c r="NWO190" s="380">
        <f t="shared" si="192"/>
        <v>0</v>
      </c>
      <c r="NWP190" s="380">
        <f t="shared" si="192"/>
        <v>0</v>
      </c>
      <c r="NWQ190" s="380">
        <f t="shared" si="192"/>
        <v>0</v>
      </c>
      <c r="NWR190" s="380">
        <f t="shared" si="192"/>
        <v>0</v>
      </c>
      <c r="NWS190" s="380">
        <f t="shared" si="192"/>
        <v>0</v>
      </c>
      <c r="NWT190" s="380">
        <f t="shared" si="192"/>
        <v>0</v>
      </c>
      <c r="NWU190" s="380">
        <f t="shared" si="192"/>
        <v>0</v>
      </c>
      <c r="NWV190" s="380">
        <f t="shared" si="192"/>
        <v>0</v>
      </c>
      <c r="NWW190" s="380">
        <f t="shared" si="192"/>
        <v>0</v>
      </c>
      <c r="NWX190" s="380">
        <f t="shared" si="192"/>
        <v>0</v>
      </c>
      <c r="NWY190" s="380">
        <f t="shared" si="192"/>
        <v>0</v>
      </c>
      <c r="NWZ190" s="380">
        <f t="shared" si="192"/>
        <v>0</v>
      </c>
      <c r="NXA190" s="380">
        <f t="shared" si="192"/>
        <v>0</v>
      </c>
      <c r="NXB190" s="380">
        <f t="shared" si="192"/>
        <v>0</v>
      </c>
      <c r="NXC190" s="380">
        <f t="shared" si="192"/>
        <v>0</v>
      </c>
      <c r="NXD190" s="380">
        <f t="shared" si="192"/>
        <v>0</v>
      </c>
      <c r="NXE190" s="380">
        <f t="shared" si="192"/>
        <v>0</v>
      </c>
      <c r="NXF190" s="380">
        <f t="shared" si="192"/>
        <v>0</v>
      </c>
      <c r="NXG190" s="380">
        <f t="shared" si="192"/>
        <v>0</v>
      </c>
      <c r="NXH190" s="380">
        <f t="shared" si="192"/>
        <v>0</v>
      </c>
      <c r="NXI190" s="380">
        <f t="shared" si="192"/>
        <v>0</v>
      </c>
      <c r="NXJ190" s="380">
        <f t="shared" si="192"/>
        <v>0</v>
      </c>
      <c r="NXK190" s="380">
        <f t="shared" si="192"/>
        <v>0</v>
      </c>
      <c r="NXL190" s="380">
        <f t="shared" si="192"/>
        <v>0</v>
      </c>
      <c r="NXM190" s="380">
        <f t="shared" si="192"/>
        <v>0</v>
      </c>
      <c r="NXN190" s="380">
        <f t="shared" si="192"/>
        <v>0</v>
      </c>
      <c r="NXO190" s="380">
        <f t="shared" si="192"/>
        <v>0</v>
      </c>
      <c r="NXP190" s="380">
        <f t="shared" si="192"/>
        <v>0</v>
      </c>
      <c r="NXQ190" s="380">
        <f t="shared" si="192"/>
        <v>0</v>
      </c>
      <c r="NXR190" s="380">
        <f t="shared" si="192"/>
        <v>0</v>
      </c>
      <c r="NXS190" s="380">
        <f t="shared" si="192"/>
        <v>0</v>
      </c>
      <c r="NXT190" s="380">
        <f t="shared" si="192"/>
        <v>0</v>
      </c>
      <c r="NXU190" s="380">
        <f t="shared" si="192"/>
        <v>0</v>
      </c>
      <c r="NXV190" s="380">
        <f t="shared" si="192"/>
        <v>0</v>
      </c>
      <c r="NXW190" s="380">
        <f t="shared" si="192"/>
        <v>0</v>
      </c>
      <c r="NXX190" s="380">
        <f t="shared" si="192"/>
        <v>0</v>
      </c>
      <c r="NXY190" s="380">
        <f t="shared" si="192"/>
        <v>0</v>
      </c>
      <c r="NXZ190" s="380">
        <f t="shared" si="192"/>
        <v>0</v>
      </c>
      <c r="NYA190" s="380">
        <f t="shared" ref="NYA190:OAL190" si="193">NYA18+NYA61+NYA104+NYA147</f>
        <v>0</v>
      </c>
      <c r="NYB190" s="380">
        <f t="shared" si="193"/>
        <v>0</v>
      </c>
      <c r="NYC190" s="380">
        <f t="shared" si="193"/>
        <v>0</v>
      </c>
      <c r="NYD190" s="380">
        <f t="shared" si="193"/>
        <v>0</v>
      </c>
      <c r="NYE190" s="380">
        <f t="shared" si="193"/>
        <v>0</v>
      </c>
      <c r="NYF190" s="380">
        <f t="shared" si="193"/>
        <v>0</v>
      </c>
      <c r="NYG190" s="380">
        <f t="shared" si="193"/>
        <v>0</v>
      </c>
      <c r="NYH190" s="380">
        <f t="shared" si="193"/>
        <v>0</v>
      </c>
      <c r="NYI190" s="380">
        <f t="shared" si="193"/>
        <v>0</v>
      </c>
      <c r="NYJ190" s="380">
        <f t="shared" si="193"/>
        <v>0</v>
      </c>
      <c r="NYK190" s="380">
        <f t="shared" si="193"/>
        <v>0</v>
      </c>
      <c r="NYL190" s="380">
        <f t="shared" si="193"/>
        <v>0</v>
      </c>
      <c r="NYM190" s="380">
        <f t="shared" si="193"/>
        <v>0</v>
      </c>
      <c r="NYN190" s="380">
        <f t="shared" si="193"/>
        <v>0</v>
      </c>
      <c r="NYO190" s="380">
        <f t="shared" si="193"/>
        <v>0</v>
      </c>
      <c r="NYP190" s="380">
        <f t="shared" si="193"/>
        <v>0</v>
      </c>
      <c r="NYQ190" s="380">
        <f t="shared" si="193"/>
        <v>0</v>
      </c>
      <c r="NYR190" s="380">
        <f t="shared" si="193"/>
        <v>0</v>
      </c>
      <c r="NYS190" s="380">
        <f t="shared" si="193"/>
        <v>0</v>
      </c>
      <c r="NYT190" s="380">
        <f t="shared" si="193"/>
        <v>0</v>
      </c>
      <c r="NYU190" s="380">
        <f t="shared" si="193"/>
        <v>0</v>
      </c>
      <c r="NYV190" s="380">
        <f t="shared" si="193"/>
        <v>0</v>
      </c>
      <c r="NYW190" s="380">
        <f t="shared" si="193"/>
        <v>0</v>
      </c>
      <c r="NYX190" s="380">
        <f t="shared" si="193"/>
        <v>0</v>
      </c>
      <c r="NYY190" s="380">
        <f t="shared" si="193"/>
        <v>0</v>
      </c>
      <c r="NYZ190" s="380">
        <f t="shared" si="193"/>
        <v>0</v>
      </c>
      <c r="NZA190" s="380">
        <f t="shared" si="193"/>
        <v>0</v>
      </c>
      <c r="NZB190" s="380">
        <f t="shared" si="193"/>
        <v>0</v>
      </c>
      <c r="NZC190" s="380">
        <f t="shared" si="193"/>
        <v>0</v>
      </c>
      <c r="NZD190" s="380">
        <f t="shared" si="193"/>
        <v>0</v>
      </c>
      <c r="NZE190" s="380">
        <f t="shared" si="193"/>
        <v>0</v>
      </c>
      <c r="NZF190" s="380">
        <f t="shared" si="193"/>
        <v>0</v>
      </c>
      <c r="NZG190" s="380">
        <f t="shared" si="193"/>
        <v>0</v>
      </c>
      <c r="NZH190" s="380">
        <f t="shared" si="193"/>
        <v>0</v>
      </c>
      <c r="NZI190" s="380">
        <f t="shared" si="193"/>
        <v>0</v>
      </c>
      <c r="NZJ190" s="380">
        <f t="shared" si="193"/>
        <v>0</v>
      </c>
      <c r="NZK190" s="380">
        <f t="shared" si="193"/>
        <v>0</v>
      </c>
      <c r="NZL190" s="380">
        <f t="shared" si="193"/>
        <v>0</v>
      </c>
      <c r="NZM190" s="380">
        <f t="shared" si="193"/>
        <v>0</v>
      </c>
      <c r="NZN190" s="380">
        <f t="shared" si="193"/>
        <v>0</v>
      </c>
      <c r="NZO190" s="380">
        <f t="shared" si="193"/>
        <v>0</v>
      </c>
      <c r="NZP190" s="380">
        <f t="shared" si="193"/>
        <v>0</v>
      </c>
      <c r="NZQ190" s="380">
        <f t="shared" si="193"/>
        <v>0</v>
      </c>
      <c r="NZR190" s="380">
        <f t="shared" si="193"/>
        <v>0</v>
      </c>
      <c r="NZS190" s="380">
        <f t="shared" si="193"/>
        <v>0</v>
      </c>
      <c r="NZT190" s="380">
        <f t="shared" si="193"/>
        <v>0</v>
      </c>
      <c r="NZU190" s="380">
        <f t="shared" si="193"/>
        <v>0</v>
      </c>
      <c r="NZV190" s="380">
        <f t="shared" si="193"/>
        <v>0</v>
      </c>
      <c r="NZW190" s="380">
        <f t="shared" si="193"/>
        <v>0</v>
      </c>
      <c r="NZX190" s="380">
        <f t="shared" si="193"/>
        <v>0</v>
      </c>
      <c r="NZY190" s="380">
        <f t="shared" si="193"/>
        <v>0</v>
      </c>
      <c r="NZZ190" s="380">
        <f t="shared" si="193"/>
        <v>0</v>
      </c>
      <c r="OAA190" s="380">
        <f t="shared" si="193"/>
        <v>0</v>
      </c>
      <c r="OAB190" s="380">
        <f t="shared" si="193"/>
        <v>0</v>
      </c>
      <c r="OAC190" s="380">
        <f t="shared" si="193"/>
        <v>0</v>
      </c>
      <c r="OAD190" s="380">
        <f t="shared" si="193"/>
        <v>0</v>
      </c>
      <c r="OAE190" s="380">
        <f t="shared" si="193"/>
        <v>0</v>
      </c>
      <c r="OAF190" s="380">
        <f t="shared" si="193"/>
        <v>0</v>
      </c>
      <c r="OAG190" s="380">
        <f t="shared" si="193"/>
        <v>0</v>
      </c>
      <c r="OAH190" s="380">
        <f t="shared" si="193"/>
        <v>0</v>
      </c>
      <c r="OAI190" s="380">
        <f t="shared" si="193"/>
        <v>0</v>
      </c>
      <c r="OAJ190" s="380">
        <f t="shared" si="193"/>
        <v>0</v>
      </c>
      <c r="OAK190" s="380">
        <f t="shared" si="193"/>
        <v>0</v>
      </c>
      <c r="OAL190" s="380">
        <f t="shared" si="193"/>
        <v>0</v>
      </c>
      <c r="OAM190" s="380">
        <f t="shared" ref="OAM190:OCX190" si="194">OAM18+OAM61+OAM104+OAM147</f>
        <v>0</v>
      </c>
      <c r="OAN190" s="380">
        <f t="shared" si="194"/>
        <v>0</v>
      </c>
      <c r="OAO190" s="380">
        <f t="shared" si="194"/>
        <v>0</v>
      </c>
      <c r="OAP190" s="380">
        <f t="shared" si="194"/>
        <v>0</v>
      </c>
      <c r="OAQ190" s="380">
        <f t="shared" si="194"/>
        <v>0</v>
      </c>
      <c r="OAR190" s="380">
        <f t="shared" si="194"/>
        <v>0</v>
      </c>
      <c r="OAS190" s="380">
        <f t="shared" si="194"/>
        <v>0</v>
      </c>
      <c r="OAT190" s="380">
        <f t="shared" si="194"/>
        <v>0</v>
      </c>
      <c r="OAU190" s="380">
        <f t="shared" si="194"/>
        <v>0</v>
      </c>
      <c r="OAV190" s="380">
        <f t="shared" si="194"/>
        <v>0</v>
      </c>
      <c r="OAW190" s="380">
        <f t="shared" si="194"/>
        <v>0</v>
      </c>
      <c r="OAX190" s="380">
        <f t="shared" si="194"/>
        <v>0</v>
      </c>
      <c r="OAY190" s="380">
        <f t="shared" si="194"/>
        <v>0</v>
      </c>
      <c r="OAZ190" s="380">
        <f t="shared" si="194"/>
        <v>0</v>
      </c>
      <c r="OBA190" s="380">
        <f t="shared" si="194"/>
        <v>0</v>
      </c>
      <c r="OBB190" s="380">
        <f t="shared" si="194"/>
        <v>0</v>
      </c>
      <c r="OBC190" s="380">
        <f t="shared" si="194"/>
        <v>0</v>
      </c>
      <c r="OBD190" s="380">
        <f t="shared" si="194"/>
        <v>0</v>
      </c>
      <c r="OBE190" s="380">
        <f t="shared" si="194"/>
        <v>0</v>
      </c>
      <c r="OBF190" s="380">
        <f t="shared" si="194"/>
        <v>0</v>
      </c>
      <c r="OBG190" s="380">
        <f t="shared" si="194"/>
        <v>0</v>
      </c>
      <c r="OBH190" s="380">
        <f t="shared" si="194"/>
        <v>0</v>
      </c>
      <c r="OBI190" s="380">
        <f t="shared" si="194"/>
        <v>0</v>
      </c>
      <c r="OBJ190" s="380">
        <f t="shared" si="194"/>
        <v>0</v>
      </c>
      <c r="OBK190" s="380">
        <f t="shared" si="194"/>
        <v>0</v>
      </c>
      <c r="OBL190" s="380">
        <f t="shared" si="194"/>
        <v>0</v>
      </c>
      <c r="OBM190" s="380">
        <f t="shared" si="194"/>
        <v>0</v>
      </c>
      <c r="OBN190" s="380">
        <f t="shared" si="194"/>
        <v>0</v>
      </c>
      <c r="OBO190" s="380">
        <f t="shared" si="194"/>
        <v>0</v>
      </c>
      <c r="OBP190" s="380">
        <f t="shared" si="194"/>
        <v>0</v>
      </c>
      <c r="OBQ190" s="380">
        <f t="shared" si="194"/>
        <v>0</v>
      </c>
      <c r="OBR190" s="380">
        <f t="shared" si="194"/>
        <v>0</v>
      </c>
      <c r="OBS190" s="380">
        <f t="shared" si="194"/>
        <v>0</v>
      </c>
      <c r="OBT190" s="380">
        <f t="shared" si="194"/>
        <v>0</v>
      </c>
      <c r="OBU190" s="380">
        <f t="shared" si="194"/>
        <v>0</v>
      </c>
      <c r="OBV190" s="380">
        <f t="shared" si="194"/>
        <v>0</v>
      </c>
      <c r="OBW190" s="380">
        <f t="shared" si="194"/>
        <v>0</v>
      </c>
      <c r="OBX190" s="380">
        <f t="shared" si="194"/>
        <v>0</v>
      </c>
      <c r="OBY190" s="380">
        <f t="shared" si="194"/>
        <v>0</v>
      </c>
      <c r="OBZ190" s="380">
        <f t="shared" si="194"/>
        <v>0</v>
      </c>
      <c r="OCA190" s="380">
        <f t="shared" si="194"/>
        <v>0</v>
      </c>
      <c r="OCB190" s="380">
        <f t="shared" si="194"/>
        <v>0</v>
      </c>
      <c r="OCC190" s="380">
        <f t="shared" si="194"/>
        <v>0</v>
      </c>
      <c r="OCD190" s="380">
        <f t="shared" si="194"/>
        <v>0</v>
      </c>
      <c r="OCE190" s="380">
        <f t="shared" si="194"/>
        <v>0</v>
      </c>
      <c r="OCF190" s="380">
        <f t="shared" si="194"/>
        <v>0</v>
      </c>
      <c r="OCG190" s="380">
        <f t="shared" si="194"/>
        <v>0</v>
      </c>
      <c r="OCH190" s="380">
        <f t="shared" si="194"/>
        <v>0</v>
      </c>
      <c r="OCI190" s="380">
        <f t="shared" si="194"/>
        <v>0</v>
      </c>
      <c r="OCJ190" s="380">
        <f t="shared" si="194"/>
        <v>0</v>
      </c>
      <c r="OCK190" s="380">
        <f t="shared" si="194"/>
        <v>0</v>
      </c>
      <c r="OCL190" s="380">
        <f t="shared" si="194"/>
        <v>0</v>
      </c>
      <c r="OCM190" s="380">
        <f t="shared" si="194"/>
        <v>0</v>
      </c>
      <c r="OCN190" s="380">
        <f t="shared" si="194"/>
        <v>0</v>
      </c>
      <c r="OCO190" s="380">
        <f t="shared" si="194"/>
        <v>0</v>
      </c>
      <c r="OCP190" s="380">
        <f t="shared" si="194"/>
        <v>0</v>
      </c>
      <c r="OCQ190" s="380">
        <f t="shared" si="194"/>
        <v>0</v>
      </c>
      <c r="OCR190" s="380">
        <f t="shared" si="194"/>
        <v>0</v>
      </c>
      <c r="OCS190" s="380">
        <f t="shared" si="194"/>
        <v>0</v>
      </c>
      <c r="OCT190" s="380">
        <f t="shared" si="194"/>
        <v>0</v>
      </c>
      <c r="OCU190" s="380">
        <f t="shared" si="194"/>
        <v>0</v>
      </c>
      <c r="OCV190" s="380">
        <f t="shared" si="194"/>
        <v>0</v>
      </c>
      <c r="OCW190" s="380">
        <f t="shared" si="194"/>
        <v>0</v>
      </c>
      <c r="OCX190" s="380">
        <f t="shared" si="194"/>
        <v>0</v>
      </c>
      <c r="OCY190" s="380">
        <f t="shared" ref="OCY190:OFJ190" si="195">OCY18+OCY61+OCY104+OCY147</f>
        <v>0</v>
      </c>
      <c r="OCZ190" s="380">
        <f t="shared" si="195"/>
        <v>0</v>
      </c>
      <c r="ODA190" s="380">
        <f t="shared" si="195"/>
        <v>0</v>
      </c>
      <c r="ODB190" s="380">
        <f t="shared" si="195"/>
        <v>0</v>
      </c>
      <c r="ODC190" s="380">
        <f t="shared" si="195"/>
        <v>0</v>
      </c>
      <c r="ODD190" s="380">
        <f t="shared" si="195"/>
        <v>0</v>
      </c>
      <c r="ODE190" s="380">
        <f t="shared" si="195"/>
        <v>0</v>
      </c>
      <c r="ODF190" s="380">
        <f t="shared" si="195"/>
        <v>0</v>
      </c>
      <c r="ODG190" s="380">
        <f t="shared" si="195"/>
        <v>0</v>
      </c>
      <c r="ODH190" s="380">
        <f t="shared" si="195"/>
        <v>0</v>
      </c>
      <c r="ODI190" s="380">
        <f t="shared" si="195"/>
        <v>0</v>
      </c>
      <c r="ODJ190" s="380">
        <f t="shared" si="195"/>
        <v>0</v>
      </c>
      <c r="ODK190" s="380">
        <f t="shared" si="195"/>
        <v>0</v>
      </c>
      <c r="ODL190" s="380">
        <f t="shared" si="195"/>
        <v>0</v>
      </c>
      <c r="ODM190" s="380">
        <f t="shared" si="195"/>
        <v>0</v>
      </c>
      <c r="ODN190" s="380">
        <f t="shared" si="195"/>
        <v>0</v>
      </c>
      <c r="ODO190" s="380">
        <f t="shared" si="195"/>
        <v>0</v>
      </c>
      <c r="ODP190" s="380">
        <f t="shared" si="195"/>
        <v>0</v>
      </c>
      <c r="ODQ190" s="380">
        <f t="shared" si="195"/>
        <v>0</v>
      </c>
      <c r="ODR190" s="380">
        <f t="shared" si="195"/>
        <v>0</v>
      </c>
      <c r="ODS190" s="380">
        <f t="shared" si="195"/>
        <v>0</v>
      </c>
      <c r="ODT190" s="380">
        <f t="shared" si="195"/>
        <v>0</v>
      </c>
      <c r="ODU190" s="380">
        <f t="shared" si="195"/>
        <v>0</v>
      </c>
      <c r="ODV190" s="380">
        <f t="shared" si="195"/>
        <v>0</v>
      </c>
      <c r="ODW190" s="380">
        <f t="shared" si="195"/>
        <v>0</v>
      </c>
      <c r="ODX190" s="380">
        <f t="shared" si="195"/>
        <v>0</v>
      </c>
      <c r="ODY190" s="380">
        <f t="shared" si="195"/>
        <v>0</v>
      </c>
      <c r="ODZ190" s="380">
        <f t="shared" si="195"/>
        <v>0</v>
      </c>
      <c r="OEA190" s="380">
        <f t="shared" si="195"/>
        <v>0</v>
      </c>
      <c r="OEB190" s="380">
        <f t="shared" si="195"/>
        <v>0</v>
      </c>
      <c r="OEC190" s="380">
        <f t="shared" si="195"/>
        <v>0</v>
      </c>
      <c r="OED190" s="380">
        <f t="shared" si="195"/>
        <v>0</v>
      </c>
      <c r="OEE190" s="380">
        <f t="shared" si="195"/>
        <v>0</v>
      </c>
      <c r="OEF190" s="380">
        <f t="shared" si="195"/>
        <v>0</v>
      </c>
      <c r="OEG190" s="380">
        <f t="shared" si="195"/>
        <v>0</v>
      </c>
      <c r="OEH190" s="380">
        <f t="shared" si="195"/>
        <v>0</v>
      </c>
      <c r="OEI190" s="380">
        <f t="shared" si="195"/>
        <v>0</v>
      </c>
      <c r="OEJ190" s="380">
        <f t="shared" si="195"/>
        <v>0</v>
      </c>
      <c r="OEK190" s="380">
        <f t="shared" si="195"/>
        <v>0</v>
      </c>
      <c r="OEL190" s="380">
        <f t="shared" si="195"/>
        <v>0</v>
      </c>
      <c r="OEM190" s="380">
        <f t="shared" si="195"/>
        <v>0</v>
      </c>
      <c r="OEN190" s="380">
        <f t="shared" si="195"/>
        <v>0</v>
      </c>
      <c r="OEO190" s="380">
        <f t="shared" si="195"/>
        <v>0</v>
      </c>
      <c r="OEP190" s="380">
        <f t="shared" si="195"/>
        <v>0</v>
      </c>
      <c r="OEQ190" s="380">
        <f t="shared" si="195"/>
        <v>0</v>
      </c>
      <c r="OER190" s="380">
        <f t="shared" si="195"/>
        <v>0</v>
      </c>
      <c r="OES190" s="380">
        <f t="shared" si="195"/>
        <v>0</v>
      </c>
      <c r="OET190" s="380">
        <f t="shared" si="195"/>
        <v>0</v>
      </c>
      <c r="OEU190" s="380">
        <f t="shared" si="195"/>
        <v>0</v>
      </c>
      <c r="OEV190" s="380">
        <f t="shared" si="195"/>
        <v>0</v>
      </c>
      <c r="OEW190" s="380">
        <f t="shared" si="195"/>
        <v>0</v>
      </c>
      <c r="OEX190" s="380">
        <f t="shared" si="195"/>
        <v>0</v>
      </c>
      <c r="OEY190" s="380">
        <f t="shared" si="195"/>
        <v>0</v>
      </c>
      <c r="OEZ190" s="380">
        <f t="shared" si="195"/>
        <v>0</v>
      </c>
      <c r="OFA190" s="380">
        <f t="shared" si="195"/>
        <v>0</v>
      </c>
      <c r="OFB190" s="380">
        <f t="shared" si="195"/>
        <v>0</v>
      </c>
      <c r="OFC190" s="380">
        <f t="shared" si="195"/>
        <v>0</v>
      </c>
      <c r="OFD190" s="380">
        <f t="shared" si="195"/>
        <v>0</v>
      </c>
      <c r="OFE190" s="380">
        <f t="shared" si="195"/>
        <v>0</v>
      </c>
      <c r="OFF190" s="380">
        <f t="shared" si="195"/>
        <v>0</v>
      </c>
      <c r="OFG190" s="380">
        <f t="shared" si="195"/>
        <v>0</v>
      </c>
      <c r="OFH190" s="380">
        <f t="shared" si="195"/>
        <v>0</v>
      </c>
      <c r="OFI190" s="380">
        <f t="shared" si="195"/>
        <v>0</v>
      </c>
      <c r="OFJ190" s="380">
        <f t="shared" si="195"/>
        <v>0</v>
      </c>
      <c r="OFK190" s="380">
        <f t="shared" ref="OFK190:OHV190" si="196">OFK18+OFK61+OFK104+OFK147</f>
        <v>0</v>
      </c>
      <c r="OFL190" s="380">
        <f t="shared" si="196"/>
        <v>0</v>
      </c>
      <c r="OFM190" s="380">
        <f t="shared" si="196"/>
        <v>0</v>
      </c>
      <c r="OFN190" s="380">
        <f t="shared" si="196"/>
        <v>0</v>
      </c>
      <c r="OFO190" s="380">
        <f t="shared" si="196"/>
        <v>0</v>
      </c>
      <c r="OFP190" s="380">
        <f t="shared" si="196"/>
        <v>0</v>
      </c>
      <c r="OFQ190" s="380">
        <f t="shared" si="196"/>
        <v>0</v>
      </c>
      <c r="OFR190" s="380">
        <f t="shared" si="196"/>
        <v>0</v>
      </c>
      <c r="OFS190" s="380">
        <f t="shared" si="196"/>
        <v>0</v>
      </c>
      <c r="OFT190" s="380">
        <f t="shared" si="196"/>
        <v>0</v>
      </c>
      <c r="OFU190" s="380">
        <f t="shared" si="196"/>
        <v>0</v>
      </c>
      <c r="OFV190" s="380">
        <f t="shared" si="196"/>
        <v>0</v>
      </c>
      <c r="OFW190" s="380">
        <f t="shared" si="196"/>
        <v>0</v>
      </c>
      <c r="OFX190" s="380">
        <f t="shared" si="196"/>
        <v>0</v>
      </c>
      <c r="OFY190" s="380">
        <f t="shared" si="196"/>
        <v>0</v>
      </c>
      <c r="OFZ190" s="380">
        <f t="shared" si="196"/>
        <v>0</v>
      </c>
      <c r="OGA190" s="380">
        <f t="shared" si="196"/>
        <v>0</v>
      </c>
      <c r="OGB190" s="380">
        <f t="shared" si="196"/>
        <v>0</v>
      </c>
      <c r="OGC190" s="380">
        <f t="shared" si="196"/>
        <v>0</v>
      </c>
      <c r="OGD190" s="380">
        <f t="shared" si="196"/>
        <v>0</v>
      </c>
      <c r="OGE190" s="380">
        <f t="shared" si="196"/>
        <v>0</v>
      </c>
      <c r="OGF190" s="380">
        <f t="shared" si="196"/>
        <v>0</v>
      </c>
      <c r="OGG190" s="380">
        <f t="shared" si="196"/>
        <v>0</v>
      </c>
      <c r="OGH190" s="380">
        <f t="shared" si="196"/>
        <v>0</v>
      </c>
      <c r="OGI190" s="380">
        <f t="shared" si="196"/>
        <v>0</v>
      </c>
      <c r="OGJ190" s="380">
        <f t="shared" si="196"/>
        <v>0</v>
      </c>
      <c r="OGK190" s="380">
        <f t="shared" si="196"/>
        <v>0</v>
      </c>
      <c r="OGL190" s="380">
        <f t="shared" si="196"/>
        <v>0</v>
      </c>
      <c r="OGM190" s="380">
        <f t="shared" si="196"/>
        <v>0</v>
      </c>
      <c r="OGN190" s="380">
        <f t="shared" si="196"/>
        <v>0</v>
      </c>
      <c r="OGO190" s="380">
        <f t="shared" si="196"/>
        <v>0</v>
      </c>
      <c r="OGP190" s="380">
        <f t="shared" si="196"/>
        <v>0</v>
      </c>
      <c r="OGQ190" s="380">
        <f t="shared" si="196"/>
        <v>0</v>
      </c>
      <c r="OGR190" s="380">
        <f t="shared" si="196"/>
        <v>0</v>
      </c>
      <c r="OGS190" s="380">
        <f t="shared" si="196"/>
        <v>0</v>
      </c>
      <c r="OGT190" s="380">
        <f t="shared" si="196"/>
        <v>0</v>
      </c>
      <c r="OGU190" s="380">
        <f t="shared" si="196"/>
        <v>0</v>
      </c>
      <c r="OGV190" s="380">
        <f t="shared" si="196"/>
        <v>0</v>
      </c>
      <c r="OGW190" s="380">
        <f t="shared" si="196"/>
        <v>0</v>
      </c>
      <c r="OGX190" s="380">
        <f t="shared" si="196"/>
        <v>0</v>
      </c>
      <c r="OGY190" s="380">
        <f t="shared" si="196"/>
        <v>0</v>
      </c>
      <c r="OGZ190" s="380">
        <f t="shared" si="196"/>
        <v>0</v>
      </c>
      <c r="OHA190" s="380">
        <f t="shared" si="196"/>
        <v>0</v>
      </c>
      <c r="OHB190" s="380">
        <f t="shared" si="196"/>
        <v>0</v>
      </c>
      <c r="OHC190" s="380">
        <f t="shared" si="196"/>
        <v>0</v>
      </c>
      <c r="OHD190" s="380">
        <f t="shared" si="196"/>
        <v>0</v>
      </c>
      <c r="OHE190" s="380">
        <f t="shared" si="196"/>
        <v>0</v>
      </c>
      <c r="OHF190" s="380">
        <f t="shared" si="196"/>
        <v>0</v>
      </c>
      <c r="OHG190" s="380">
        <f t="shared" si="196"/>
        <v>0</v>
      </c>
      <c r="OHH190" s="380">
        <f t="shared" si="196"/>
        <v>0</v>
      </c>
      <c r="OHI190" s="380">
        <f t="shared" si="196"/>
        <v>0</v>
      </c>
      <c r="OHJ190" s="380">
        <f t="shared" si="196"/>
        <v>0</v>
      </c>
      <c r="OHK190" s="380">
        <f t="shared" si="196"/>
        <v>0</v>
      </c>
      <c r="OHL190" s="380">
        <f t="shared" si="196"/>
        <v>0</v>
      </c>
      <c r="OHM190" s="380">
        <f t="shared" si="196"/>
        <v>0</v>
      </c>
      <c r="OHN190" s="380">
        <f t="shared" si="196"/>
        <v>0</v>
      </c>
      <c r="OHO190" s="380">
        <f t="shared" si="196"/>
        <v>0</v>
      </c>
      <c r="OHP190" s="380">
        <f t="shared" si="196"/>
        <v>0</v>
      </c>
      <c r="OHQ190" s="380">
        <f t="shared" si="196"/>
        <v>0</v>
      </c>
      <c r="OHR190" s="380">
        <f t="shared" si="196"/>
        <v>0</v>
      </c>
      <c r="OHS190" s="380">
        <f t="shared" si="196"/>
        <v>0</v>
      </c>
      <c r="OHT190" s="380">
        <f t="shared" si="196"/>
        <v>0</v>
      </c>
      <c r="OHU190" s="380">
        <f t="shared" si="196"/>
        <v>0</v>
      </c>
      <c r="OHV190" s="380">
        <f t="shared" si="196"/>
        <v>0</v>
      </c>
      <c r="OHW190" s="380">
        <f t="shared" ref="OHW190:OKH190" si="197">OHW18+OHW61+OHW104+OHW147</f>
        <v>0</v>
      </c>
      <c r="OHX190" s="380">
        <f t="shared" si="197"/>
        <v>0</v>
      </c>
      <c r="OHY190" s="380">
        <f t="shared" si="197"/>
        <v>0</v>
      </c>
      <c r="OHZ190" s="380">
        <f t="shared" si="197"/>
        <v>0</v>
      </c>
      <c r="OIA190" s="380">
        <f t="shared" si="197"/>
        <v>0</v>
      </c>
      <c r="OIB190" s="380">
        <f t="shared" si="197"/>
        <v>0</v>
      </c>
      <c r="OIC190" s="380">
        <f t="shared" si="197"/>
        <v>0</v>
      </c>
      <c r="OID190" s="380">
        <f t="shared" si="197"/>
        <v>0</v>
      </c>
      <c r="OIE190" s="380">
        <f t="shared" si="197"/>
        <v>0</v>
      </c>
      <c r="OIF190" s="380">
        <f t="shared" si="197"/>
        <v>0</v>
      </c>
      <c r="OIG190" s="380">
        <f t="shared" si="197"/>
        <v>0</v>
      </c>
      <c r="OIH190" s="380">
        <f t="shared" si="197"/>
        <v>0</v>
      </c>
      <c r="OII190" s="380">
        <f t="shared" si="197"/>
        <v>0</v>
      </c>
      <c r="OIJ190" s="380">
        <f t="shared" si="197"/>
        <v>0</v>
      </c>
      <c r="OIK190" s="380">
        <f t="shared" si="197"/>
        <v>0</v>
      </c>
      <c r="OIL190" s="380">
        <f t="shared" si="197"/>
        <v>0</v>
      </c>
      <c r="OIM190" s="380">
        <f t="shared" si="197"/>
        <v>0</v>
      </c>
      <c r="OIN190" s="380">
        <f t="shared" si="197"/>
        <v>0</v>
      </c>
      <c r="OIO190" s="380">
        <f t="shared" si="197"/>
        <v>0</v>
      </c>
      <c r="OIP190" s="380">
        <f t="shared" si="197"/>
        <v>0</v>
      </c>
      <c r="OIQ190" s="380">
        <f t="shared" si="197"/>
        <v>0</v>
      </c>
      <c r="OIR190" s="380">
        <f t="shared" si="197"/>
        <v>0</v>
      </c>
      <c r="OIS190" s="380">
        <f t="shared" si="197"/>
        <v>0</v>
      </c>
      <c r="OIT190" s="380">
        <f t="shared" si="197"/>
        <v>0</v>
      </c>
      <c r="OIU190" s="380">
        <f t="shared" si="197"/>
        <v>0</v>
      </c>
      <c r="OIV190" s="380">
        <f t="shared" si="197"/>
        <v>0</v>
      </c>
      <c r="OIW190" s="380">
        <f t="shared" si="197"/>
        <v>0</v>
      </c>
      <c r="OIX190" s="380">
        <f t="shared" si="197"/>
        <v>0</v>
      </c>
      <c r="OIY190" s="380">
        <f t="shared" si="197"/>
        <v>0</v>
      </c>
      <c r="OIZ190" s="380">
        <f t="shared" si="197"/>
        <v>0</v>
      </c>
      <c r="OJA190" s="380">
        <f t="shared" si="197"/>
        <v>0</v>
      </c>
      <c r="OJB190" s="380">
        <f t="shared" si="197"/>
        <v>0</v>
      </c>
      <c r="OJC190" s="380">
        <f t="shared" si="197"/>
        <v>0</v>
      </c>
      <c r="OJD190" s="380">
        <f t="shared" si="197"/>
        <v>0</v>
      </c>
      <c r="OJE190" s="380">
        <f t="shared" si="197"/>
        <v>0</v>
      </c>
      <c r="OJF190" s="380">
        <f t="shared" si="197"/>
        <v>0</v>
      </c>
      <c r="OJG190" s="380">
        <f t="shared" si="197"/>
        <v>0</v>
      </c>
      <c r="OJH190" s="380">
        <f t="shared" si="197"/>
        <v>0</v>
      </c>
      <c r="OJI190" s="380">
        <f t="shared" si="197"/>
        <v>0</v>
      </c>
      <c r="OJJ190" s="380">
        <f t="shared" si="197"/>
        <v>0</v>
      </c>
      <c r="OJK190" s="380">
        <f t="shared" si="197"/>
        <v>0</v>
      </c>
      <c r="OJL190" s="380">
        <f t="shared" si="197"/>
        <v>0</v>
      </c>
      <c r="OJM190" s="380">
        <f t="shared" si="197"/>
        <v>0</v>
      </c>
      <c r="OJN190" s="380">
        <f t="shared" si="197"/>
        <v>0</v>
      </c>
      <c r="OJO190" s="380">
        <f t="shared" si="197"/>
        <v>0</v>
      </c>
      <c r="OJP190" s="380">
        <f t="shared" si="197"/>
        <v>0</v>
      </c>
      <c r="OJQ190" s="380">
        <f t="shared" si="197"/>
        <v>0</v>
      </c>
      <c r="OJR190" s="380">
        <f t="shared" si="197"/>
        <v>0</v>
      </c>
      <c r="OJS190" s="380">
        <f t="shared" si="197"/>
        <v>0</v>
      </c>
      <c r="OJT190" s="380">
        <f t="shared" si="197"/>
        <v>0</v>
      </c>
      <c r="OJU190" s="380">
        <f t="shared" si="197"/>
        <v>0</v>
      </c>
      <c r="OJV190" s="380">
        <f t="shared" si="197"/>
        <v>0</v>
      </c>
      <c r="OJW190" s="380">
        <f t="shared" si="197"/>
        <v>0</v>
      </c>
      <c r="OJX190" s="380">
        <f t="shared" si="197"/>
        <v>0</v>
      </c>
      <c r="OJY190" s="380">
        <f t="shared" si="197"/>
        <v>0</v>
      </c>
      <c r="OJZ190" s="380">
        <f t="shared" si="197"/>
        <v>0</v>
      </c>
      <c r="OKA190" s="380">
        <f t="shared" si="197"/>
        <v>0</v>
      </c>
      <c r="OKB190" s="380">
        <f t="shared" si="197"/>
        <v>0</v>
      </c>
      <c r="OKC190" s="380">
        <f t="shared" si="197"/>
        <v>0</v>
      </c>
      <c r="OKD190" s="380">
        <f t="shared" si="197"/>
        <v>0</v>
      </c>
      <c r="OKE190" s="380">
        <f t="shared" si="197"/>
        <v>0</v>
      </c>
      <c r="OKF190" s="380">
        <f t="shared" si="197"/>
        <v>0</v>
      </c>
      <c r="OKG190" s="380">
        <f t="shared" si="197"/>
        <v>0</v>
      </c>
      <c r="OKH190" s="380">
        <f t="shared" si="197"/>
        <v>0</v>
      </c>
      <c r="OKI190" s="380">
        <f t="shared" ref="OKI190:OMT190" si="198">OKI18+OKI61+OKI104+OKI147</f>
        <v>0</v>
      </c>
      <c r="OKJ190" s="380">
        <f t="shared" si="198"/>
        <v>0</v>
      </c>
      <c r="OKK190" s="380">
        <f t="shared" si="198"/>
        <v>0</v>
      </c>
      <c r="OKL190" s="380">
        <f t="shared" si="198"/>
        <v>0</v>
      </c>
      <c r="OKM190" s="380">
        <f t="shared" si="198"/>
        <v>0</v>
      </c>
      <c r="OKN190" s="380">
        <f t="shared" si="198"/>
        <v>0</v>
      </c>
      <c r="OKO190" s="380">
        <f t="shared" si="198"/>
        <v>0</v>
      </c>
      <c r="OKP190" s="380">
        <f t="shared" si="198"/>
        <v>0</v>
      </c>
      <c r="OKQ190" s="380">
        <f t="shared" si="198"/>
        <v>0</v>
      </c>
      <c r="OKR190" s="380">
        <f t="shared" si="198"/>
        <v>0</v>
      </c>
      <c r="OKS190" s="380">
        <f t="shared" si="198"/>
        <v>0</v>
      </c>
      <c r="OKT190" s="380">
        <f t="shared" si="198"/>
        <v>0</v>
      </c>
      <c r="OKU190" s="380">
        <f t="shared" si="198"/>
        <v>0</v>
      </c>
      <c r="OKV190" s="380">
        <f t="shared" si="198"/>
        <v>0</v>
      </c>
      <c r="OKW190" s="380">
        <f t="shared" si="198"/>
        <v>0</v>
      </c>
      <c r="OKX190" s="380">
        <f t="shared" si="198"/>
        <v>0</v>
      </c>
      <c r="OKY190" s="380">
        <f t="shared" si="198"/>
        <v>0</v>
      </c>
      <c r="OKZ190" s="380">
        <f t="shared" si="198"/>
        <v>0</v>
      </c>
      <c r="OLA190" s="380">
        <f t="shared" si="198"/>
        <v>0</v>
      </c>
      <c r="OLB190" s="380">
        <f t="shared" si="198"/>
        <v>0</v>
      </c>
      <c r="OLC190" s="380">
        <f t="shared" si="198"/>
        <v>0</v>
      </c>
      <c r="OLD190" s="380">
        <f t="shared" si="198"/>
        <v>0</v>
      </c>
      <c r="OLE190" s="380">
        <f t="shared" si="198"/>
        <v>0</v>
      </c>
      <c r="OLF190" s="380">
        <f t="shared" si="198"/>
        <v>0</v>
      </c>
      <c r="OLG190" s="380">
        <f t="shared" si="198"/>
        <v>0</v>
      </c>
      <c r="OLH190" s="380">
        <f t="shared" si="198"/>
        <v>0</v>
      </c>
      <c r="OLI190" s="380">
        <f t="shared" si="198"/>
        <v>0</v>
      </c>
      <c r="OLJ190" s="380">
        <f t="shared" si="198"/>
        <v>0</v>
      </c>
      <c r="OLK190" s="380">
        <f t="shared" si="198"/>
        <v>0</v>
      </c>
      <c r="OLL190" s="380">
        <f t="shared" si="198"/>
        <v>0</v>
      </c>
      <c r="OLM190" s="380">
        <f t="shared" si="198"/>
        <v>0</v>
      </c>
      <c r="OLN190" s="380">
        <f t="shared" si="198"/>
        <v>0</v>
      </c>
      <c r="OLO190" s="380">
        <f t="shared" si="198"/>
        <v>0</v>
      </c>
      <c r="OLP190" s="380">
        <f t="shared" si="198"/>
        <v>0</v>
      </c>
      <c r="OLQ190" s="380">
        <f t="shared" si="198"/>
        <v>0</v>
      </c>
      <c r="OLR190" s="380">
        <f t="shared" si="198"/>
        <v>0</v>
      </c>
      <c r="OLS190" s="380">
        <f t="shared" si="198"/>
        <v>0</v>
      </c>
      <c r="OLT190" s="380">
        <f t="shared" si="198"/>
        <v>0</v>
      </c>
      <c r="OLU190" s="380">
        <f t="shared" si="198"/>
        <v>0</v>
      </c>
      <c r="OLV190" s="380">
        <f t="shared" si="198"/>
        <v>0</v>
      </c>
      <c r="OLW190" s="380">
        <f t="shared" si="198"/>
        <v>0</v>
      </c>
      <c r="OLX190" s="380">
        <f t="shared" si="198"/>
        <v>0</v>
      </c>
      <c r="OLY190" s="380">
        <f t="shared" si="198"/>
        <v>0</v>
      </c>
      <c r="OLZ190" s="380">
        <f t="shared" si="198"/>
        <v>0</v>
      </c>
      <c r="OMA190" s="380">
        <f t="shared" si="198"/>
        <v>0</v>
      </c>
      <c r="OMB190" s="380">
        <f t="shared" si="198"/>
        <v>0</v>
      </c>
      <c r="OMC190" s="380">
        <f t="shared" si="198"/>
        <v>0</v>
      </c>
      <c r="OMD190" s="380">
        <f t="shared" si="198"/>
        <v>0</v>
      </c>
      <c r="OME190" s="380">
        <f t="shared" si="198"/>
        <v>0</v>
      </c>
      <c r="OMF190" s="380">
        <f t="shared" si="198"/>
        <v>0</v>
      </c>
      <c r="OMG190" s="380">
        <f t="shared" si="198"/>
        <v>0</v>
      </c>
      <c r="OMH190" s="380">
        <f t="shared" si="198"/>
        <v>0</v>
      </c>
      <c r="OMI190" s="380">
        <f t="shared" si="198"/>
        <v>0</v>
      </c>
      <c r="OMJ190" s="380">
        <f t="shared" si="198"/>
        <v>0</v>
      </c>
      <c r="OMK190" s="380">
        <f t="shared" si="198"/>
        <v>0</v>
      </c>
      <c r="OML190" s="380">
        <f t="shared" si="198"/>
        <v>0</v>
      </c>
      <c r="OMM190" s="380">
        <f t="shared" si="198"/>
        <v>0</v>
      </c>
      <c r="OMN190" s="380">
        <f t="shared" si="198"/>
        <v>0</v>
      </c>
      <c r="OMO190" s="380">
        <f t="shared" si="198"/>
        <v>0</v>
      </c>
      <c r="OMP190" s="380">
        <f t="shared" si="198"/>
        <v>0</v>
      </c>
      <c r="OMQ190" s="380">
        <f t="shared" si="198"/>
        <v>0</v>
      </c>
      <c r="OMR190" s="380">
        <f t="shared" si="198"/>
        <v>0</v>
      </c>
      <c r="OMS190" s="380">
        <f t="shared" si="198"/>
        <v>0</v>
      </c>
      <c r="OMT190" s="380">
        <f t="shared" si="198"/>
        <v>0</v>
      </c>
      <c r="OMU190" s="380">
        <f t="shared" ref="OMU190:OPF190" si="199">OMU18+OMU61+OMU104+OMU147</f>
        <v>0</v>
      </c>
      <c r="OMV190" s="380">
        <f t="shared" si="199"/>
        <v>0</v>
      </c>
      <c r="OMW190" s="380">
        <f t="shared" si="199"/>
        <v>0</v>
      </c>
      <c r="OMX190" s="380">
        <f t="shared" si="199"/>
        <v>0</v>
      </c>
      <c r="OMY190" s="380">
        <f t="shared" si="199"/>
        <v>0</v>
      </c>
      <c r="OMZ190" s="380">
        <f t="shared" si="199"/>
        <v>0</v>
      </c>
      <c r="ONA190" s="380">
        <f t="shared" si="199"/>
        <v>0</v>
      </c>
      <c r="ONB190" s="380">
        <f t="shared" si="199"/>
        <v>0</v>
      </c>
      <c r="ONC190" s="380">
        <f t="shared" si="199"/>
        <v>0</v>
      </c>
      <c r="OND190" s="380">
        <f t="shared" si="199"/>
        <v>0</v>
      </c>
      <c r="ONE190" s="380">
        <f t="shared" si="199"/>
        <v>0</v>
      </c>
      <c r="ONF190" s="380">
        <f t="shared" si="199"/>
        <v>0</v>
      </c>
      <c r="ONG190" s="380">
        <f t="shared" si="199"/>
        <v>0</v>
      </c>
      <c r="ONH190" s="380">
        <f t="shared" si="199"/>
        <v>0</v>
      </c>
      <c r="ONI190" s="380">
        <f t="shared" si="199"/>
        <v>0</v>
      </c>
      <c r="ONJ190" s="380">
        <f t="shared" si="199"/>
        <v>0</v>
      </c>
      <c r="ONK190" s="380">
        <f t="shared" si="199"/>
        <v>0</v>
      </c>
      <c r="ONL190" s="380">
        <f t="shared" si="199"/>
        <v>0</v>
      </c>
      <c r="ONM190" s="380">
        <f t="shared" si="199"/>
        <v>0</v>
      </c>
      <c r="ONN190" s="380">
        <f t="shared" si="199"/>
        <v>0</v>
      </c>
      <c r="ONO190" s="380">
        <f t="shared" si="199"/>
        <v>0</v>
      </c>
      <c r="ONP190" s="380">
        <f t="shared" si="199"/>
        <v>0</v>
      </c>
      <c r="ONQ190" s="380">
        <f t="shared" si="199"/>
        <v>0</v>
      </c>
      <c r="ONR190" s="380">
        <f t="shared" si="199"/>
        <v>0</v>
      </c>
      <c r="ONS190" s="380">
        <f t="shared" si="199"/>
        <v>0</v>
      </c>
      <c r="ONT190" s="380">
        <f t="shared" si="199"/>
        <v>0</v>
      </c>
      <c r="ONU190" s="380">
        <f t="shared" si="199"/>
        <v>0</v>
      </c>
      <c r="ONV190" s="380">
        <f t="shared" si="199"/>
        <v>0</v>
      </c>
      <c r="ONW190" s="380">
        <f t="shared" si="199"/>
        <v>0</v>
      </c>
      <c r="ONX190" s="380">
        <f t="shared" si="199"/>
        <v>0</v>
      </c>
      <c r="ONY190" s="380">
        <f t="shared" si="199"/>
        <v>0</v>
      </c>
      <c r="ONZ190" s="380">
        <f t="shared" si="199"/>
        <v>0</v>
      </c>
      <c r="OOA190" s="380">
        <f t="shared" si="199"/>
        <v>0</v>
      </c>
      <c r="OOB190" s="380">
        <f t="shared" si="199"/>
        <v>0</v>
      </c>
      <c r="OOC190" s="380">
        <f t="shared" si="199"/>
        <v>0</v>
      </c>
      <c r="OOD190" s="380">
        <f t="shared" si="199"/>
        <v>0</v>
      </c>
      <c r="OOE190" s="380">
        <f t="shared" si="199"/>
        <v>0</v>
      </c>
      <c r="OOF190" s="380">
        <f t="shared" si="199"/>
        <v>0</v>
      </c>
      <c r="OOG190" s="380">
        <f t="shared" si="199"/>
        <v>0</v>
      </c>
      <c r="OOH190" s="380">
        <f t="shared" si="199"/>
        <v>0</v>
      </c>
      <c r="OOI190" s="380">
        <f t="shared" si="199"/>
        <v>0</v>
      </c>
      <c r="OOJ190" s="380">
        <f t="shared" si="199"/>
        <v>0</v>
      </c>
      <c r="OOK190" s="380">
        <f t="shared" si="199"/>
        <v>0</v>
      </c>
      <c r="OOL190" s="380">
        <f t="shared" si="199"/>
        <v>0</v>
      </c>
      <c r="OOM190" s="380">
        <f t="shared" si="199"/>
        <v>0</v>
      </c>
      <c r="OON190" s="380">
        <f t="shared" si="199"/>
        <v>0</v>
      </c>
      <c r="OOO190" s="380">
        <f t="shared" si="199"/>
        <v>0</v>
      </c>
      <c r="OOP190" s="380">
        <f t="shared" si="199"/>
        <v>0</v>
      </c>
      <c r="OOQ190" s="380">
        <f t="shared" si="199"/>
        <v>0</v>
      </c>
      <c r="OOR190" s="380">
        <f t="shared" si="199"/>
        <v>0</v>
      </c>
      <c r="OOS190" s="380">
        <f t="shared" si="199"/>
        <v>0</v>
      </c>
      <c r="OOT190" s="380">
        <f t="shared" si="199"/>
        <v>0</v>
      </c>
      <c r="OOU190" s="380">
        <f t="shared" si="199"/>
        <v>0</v>
      </c>
      <c r="OOV190" s="380">
        <f t="shared" si="199"/>
        <v>0</v>
      </c>
      <c r="OOW190" s="380">
        <f t="shared" si="199"/>
        <v>0</v>
      </c>
      <c r="OOX190" s="380">
        <f t="shared" si="199"/>
        <v>0</v>
      </c>
      <c r="OOY190" s="380">
        <f t="shared" si="199"/>
        <v>0</v>
      </c>
      <c r="OOZ190" s="380">
        <f t="shared" si="199"/>
        <v>0</v>
      </c>
      <c r="OPA190" s="380">
        <f t="shared" si="199"/>
        <v>0</v>
      </c>
      <c r="OPB190" s="380">
        <f t="shared" si="199"/>
        <v>0</v>
      </c>
      <c r="OPC190" s="380">
        <f t="shared" si="199"/>
        <v>0</v>
      </c>
      <c r="OPD190" s="380">
        <f t="shared" si="199"/>
        <v>0</v>
      </c>
      <c r="OPE190" s="380">
        <f t="shared" si="199"/>
        <v>0</v>
      </c>
      <c r="OPF190" s="380">
        <f t="shared" si="199"/>
        <v>0</v>
      </c>
      <c r="OPG190" s="380">
        <f t="shared" ref="OPG190:ORR190" si="200">OPG18+OPG61+OPG104+OPG147</f>
        <v>0</v>
      </c>
      <c r="OPH190" s="380">
        <f t="shared" si="200"/>
        <v>0</v>
      </c>
      <c r="OPI190" s="380">
        <f t="shared" si="200"/>
        <v>0</v>
      </c>
      <c r="OPJ190" s="380">
        <f t="shared" si="200"/>
        <v>0</v>
      </c>
      <c r="OPK190" s="380">
        <f t="shared" si="200"/>
        <v>0</v>
      </c>
      <c r="OPL190" s="380">
        <f t="shared" si="200"/>
        <v>0</v>
      </c>
      <c r="OPM190" s="380">
        <f t="shared" si="200"/>
        <v>0</v>
      </c>
      <c r="OPN190" s="380">
        <f t="shared" si="200"/>
        <v>0</v>
      </c>
      <c r="OPO190" s="380">
        <f t="shared" si="200"/>
        <v>0</v>
      </c>
      <c r="OPP190" s="380">
        <f t="shared" si="200"/>
        <v>0</v>
      </c>
      <c r="OPQ190" s="380">
        <f t="shared" si="200"/>
        <v>0</v>
      </c>
      <c r="OPR190" s="380">
        <f t="shared" si="200"/>
        <v>0</v>
      </c>
      <c r="OPS190" s="380">
        <f t="shared" si="200"/>
        <v>0</v>
      </c>
      <c r="OPT190" s="380">
        <f t="shared" si="200"/>
        <v>0</v>
      </c>
      <c r="OPU190" s="380">
        <f t="shared" si="200"/>
        <v>0</v>
      </c>
      <c r="OPV190" s="380">
        <f t="shared" si="200"/>
        <v>0</v>
      </c>
      <c r="OPW190" s="380">
        <f t="shared" si="200"/>
        <v>0</v>
      </c>
      <c r="OPX190" s="380">
        <f t="shared" si="200"/>
        <v>0</v>
      </c>
      <c r="OPY190" s="380">
        <f t="shared" si="200"/>
        <v>0</v>
      </c>
      <c r="OPZ190" s="380">
        <f t="shared" si="200"/>
        <v>0</v>
      </c>
      <c r="OQA190" s="380">
        <f t="shared" si="200"/>
        <v>0</v>
      </c>
      <c r="OQB190" s="380">
        <f t="shared" si="200"/>
        <v>0</v>
      </c>
      <c r="OQC190" s="380">
        <f t="shared" si="200"/>
        <v>0</v>
      </c>
      <c r="OQD190" s="380">
        <f t="shared" si="200"/>
        <v>0</v>
      </c>
      <c r="OQE190" s="380">
        <f t="shared" si="200"/>
        <v>0</v>
      </c>
      <c r="OQF190" s="380">
        <f t="shared" si="200"/>
        <v>0</v>
      </c>
      <c r="OQG190" s="380">
        <f t="shared" si="200"/>
        <v>0</v>
      </c>
      <c r="OQH190" s="380">
        <f t="shared" si="200"/>
        <v>0</v>
      </c>
      <c r="OQI190" s="380">
        <f t="shared" si="200"/>
        <v>0</v>
      </c>
      <c r="OQJ190" s="380">
        <f t="shared" si="200"/>
        <v>0</v>
      </c>
      <c r="OQK190" s="380">
        <f t="shared" si="200"/>
        <v>0</v>
      </c>
      <c r="OQL190" s="380">
        <f t="shared" si="200"/>
        <v>0</v>
      </c>
      <c r="OQM190" s="380">
        <f t="shared" si="200"/>
        <v>0</v>
      </c>
      <c r="OQN190" s="380">
        <f t="shared" si="200"/>
        <v>0</v>
      </c>
      <c r="OQO190" s="380">
        <f t="shared" si="200"/>
        <v>0</v>
      </c>
      <c r="OQP190" s="380">
        <f t="shared" si="200"/>
        <v>0</v>
      </c>
      <c r="OQQ190" s="380">
        <f t="shared" si="200"/>
        <v>0</v>
      </c>
      <c r="OQR190" s="380">
        <f t="shared" si="200"/>
        <v>0</v>
      </c>
      <c r="OQS190" s="380">
        <f t="shared" si="200"/>
        <v>0</v>
      </c>
      <c r="OQT190" s="380">
        <f t="shared" si="200"/>
        <v>0</v>
      </c>
      <c r="OQU190" s="380">
        <f t="shared" si="200"/>
        <v>0</v>
      </c>
      <c r="OQV190" s="380">
        <f t="shared" si="200"/>
        <v>0</v>
      </c>
      <c r="OQW190" s="380">
        <f t="shared" si="200"/>
        <v>0</v>
      </c>
      <c r="OQX190" s="380">
        <f t="shared" si="200"/>
        <v>0</v>
      </c>
      <c r="OQY190" s="380">
        <f t="shared" si="200"/>
        <v>0</v>
      </c>
      <c r="OQZ190" s="380">
        <f t="shared" si="200"/>
        <v>0</v>
      </c>
      <c r="ORA190" s="380">
        <f t="shared" si="200"/>
        <v>0</v>
      </c>
      <c r="ORB190" s="380">
        <f t="shared" si="200"/>
        <v>0</v>
      </c>
      <c r="ORC190" s="380">
        <f t="shared" si="200"/>
        <v>0</v>
      </c>
      <c r="ORD190" s="380">
        <f t="shared" si="200"/>
        <v>0</v>
      </c>
      <c r="ORE190" s="380">
        <f t="shared" si="200"/>
        <v>0</v>
      </c>
      <c r="ORF190" s="380">
        <f t="shared" si="200"/>
        <v>0</v>
      </c>
      <c r="ORG190" s="380">
        <f t="shared" si="200"/>
        <v>0</v>
      </c>
      <c r="ORH190" s="380">
        <f t="shared" si="200"/>
        <v>0</v>
      </c>
      <c r="ORI190" s="380">
        <f t="shared" si="200"/>
        <v>0</v>
      </c>
      <c r="ORJ190" s="380">
        <f t="shared" si="200"/>
        <v>0</v>
      </c>
      <c r="ORK190" s="380">
        <f t="shared" si="200"/>
        <v>0</v>
      </c>
      <c r="ORL190" s="380">
        <f t="shared" si="200"/>
        <v>0</v>
      </c>
      <c r="ORM190" s="380">
        <f t="shared" si="200"/>
        <v>0</v>
      </c>
      <c r="ORN190" s="380">
        <f t="shared" si="200"/>
        <v>0</v>
      </c>
      <c r="ORO190" s="380">
        <f t="shared" si="200"/>
        <v>0</v>
      </c>
      <c r="ORP190" s="380">
        <f t="shared" si="200"/>
        <v>0</v>
      </c>
      <c r="ORQ190" s="380">
        <f t="shared" si="200"/>
        <v>0</v>
      </c>
      <c r="ORR190" s="380">
        <f t="shared" si="200"/>
        <v>0</v>
      </c>
      <c r="ORS190" s="380">
        <f t="shared" ref="ORS190:OUD190" si="201">ORS18+ORS61+ORS104+ORS147</f>
        <v>0</v>
      </c>
      <c r="ORT190" s="380">
        <f t="shared" si="201"/>
        <v>0</v>
      </c>
      <c r="ORU190" s="380">
        <f t="shared" si="201"/>
        <v>0</v>
      </c>
      <c r="ORV190" s="380">
        <f t="shared" si="201"/>
        <v>0</v>
      </c>
      <c r="ORW190" s="380">
        <f t="shared" si="201"/>
        <v>0</v>
      </c>
      <c r="ORX190" s="380">
        <f t="shared" si="201"/>
        <v>0</v>
      </c>
      <c r="ORY190" s="380">
        <f t="shared" si="201"/>
        <v>0</v>
      </c>
      <c r="ORZ190" s="380">
        <f t="shared" si="201"/>
        <v>0</v>
      </c>
      <c r="OSA190" s="380">
        <f t="shared" si="201"/>
        <v>0</v>
      </c>
      <c r="OSB190" s="380">
        <f t="shared" si="201"/>
        <v>0</v>
      </c>
      <c r="OSC190" s="380">
        <f t="shared" si="201"/>
        <v>0</v>
      </c>
      <c r="OSD190" s="380">
        <f t="shared" si="201"/>
        <v>0</v>
      </c>
      <c r="OSE190" s="380">
        <f t="shared" si="201"/>
        <v>0</v>
      </c>
      <c r="OSF190" s="380">
        <f t="shared" si="201"/>
        <v>0</v>
      </c>
      <c r="OSG190" s="380">
        <f t="shared" si="201"/>
        <v>0</v>
      </c>
      <c r="OSH190" s="380">
        <f t="shared" si="201"/>
        <v>0</v>
      </c>
      <c r="OSI190" s="380">
        <f t="shared" si="201"/>
        <v>0</v>
      </c>
      <c r="OSJ190" s="380">
        <f t="shared" si="201"/>
        <v>0</v>
      </c>
      <c r="OSK190" s="380">
        <f t="shared" si="201"/>
        <v>0</v>
      </c>
      <c r="OSL190" s="380">
        <f t="shared" si="201"/>
        <v>0</v>
      </c>
      <c r="OSM190" s="380">
        <f t="shared" si="201"/>
        <v>0</v>
      </c>
      <c r="OSN190" s="380">
        <f t="shared" si="201"/>
        <v>0</v>
      </c>
      <c r="OSO190" s="380">
        <f t="shared" si="201"/>
        <v>0</v>
      </c>
      <c r="OSP190" s="380">
        <f t="shared" si="201"/>
        <v>0</v>
      </c>
      <c r="OSQ190" s="380">
        <f t="shared" si="201"/>
        <v>0</v>
      </c>
      <c r="OSR190" s="380">
        <f t="shared" si="201"/>
        <v>0</v>
      </c>
      <c r="OSS190" s="380">
        <f t="shared" si="201"/>
        <v>0</v>
      </c>
      <c r="OST190" s="380">
        <f t="shared" si="201"/>
        <v>0</v>
      </c>
      <c r="OSU190" s="380">
        <f t="shared" si="201"/>
        <v>0</v>
      </c>
      <c r="OSV190" s="380">
        <f t="shared" si="201"/>
        <v>0</v>
      </c>
      <c r="OSW190" s="380">
        <f t="shared" si="201"/>
        <v>0</v>
      </c>
      <c r="OSX190" s="380">
        <f t="shared" si="201"/>
        <v>0</v>
      </c>
      <c r="OSY190" s="380">
        <f t="shared" si="201"/>
        <v>0</v>
      </c>
      <c r="OSZ190" s="380">
        <f t="shared" si="201"/>
        <v>0</v>
      </c>
      <c r="OTA190" s="380">
        <f t="shared" si="201"/>
        <v>0</v>
      </c>
      <c r="OTB190" s="380">
        <f t="shared" si="201"/>
        <v>0</v>
      </c>
      <c r="OTC190" s="380">
        <f t="shared" si="201"/>
        <v>0</v>
      </c>
      <c r="OTD190" s="380">
        <f t="shared" si="201"/>
        <v>0</v>
      </c>
      <c r="OTE190" s="380">
        <f t="shared" si="201"/>
        <v>0</v>
      </c>
      <c r="OTF190" s="380">
        <f t="shared" si="201"/>
        <v>0</v>
      </c>
      <c r="OTG190" s="380">
        <f t="shared" si="201"/>
        <v>0</v>
      </c>
      <c r="OTH190" s="380">
        <f t="shared" si="201"/>
        <v>0</v>
      </c>
      <c r="OTI190" s="380">
        <f t="shared" si="201"/>
        <v>0</v>
      </c>
      <c r="OTJ190" s="380">
        <f t="shared" si="201"/>
        <v>0</v>
      </c>
      <c r="OTK190" s="380">
        <f t="shared" si="201"/>
        <v>0</v>
      </c>
      <c r="OTL190" s="380">
        <f t="shared" si="201"/>
        <v>0</v>
      </c>
      <c r="OTM190" s="380">
        <f t="shared" si="201"/>
        <v>0</v>
      </c>
      <c r="OTN190" s="380">
        <f t="shared" si="201"/>
        <v>0</v>
      </c>
      <c r="OTO190" s="380">
        <f t="shared" si="201"/>
        <v>0</v>
      </c>
      <c r="OTP190" s="380">
        <f t="shared" si="201"/>
        <v>0</v>
      </c>
      <c r="OTQ190" s="380">
        <f t="shared" si="201"/>
        <v>0</v>
      </c>
      <c r="OTR190" s="380">
        <f t="shared" si="201"/>
        <v>0</v>
      </c>
      <c r="OTS190" s="380">
        <f t="shared" si="201"/>
        <v>0</v>
      </c>
      <c r="OTT190" s="380">
        <f t="shared" si="201"/>
        <v>0</v>
      </c>
      <c r="OTU190" s="380">
        <f t="shared" si="201"/>
        <v>0</v>
      </c>
      <c r="OTV190" s="380">
        <f t="shared" si="201"/>
        <v>0</v>
      </c>
      <c r="OTW190" s="380">
        <f t="shared" si="201"/>
        <v>0</v>
      </c>
      <c r="OTX190" s="380">
        <f t="shared" si="201"/>
        <v>0</v>
      </c>
      <c r="OTY190" s="380">
        <f t="shared" si="201"/>
        <v>0</v>
      </c>
      <c r="OTZ190" s="380">
        <f t="shared" si="201"/>
        <v>0</v>
      </c>
      <c r="OUA190" s="380">
        <f t="shared" si="201"/>
        <v>0</v>
      </c>
      <c r="OUB190" s="380">
        <f t="shared" si="201"/>
        <v>0</v>
      </c>
      <c r="OUC190" s="380">
        <f t="shared" si="201"/>
        <v>0</v>
      </c>
      <c r="OUD190" s="380">
        <f t="shared" si="201"/>
        <v>0</v>
      </c>
      <c r="OUE190" s="380">
        <f t="shared" ref="OUE190:OWP190" si="202">OUE18+OUE61+OUE104+OUE147</f>
        <v>0</v>
      </c>
      <c r="OUF190" s="380">
        <f t="shared" si="202"/>
        <v>0</v>
      </c>
      <c r="OUG190" s="380">
        <f t="shared" si="202"/>
        <v>0</v>
      </c>
      <c r="OUH190" s="380">
        <f t="shared" si="202"/>
        <v>0</v>
      </c>
      <c r="OUI190" s="380">
        <f t="shared" si="202"/>
        <v>0</v>
      </c>
      <c r="OUJ190" s="380">
        <f t="shared" si="202"/>
        <v>0</v>
      </c>
      <c r="OUK190" s="380">
        <f t="shared" si="202"/>
        <v>0</v>
      </c>
      <c r="OUL190" s="380">
        <f t="shared" si="202"/>
        <v>0</v>
      </c>
      <c r="OUM190" s="380">
        <f t="shared" si="202"/>
        <v>0</v>
      </c>
      <c r="OUN190" s="380">
        <f t="shared" si="202"/>
        <v>0</v>
      </c>
      <c r="OUO190" s="380">
        <f t="shared" si="202"/>
        <v>0</v>
      </c>
      <c r="OUP190" s="380">
        <f t="shared" si="202"/>
        <v>0</v>
      </c>
      <c r="OUQ190" s="380">
        <f t="shared" si="202"/>
        <v>0</v>
      </c>
      <c r="OUR190" s="380">
        <f t="shared" si="202"/>
        <v>0</v>
      </c>
      <c r="OUS190" s="380">
        <f t="shared" si="202"/>
        <v>0</v>
      </c>
      <c r="OUT190" s="380">
        <f t="shared" si="202"/>
        <v>0</v>
      </c>
      <c r="OUU190" s="380">
        <f t="shared" si="202"/>
        <v>0</v>
      </c>
      <c r="OUV190" s="380">
        <f t="shared" si="202"/>
        <v>0</v>
      </c>
      <c r="OUW190" s="380">
        <f t="shared" si="202"/>
        <v>0</v>
      </c>
      <c r="OUX190" s="380">
        <f t="shared" si="202"/>
        <v>0</v>
      </c>
      <c r="OUY190" s="380">
        <f t="shared" si="202"/>
        <v>0</v>
      </c>
      <c r="OUZ190" s="380">
        <f t="shared" si="202"/>
        <v>0</v>
      </c>
      <c r="OVA190" s="380">
        <f t="shared" si="202"/>
        <v>0</v>
      </c>
      <c r="OVB190" s="380">
        <f t="shared" si="202"/>
        <v>0</v>
      </c>
      <c r="OVC190" s="380">
        <f t="shared" si="202"/>
        <v>0</v>
      </c>
      <c r="OVD190" s="380">
        <f t="shared" si="202"/>
        <v>0</v>
      </c>
      <c r="OVE190" s="380">
        <f t="shared" si="202"/>
        <v>0</v>
      </c>
      <c r="OVF190" s="380">
        <f t="shared" si="202"/>
        <v>0</v>
      </c>
      <c r="OVG190" s="380">
        <f t="shared" si="202"/>
        <v>0</v>
      </c>
      <c r="OVH190" s="380">
        <f t="shared" si="202"/>
        <v>0</v>
      </c>
      <c r="OVI190" s="380">
        <f t="shared" si="202"/>
        <v>0</v>
      </c>
      <c r="OVJ190" s="380">
        <f t="shared" si="202"/>
        <v>0</v>
      </c>
      <c r="OVK190" s="380">
        <f t="shared" si="202"/>
        <v>0</v>
      </c>
      <c r="OVL190" s="380">
        <f t="shared" si="202"/>
        <v>0</v>
      </c>
      <c r="OVM190" s="380">
        <f t="shared" si="202"/>
        <v>0</v>
      </c>
      <c r="OVN190" s="380">
        <f t="shared" si="202"/>
        <v>0</v>
      </c>
      <c r="OVO190" s="380">
        <f t="shared" si="202"/>
        <v>0</v>
      </c>
      <c r="OVP190" s="380">
        <f t="shared" si="202"/>
        <v>0</v>
      </c>
      <c r="OVQ190" s="380">
        <f t="shared" si="202"/>
        <v>0</v>
      </c>
      <c r="OVR190" s="380">
        <f t="shared" si="202"/>
        <v>0</v>
      </c>
      <c r="OVS190" s="380">
        <f t="shared" si="202"/>
        <v>0</v>
      </c>
      <c r="OVT190" s="380">
        <f t="shared" si="202"/>
        <v>0</v>
      </c>
      <c r="OVU190" s="380">
        <f t="shared" si="202"/>
        <v>0</v>
      </c>
      <c r="OVV190" s="380">
        <f t="shared" si="202"/>
        <v>0</v>
      </c>
      <c r="OVW190" s="380">
        <f t="shared" si="202"/>
        <v>0</v>
      </c>
      <c r="OVX190" s="380">
        <f t="shared" si="202"/>
        <v>0</v>
      </c>
      <c r="OVY190" s="380">
        <f t="shared" si="202"/>
        <v>0</v>
      </c>
      <c r="OVZ190" s="380">
        <f t="shared" si="202"/>
        <v>0</v>
      </c>
      <c r="OWA190" s="380">
        <f t="shared" si="202"/>
        <v>0</v>
      </c>
      <c r="OWB190" s="380">
        <f t="shared" si="202"/>
        <v>0</v>
      </c>
      <c r="OWC190" s="380">
        <f t="shared" si="202"/>
        <v>0</v>
      </c>
      <c r="OWD190" s="380">
        <f t="shared" si="202"/>
        <v>0</v>
      </c>
      <c r="OWE190" s="380">
        <f t="shared" si="202"/>
        <v>0</v>
      </c>
      <c r="OWF190" s="380">
        <f t="shared" si="202"/>
        <v>0</v>
      </c>
      <c r="OWG190" s="380">
        <f t="shared" si="202"/>
        <v>0</v>
      </c>
      <c r="OWH190" s="380">
        <f t="shared" si="202"/>
        <v>0</v>
      </c>
      <c r="OWI190" s="380">
        <f t="shared" si="202"/>
        <v>0</v>
      </c>
      <c r="OWJ190" s="380">
        <f t="shared" si="202"/>
        <v>0</v>
      </c>
      <c r="OWK190" s="380">
        <f t="shared" si="202"/>
        <v>0</v>
      </c>
      <c r="OWL190" s="380">
        <f t="shared" si="202"/>
        <v>0</v>
      </c>
      <c r="OWM190" s="380">
        <f t="shared" si="202"/>
        <v>0</v>
      </c>
      <c r="OWN190" s="380">
        <f t="shared" si="202"/>
        <v>0</v>
      </c>
      <c r="OWO190" s="380">
        <f t="shared" si="202"/>
        <v>0</v>
      </c>
      <c r="OWP190" s="380">
        <f t="shared" si="202"/>
        <v>0</v>
      </c>
      <c r="OWQ190" s="380">
        <f t="shared" ref="OWQ190:OZB190" si="203">OWQ18+OWQ61+OWQ104+OWQ147</f>
        <v>0</v>
      </c>
      <c r="OWR190" s="380">
        <f t="shared" si="203"/>
        <v>0</v>
      </c>
      <c r="OWS190" s="380">
        <f t="shared" si="203"/>
        <v>0</v>
      </c>
      <c r="OWT190" s="380">
        <f t="shared" si="203"/>
        <v>0</v>
      </c>
      <c r="OWU190" s="380">
        <f t="shared" si="203"/>
        <v>0</v>
      </c>
      <c r="OWV190" s="380">
        <f t="shared" si="203"/>
        <v>0</v>
      </c>
      <c r="OWW190" s="380">
        <f t="shared" si="203"/>
        <v>0</v>
      </c>
      <c r="OWX190" s="380">
        <f t="shared" si="203"/>
        <v>0</v>
      </c>
      <c r="OWY190" s="380">
        <f t="shared" si="203"/>
        <v>0</v>
      </c>
      <c r="OWZ190" s="380">
        <f t="shared" si="203"/>
        <v>0</v>
      </c>
      <c r="OXA190" s="380">
        <f t="shared" si="203"/>
        <v>0</v>
      </c>
      <c r="OXB190" s="380">
        <f t="shared" si="203"/>
        <v>0</v>
      </c>
      <c r="OXC190" s="380">
        <f t="shared" si="203"/>
        <v>0</v>
      </c>
      <c r="OXD190" s="380">
        <f t="shared" si="203"/>
        <v>0</v>
      </c>
      <c r="OXE190" s="380">
        <f t="shared" si="203"/>
        <v>0</v>
      </c>
      <c r="OXF190" s="380">
        <f t="shared" si="203"/>
        <v>0</v>
      </c>
      <c r="OXG190" s="380">
        <f t="shared" si="203"/>
        <v>0</v>
      </c>
      <c r="OXH190" s="380">
        <f t="shared" si="203"/>
        <v>0</v>
      </c>
      <c r="OXI190" s="380">
        <f t="shared" si="203"/>
        <v>0</v>
      </c>
      <c r="OXJ190" s="380">
        <f t="shared" si="203"/>
        <v>0</v>
      </c>
      <c r="OXK190" s="380">
        <f t="shared" si="203"/>
        <v>0</v>
      </c>
      <c r="OXL190" s="380">
        <f t="shared" si="203"/>
        <v>0</v>
      </c>
      <c r="OXM190" s="380">
        <f t="shared" si="203"/>
        <v>0</v>
      </c>
      <c r="OXN190" s="380">
        <f t="shared" si="203"/>
        <v>0</v>
      </c>
      <c r="OXO190" s="380">
        <f t="shared" si="203"/>
        <v>0</v>
      </c>
      <c r="OXP190" s="380">
        <f t="shared" si="203"/>
        <v>0</v>
      </c>
      <c r="OXQ190" s="380">
        <f t="shared" si="203"/>
        <v>0</v>
      </c>
      <c r="OXR190" s="380">
        <f t="shared" si="203"/>
        <v>0</v>
      </c>
      <c r="OXS190" s="380">
        <f t="shared" si="203"/>
        <v>0</v>
      </c>
      <c r="OXT190" s="380">
        <f t="shared" si="203"/>
        <v>0</v>
      </c>
      <c r="OXU190" s="380">
        <f t="shared" si="203"/>
        <v>0</v>
      </c>
      <c r="OXV190" s="380">
        <f t="shared" si="203"/>
        <v>0</v>
      </c>
      <c r="OXW190" s="380">
        <f t="shared" si="203"/>
        <v>0</v>
      </c>
      <c r="OXX190" s="380">
        <f t="shared" si="203"/>
        <v>0</v>
      </c>
      <c r="OXY190" s="380">
        <f t="shared" si="203"/>
        <v>0</v>
      </c>
      <c r="OXZ190" s="380">
        <f t="shared" si="203"/>
        <v>0</v>
      </c>
      <c r="OYA190" s="380">
        <f t="shared" si="203"/>
        <v>0</v>
      </c>
      <c r="OYB190" s="380">
        <f t="shared" si="203"/>
        <v>0</v>
      </c>
      <c r="OYC190" s="380">
        <f t="shared" si="203"/>
        <v>0</v>
      </c>
      <c r="OYD190" s="380">
        <f t="shared" si="203"/>
        <v>0</v>
      </c>
      <c r="OYE190" s="380">
        <f t="shared" si="203"/>
        <v>0</v>
      </c>
      <c r="OYF190" s="380">
        <f t="shared" si="203"/>
        <v>0</v>
      </c>
      <c r="OYG190" s="380">
        <f t="shared" si="203"/>
        <v>0</v>
      </c>
      <c r="OYH190" s="380">
        <f t="shared" si="203"/>
        <v>0</v>
      </c>
      <c r="OYI190" s="380">
        <f t="shared" si="203"/>
        <v>0</v>
      </c>
      <c r="OYJ190" s="380">
        <f t="shared" si="203"/>
        <v>0</v>
      </c>
      <c r="OYK190" s="380">
        <f t="shared" si="203"/>
        <v>0</v>
      </c>
      <c r="OYL190" s="380">
        <f t="shared" si="203"/>
        <v>0</v>
      </c>
      <c r="OYM190" s="380">
        <f t="shared" si="203"/>
        <v>0</v>
      </c>
      <c r="OYN190" s="380">
        <f t="shared" si="203"/>
        <v>0</v>
      </c>
      <c r="OYO190" s="380">
        <f t="shared" si="203"/>
        <v>0</v>
      </c>
      <c r="OYP190" s="380">
        <f t="shared" si="203"/>
        <v>0</v>
      </c>
      <c r="OYQ190" s="380">
        <f t="shared" si="203"/>
        <v>0</v>
      </c>
      <c r="OYR190" s="380">
        <f t="shared" si="203"/>
        <v>0</v>
      </c>
      <c r="OYS190" s="380">
        <f t="shared" si="203"/>
        <v>0</v>
      </c>
      <c r="OYT190" s="380">
        <f t="shared" si="203"/>
        <v>0</v>
      </c>
      <c r="OYU190" s="380">
        <f t="shared" si="203"/>
        <v>0</v>
      </c>
      <c r="OYV190" s="380">
        <f t="shared" si="203"/>
        <v>0</v>
      </c>
      <c r="OYW190" s="380">
        <f t="shared" si="203"/>
        <v>0</v>
      </c>
      <c r="OYX190" s="380">
        <f t="shared" si="203"/>
        <v>0</v>
      </c>
      <c r="OYY190" s="380">
        <f t="shared" si="203"/>
        <v>0</v>
      </c>
      <c r="OYZ190" s="380">
        <f t="shared" si="203"/>
        <v>0</v>
      </c>
      <c r="OZA190" s="380">
        <f t="shared" si="203"/>
        <v>0</v>
      </c>
      <c r="OZB190" s="380">
        <f t="shared" si="203"/>
        <v>0</v>
      </c>
      <c r="OZC190" s="380">
        <f t="shared" ref="OZC190:PBN190" si="204">OZC18+OZC61+OZC104+OZC147</f>
        <v>0</v>
      </c>
      <c r="OZD190" s="380">
        <f t="shared" si="204"/>
        <v>0</v>
      </c>
      <c r="OZE190" s="380">
        <f t="shared" si="204"/>
        <v>0</v>
      </c>
      <c r="OZF190" s="380">
        <f t="shared" si="204"/>
        <v>0</v>
      </c>
      <c r="OZG190" s="380">
        <f t="shared" si="204"/>
        <v>0</v>
      </c>
      <c r="OZH190" s="380">
        <f t="shared" si="204"/>
        <v>0</v>
      </c>
      <c r="OZI190" s="380">
        <f t="shared" si="204"/>
        <v>0</v>
      </c>
      <c r="OZJ190" s="380">
        <f t="shared" si="204"/>
        <v>0</v>
      </c>
      <c r="OZK190" s="380">
        <f t="shared" si="204"/>
        <v>0</v>
      </c>
      <c r="OZL190" s="380">
        <f t="shared" si="204"/>
        <v>0</v>
      </c>
      <c r="OZM190" s="380">
        <f t="shared" si="204"/>
        <v>0</v>
      </c>
      <c r="OZN190" s="380">
        <f t="shared" si="204"/>
        <v>0</v>
      </c>
      <c r="OZO190" s="380">
        <f t="shared" si="204"/>
        <v>0</v>
      </c>
      <c r="OZP190" s="380">
        <f t="shared" si="204"/>
        <v>0</v>
      </c>
      <c r="OZQ190" s="380">
        <f t="shared" si="204"/>
        <v>0</v>
      </c>
      <c r="OZR190" s="380">
        <f t="shared" si="204"/>
        <v>0</v>
      </c>
      <c r="OZS190" s="380">
        <f t="shared" si="204"/>
        <v>0</v>
      </c>
      <c r="OZT190" s="380">
        <f t="shared" si="204"/>
        <v>0</v>
      </c>
      <c r="OZU190" s="380">
        <f t="shared" si="204"/>
        <v>0</v>
      </c>
      <c r="OZV190" s="380">
        <f t="shared" si="204"/>
        <v>0</v>
      </c>
      <c r="OZW190" s="380">
        <f t="shared" si="204"/>
        <v>0</v>
      </c>
      <c r="OZX190" s="380">
        <f t="shared" si="204"/>
        <v>0</v>
      </c>
      <c r="OZY190" s="380">
        <f t="shared" si="204"/>
        <v>0</v>
      </c>
      <c r="OZZ190" s="380">
        <f t="shared" si="204"/>
        <v>0</v>
      </c>
      <c r="PAA190" s="380">
        <f t="shared" si="204"/>
        <v>0</v>
      </c>
      <c r="PAB190" s="380">
        <f t="shared" si="204"/>
        <v>0</v>
      </c>
      <c r="PAC190" s="380">
        <f t="shared" si="204"/>
        <v>0</v>
      </c>
      <c r="PAD190" s="380">
        <f t="shared" si="204"/>
        <v>0</v>
      </c>
      <c r="PAE190" s="380">
        <f t="shared" si="204"/>
        <v>0</v>
      </c>
      <c r="PAF190" s="380">
        <f t="shared" si="204"/>
        <v>0</v>
      </c>
      <c r="PAG190" s="380">
        <f t="shared" si="204"/>
        <v>0</v>
      </c>
      <c r="PAH190" s="380">
        <f t="shared" si="204"/>
        <v>0</v>
      </c>
      <c r="PAI190" s="380">
        <f t="shared" si="204"/>
        <v>0</v>
      </c>
      <c r="PAJ190" s="380">
        <f t="shared" si="204"/>
        <v>0</v>
      </c>
      <c r="PAK190" s="380">
        <f t="shared" si="204"/>
        <v>0</v>
      </c>
      <c r="PAL190" s="380">
        <f t="shared" si="204"/>
        <v>0</v>
      </c>
      <c r="PAM190" s="380">
        <f t="shared" si="204"/>
        <v>0</v>
      </c>
      <c r="PAN190" s="380">
        <f t="shared" si="204"/>
        <v>0</v>
      </c>
      <c r="PAO190" s="380">
        <f t="shared" si="204"/>
        <v>0</v>
      </c>
      <c r="PAP190" s="380">
        <f t="shared" si="204"/>
        <v>0</v>
      </c>
      <c r="PAQ190" s="380">
        <f t="shared" si="204"/>
        <v>0</v>
      </c>
      <c r="PAR190" s="380">
        <f t="shared" si="204"/>
        <v>0</v>
      </c>
      <c r="PAS190" s="380">
        <f t="shared" si="204"/>
        <v>0</v>
      </c>
      <c r="PAT190" s="380">
        <f t="shared" si="204"/>
        <v>0</v>
      </c>
      <c r="PAU190" s="380">
        <f t="shared" si="204"/>
        <v>0</v>
      </c>
      <c r="PAV190" s="380">
        <f t="shared" si="204"/>
        <v>0</v>
      </c>
      <c r="PAW190" s="380">
        <f t="shared" si="204"/>
        <v>0</v>
      </c>
      <c r="PAX190" s="380">
        <f t="shared" si="204"/>
        <v>0</v>
      </c>
      <c r="PAY190" s="380">
        <f t="shared" si="204"/>
        <v>0</v>
      </c>
      <c r="PAZ190" s="380">
        <f t="shared" si="204"/>
        <v>0</v>
      </c>
      <c r="PBA190" s="380">
        <f t="shared" si="204"/>
        <v>0</v>
      </c>
      <c r="PBB190" s="380">
        <f t="shared" si="204"/>
        <v>0</v>
      </c>
      <c r="PBC190" s="380">
        <f t="shared" si="204"/>
        <v>0</v>
      </c>
      <c r="PBD190" s="380">
        <f t="shared" si="204"/>
        <v>0</v>
      </c>
      <c r="PBE190" s="380">
        <f t="shared" si="204"/>
        <v>0</v>
      </c>
      <c r="PBF190" s="380">
        <f t="shared" si="204"/>
        <v>0</v>
      </c>
      <c r="PBG190" s="380">
        <f t="shared" si="204"/>
        <v>0</v>
      </c>
      <c r="PBH190" s="380">
        <f t="shared" si="204"/>
        <v>0</v>
      </c>
      <c r="PBI190" s="380">
        <f t="shared" si="204"/>
        <v>0</v>
      </c>
      <c r="PBJ190" s="380">
        <f t="shared" si="204"/>
        <v>0</v>
      </c>
      <c r="PBK190" s="380">
        <f t="shared" si="204"/>
        <v>0</v>
      </c>
      <c r="PBL190" s="380">
        <f t="shared" si="204"/>
        <v>0</v>
      </c>
      <c r="PBM190" s="380">
        <f t="shared" si="204"/>
        <v>0</v>
      </c>
      <c r="PBN190" s="380">
        <f t="shared" si="204"/>
        <v>0</v>
      </c>
      <c r="PBO190" s="380">
        <f t="shared" ref="PBO190:PDZ190" si="205">PBO18+PBO61+PBO104+PBO147</f>
        <v>0</v>
      </c>
      <c r="PBP190" s="380">
        <f t="shared" si="205"/>
        <v>0</v>
      </c>
      <c r="PBQ190" s="380">
        <f t="shared" si="205"/>
        <v>0</v>
      </c>
      <c r="PBR190" s="380">
        <f t="shared" si="205"/>
        <v>0</v>
      </c>
      <c r="PBS190" s="380">
        <f t="shared" si="205"/>
        <v>0</v>
      </c>
      <c r="PBT190" s="380">
        <f t="shared" si="205"/>
        <v>0</v>
      </c>
      <c r="PBU190" s="380">
        <f t="shared" si="205"/>
        <v>0</v>
      </c>
      <c r="PBV190" s="380">
        <f t="shared" si="205"/>
        <v>0</v>
      </c>
      <c r="PBW190" s="380">
        <f t="shared" si="205"/>
        <v>0</v>
      </c>
      <c r="PBX190" s="380">
        <f t="shared" si="205"/>
        <v>0</v>
      </c>
      <c r="PBY190" s="380">
        <f t="shared" si="205"/>
        <v>0</v>
      </c>
      <c r="PBZ190" s="380">
        <f t="shared" si="205"/>
        <v>0</v>
      </c>
      <c r="PCA190" s="380">
        <f t="shared" si="205"/>
        <v>0</v>
      </c>
      <c r="PCB190" s="380">
        <f t="shared" si="205"/>
        <v>0</v>
      </c>
      <c r="PCC190" s="380">
        <f t="shared" si="205"/>
        <v>0</v>
      </c>
      <c r="PCD190" s="380">
        <f t="shared" si="205"/>
        <v>0</v>
      </c>
      <c r="PCE190" s="380">
        <f t="shared" si="205"/>
        <v>0</v>
      </c>
      <c r="PCF190" s="380">
        <f t="shared" si="205"/>
        <v>0</v>
      </c>
      <c r="PCG190" s="380">
        <f t="shared" si="205"/>
        <v>0</v>
      </c>
      <c r="PCH190" s="380">
        <f t="shared" si="205"/>
        <v>0</v>
      </c>
      <c r="PCI190" s="380">
        <f t="shared" si="205"/>
        <v>0</v>
      </c>
      <c r="PCJ190" s="380">
        <f t="shared" si="205"/>
        <v>0</v>
      </c>
      <c r="PCK190" s="380">
        <f t="shared" si="205"/>
        <v>0</v>
      </c>
      <c r="PCL190" s="380">
        <f t="shared" si="205"/>
        <v>0</v>
      </c>
      <c r="PCM190" s="380">
        <f t="shared" si="205"/>
        <v>0</v>
      </c>
      <c r="PCN190" s="380">
        <f t="shared" si="205"/>
        <v>0</v>
      </c>
      <c r="PCO190" s="380">
        <f t="shared" si="205"/>
        <v>0</v>
      </c>
      <c r="PCP190" s="380">
        <f t="shared" si="205"/>
        <v>0</v>
      </c>
      <c r="PCQ190" s="380">
        <f t="shared" si="205"/>
        <v>0</v>
      </c>
      <c r="PCR190" s="380">
        <f t="shared" si="205"/>
        <v>0</v>
      </c>
      <c r="PCS190" s="380">
        <f t="shared" si="205"/>
        <v>0</v>
      </c>
      <c r="PCT190" s="380">
        <f t="shared" si="205"/>
        <v>0</v>
      </c>
      <c r="PCU190" s="380">
        <f t="shared" si="205"/>
        <v>0</v>
      </c>
      <c r="PCV190" s="380">
        <f t="shared" si="205"/>
        <v>0</v>
      </c>
      <c r="PCW190" s="380">
        <f t="shared" si="205"/>
        <v>0</v>
      </c>
      <c r="PCX190" s="380">
        <f t="shared" si="205"/>
        <v>0</v>
      </c>
      <c r="PCY190" s="380">
        <f t="shared" si="205"/>
        <v>0</v>
      </c>
      <c r="PCZ190" s="380">
        <f t="shared" si="205"/>
        <v>0</v>
      </c>
      <c r="PDA190" s="380">
        <f t="shared" si="205"/>
        <v>0</v>
      </c>
      <c r="PDB190" s="380">
        <f t="shared" si="205"/>
        <v>0</v>
      </c>
      <c r="PDC190" s="380">
        <f t="shared" si="205"/>
        <v>0</v>
      </c>
      <c r="PDD190" s="380">
        <f t="shared" si="205"/>
        <v>0</v>
      </c>
      <c r="PDE190" s="380">
        <f t="shared" si="205"/>
        <v>0</v>
      </c>
      <c r="PDF190" s="380">
        <f t="shared" si="205"/>
        <v>0</v>
      </c>
      <c r="PDG190" s="380">
        <f t="shared" si="205"/>
        <v>0</v>
      </c>
      <c r="PDH190" s="380">
        <f t="shared" si="205"/>
        <v>0</v>
      </c>
      <c r="PDI190" s="380">
        <f t="shared" si="205"/>
        <v>0</v>
      </c>
      <c r="PDJ190" s="380">
        <f t="shared" si="205"/>
        <v>0</v>
      </c>
      <c r="PDK190" s="380">
        <f t="shared" si="205"/>
        <v>0</v>
      </c>
      <c r="PDL190" s="380">
        <f t="shared" si="205"/>
        <v>0</v>
      </c>
      <c r="PDM190" s="380">
        <f t="shared" si="205"/>
        <v>0</v>
      </c>
      <c r="PDN190" s="380">
        <f t="shared" si="205"/>
        <v>0</v>
      </c>
      <c r="PDO190" s="380">
        <f t="shared" si="205"/>
        <v>0</v>
      </c>
      <c r="PDP190" s="380">
        <f t="shared" si="205"/>
        <v>0</v>
      </c>
      <c r="PDQ190" s="380">
        <f t="shared" si="205"/>
        <v>0</v>
      </c>
      <c r="PDR190" s="380">
        <f t="shared" si="205"/>
        <v>0</v>
      </c>
      <c r="PDS190" s="380">
        <f t="shared" si="205"/>
        <v>0</v>
      </c>
      <c r="PDT190" s="380">
        <f t="shared" si="205"/>
        <v>0</v>
      </c>
      <c r="PDU190" s="380">
        <f t="shared" si="205"/>
        <v>0</v>
      </c>
      <c r="PDV190" s="380">
        <f t="shared" si="205"/>
        <v>0</v>
      </c>
      <c r="PDW190" s="380">
        <f t="shared" si="205"/>
        <v>0</v>
      </c>
      <c r="PDX190" s="380">
        <f t="shared" si="205"/>
        <v>0</v>
      </c>
      <c r="PDY190" s="380">
        <f t="shared" si="205"/>
        <v>0</v>
      </c>
      <c r="PDZ190" s="380">
        <f t="shared" si="205"/>
        <v>0</v>
      </c>
      <c r="PEA190" s="380">
        <f t="shared" ref="PEA190:PGL190" si="206">PEA18+PEA61+PEA104+PEA147</f>
        <v>0</v>
      </c>
      <c r="PEB190" s="380">
        <f t="shared" si="206"/>
        <v>0</v>
      </c>
      <c r="PEC190" s="380">
        <f t="shared" si="206"/>
        <v>0</v>
      </c>
      <c r="PED190" s="380">
        <f t="shared" si="206"/>
        <v>0</v>
      </c>
      <c r="PEE190" s="380">
        <f t="shared" si="206"/>
        <v>0</v>
      </c>
      <c r="PEF190" s="380">
        <f t="shared" si="206"/>
        <v>0</v>
      </c>
      <c r="PEG190" s="380">
        <f t="shared" si="206"/>
        <v>0</v>
      </c>
      <c r="PEH190" s="380">
        <f t="shared" si="206"/>
        <v>0</v>
      </c>
      <c r="PEI190" s="380">
        <f t="shared" si="206"/>
        <v>0</v>
      </c>
      <c r="PEJ190" s="380">
        <f t="shared" si="206"/>
        <v>0</v>
      </c>
      <c r="PEK190" s="380">
        <f t="shared" si="206"/>
        <v>0</v>
      </c>
      <c r="PEL190" s="380">
        <f t="shared" si="206"/>
        <v>0</v>
      </c>
      <c r="PEM190" s="380">
        <f t="shared" si="206"/>
        <v>0</v>
      </c>
      <c r="PEN190" s="380">
        <f t="shared" si="206"/>
        <v>0</v>
      </c>
      <c r="PEO190" s="380">
        <f t="shared" si="206"/>
        <v>0</v>
      </c>
      <c r="PEP190" s="380">
        <f t="shared" si="206"/>
        <v>0</v>
      </c>
      <c r="PEQ190" s="380">
        <f t="shared" si="206"/>
        <v>0</v>
      </c>
      <c r="PER190" s="380">
        <f t="shared" si="206"/>
        <v>0</v>
      </c>
      <c r="PES190" s="380">
        <f t="shared" si="206"/>
        <v>0</v>
      </c>
      <c r="PET190" s="380">
        <f t="shared" si="206"/>
        <v>0</v>
      </c>
      <c r="PEU190" s="380">
        <f t="shared" si="206"/>
        <v>0</v>
      </c>
      <c r="PEV190" s="380">
        <f t="shared" si="206"/>
        <v>0</v>
      </c>
      <c r="PEW190" s="380">
        <f t="shared" si="206"/>
        <v>0</v>
      </c>
      <c r="PEX190" s="380">
        <f t="shared" si="206"/>
        <v>0</v>
      </c>
      <c r="PEY190" s="380">
        <f t="shared" si="206"/>
        <v>0</v>
      </c>
      <c r="PEZ190" s="380">
        <f t="shared" si="206"/>
        <v>0</v>
      </c>
      <c r="PFA190" s="380">
        <f t="shared" si="206"/>
        <v>0</v>
      </c>
      <c r="PFB190" s="380">
        <f t="shared" si="206"/>
        <v>0</v>
      </c>
      <c r="PFC190" s="380">
        <f t="shared" si="206"/>
        <v>0</v>
      </c>
      <c r="PFD190" s="380">
        <f t="shared" si="206"/>
        <v>0</v>
      </c>
      <c r="PFE190" s="380">
        <f t="shared" si="206"/>
        <v>0</v>
      </c>
      <c r="PFF190" s="380">
        <f t="shared" si="206"/>
        <v>0</v>
      </c>
      <c r="PFG190" s="380">
        <f t="shared" si="206"/>
        <v>0</v>
      </c>
      <c r="PFH190" s="380">
        <f t="shared" si="206"/>
        <v>0</v>
      </c>
      <c r="PFI190" s="380">
        <f t="shared" si="206"/>
        <v>0</v>
      </c>
      <c r="PFJ190" s="380">
        <f t="shared" si="206"/>
        <v>0</v>
      </c>
      <c r="PFK190" s="380">
        <f t="shared" si="206"/>
        <v>0</v>
      </c>
      <c r="PFL190" s="380">
        <f t="shared" si="206"/>
        <v>0</v>
      </c>
      <c r="PFM190" s="380">
        <f t="shared" si="206"/>
        <v>0</v>
      </c>
      <c r="PFN190" s="380">
        <f t="shared" si="206"/>
        <v>0</v>
      </c>
      <c r="PFO190" s="380">
        <f t="shared" si="206"/>
        <v>0</v>
      </c>
      <c r="PFP190" s="380">
        <f t="shared" si="206"/>
        <v>0</v>
      </c>
      <c r="PFQ190" s="380">
        <f t="shared" si="206"/>
        <v>0</v>
      </c>
      <c r="PFR190" s="380">
        <f t="shared" si="206"/>
        <v>0</v>
      </c>
      <c r="PFS190" s="380">
        <f t="shared" si="206"/>
        <v>0</v>
      </c>
      <c r="PFT190" s="380">
        <f t="shared" si="206"/>
        <v>0</v>
      </c>
      <c r="PFU190" s="380">
        <f t="shared" si="206"/>
        <v>0</v>
      </c>
      <c r="PFV190" s="380">
        <f t="shared" si="206"/>
        <v>0</v>
      </c>
      <c r="PFW190" s="380">
        <f t="shared" si="206"/>
        <v>0</v>
      </c>
      <c r="PFX190" s="380">
        <f t="shared" si="206"/>
        <v>0</v>
      </c>
      <c r="PFY190" s="380">
        <f t="shared" si="206"/>
        <v>0</v>
      </c>
      <c r="PFZ190" s="380">
        <f t="shared" si="206"/>
        <v>0</v>
      </c>
      <c r="PGA190" s="380">
        <f t="shared" si="206"/>
        <v>0</v>
      </c>
      <c r="PGB190" s="380">
        <f t="shared" si="206"/>
        <v>0</v>
      </c>
      <c r="PGC190" s="380">
        <f t="shared" si="206"/>
        <v>0</v>
      </c>
      <c r="PGD190" s="380">
        <f t="shared" si="206"/>
        <v>0</v>
      </c>
      <c r="PGE190" s="380">
        <f t="shared" si="206"/>
        <v>0</v>
      </c>
      <c r="PGF190" s="380">
        <f t="shared" si="206"/>
        <v>0</v>
      </c>
      <c r="PGG190" s="380">
        <f t="shared" si="206"/>
        <v>0</v>
      </c>
      <c r="PGH190" s="380">
        <f t="shared" si="206"/>
        <v>0</v>
      </c>
      <c r="PGI190" s="380">
        <f t="shared" si="206"/>
        <v>0</v>
      </c>
      <c r="PGJ190" s="380">
        <f t="shared" si="206"/>
        <v>0</v>
      </c>
      <c r="PGK190" s="380">
        <f t="shared" si="206"/>
        <v>0</v>
      </c>
      <c r="PGL190" s="380">
        <f t="shared" si="206"/>
        <v>0</v>
      </c>
      <c r="PGM190" s="380">
        <f t="shared" ref="PGM190:PIX190" si="207">PGM18+PGM61+PGM104+PGM147</f>
        <v>0</v>
      </c>
      <c r="PGN190" s="380">
        <f t="shared" si="207"/>
        <v>0</v>
      </c>
      <c r="PGO190" s="380">
        <f t="shared" si="207"/>
        <v>0</v>
      </c>
      <c r="PGP190" s="380">
        <f t="shared" si="207"/>
        <v>0</v>
      </c>
      <c r="PGQ190" s="380">
        <f t="shared" si="207"/>
        <v>0</v>
      </c>
      <c r="PGR190" s="380">
        <f t="shared" si="207"/>
        <v>0</v>
      </c>
      <c r="PGS190" s="380">
        <f t="shared" si="207"/>
        <v>0</v>
      </c>
      <c r="PGT190" s="380">
        <f t="shared" si="207"/>
        <v>0</v>
      </c>
      <c r="PGU190" s="380">
        <f t="shared" si="207"/>
        <v>0</v>
      </c>
      <c r="PGV190" s="380">
        <f t="shared" si="207"/>
        <v>0</v>
      </c>
      <c r="PGW190" s="380">
        <f t="shared" si="207"/>
        <v>0</v>
      </c>
      <c r="PGX190" s="380">
        <f t="shared" si="207"/>
        <v>0</v>
      </c>
      <c r="PGY190" s="380">
        <f t="shared" si="207"/>
        <v>0</v>
      </c>
      <c r="PGZ190" s="380">
        <f t="shared" si="207"/>
        <v>0</v>
      </c>
      <c r="PHA190" s="380">
        <f t="shared" si="207"/>
        <v>0</v>
      </c>
      <c r="PHB190" s="380">
        <f t="shared" si="207"/>
        <v>0</v>
      </c>
      <c r="PHC190" s="380">
        <f t="shared" si="207"/>
        <v>0</v>
      </c>
      <c r="PHD190" s="380">
        <f t="shared" si="207"/>
        <v>0</v>
      </c>
      <c r="PHE190" s="380">
        <f t="shared" si="207"/>
        <v>0</v>
      </c>
      <c r="PHF190" s="380">
        <f t="shared" si="207"/>
        <v>0</v>
      </c>
      <c r="PHG190" s="380">
        <f t="shared" si="207"/>
        <v>0</v>
      </c>
      <c r="PHH190" s="380">
        <f t="shared" si="207"/>
        <v>0</v>
      </c>
      <c r="PHI190" s="380">
        <f t="shared" si="207"/>
        <v>0</v>
      </c>
      <c r="PHJ190" s="380">
        <f t="shared" si="207"/>
        <v>0</v>
      </c>
      <c r="PHK190" s="380">
        <f t="shared" si="207"/>
        <v>0</v>
      </c>
      <c r="PHL190" s="380">
        <f t="shared" si="207"/>
        <v>0</v>
      </c>
      <c r="PHM190" s="380">
        <f t="shared" si="207"/>
        <v>0</v>
      </c>
      <c r="PHN190" s="380">
        <f t="shared" si="207"/>
        <v>0</v>
      </c>
      <c r="PHO190" s="380">
        <f t="shared" si="207"/>
        <v>0</v>
      </c>
      <c r="PHP190" s="380">
        <f t="shared" si="207"/>
        <v>0</v>
      </c>
      <c r="PHQ190" s="380">
        <f t="shared" si="207"/>
        <v>0</v>
      </c>
      <c r="PHR190" s="380">
        <f t="shared" si="207"/>
        <v>0</v>
      </c>
      <c r="PHS190" s="380">
        <f t="shared" si="207"/>
        <v>0</v>
      </c>
      <c r="PHT190" s="380">
        <f t="shared" si="207"/>
        <v>0</v>
      </c>
      <c r="PHU190" s="380">
        <f t="shared" si="207"/>
        <v>0</v>
      </c>
      <c r="PHV190" s="380">
        <f t="shared" si="207"/>
        <v>0</v>
      </c>
      <c r="PHW190" s="380">
        <f t="shared" si="207"/>
        <v>0</v>
      </c>
      <c r="PHX190" s="380">
        <f t="shared" si="207"/>
        <v>0</v>
      </c>
      <c r="PHY190" s="380">
        <f t="shared" si="207"/>
        <v>0</v>
      </c>
      <c r="PHZ190" s="380">
        <f t="shared" si="207"/>
        <v>0</v>
      </c>
      <c r="PIA190" s="380">
        <f t="shared" si="207"/>
        <v>0</v>
      </c>
      <c r="PIB190" s="380">
        <f t="shared" si="207"/>
        <v>0</v>
      </c>
      <c r="PIC190" s="380">
        <f t="shared" si="207"/>
        <v>0</v>
      </c>
      <c r="PID190" s="380">
        <f t="shared" si="207"/>
        <v>0</v>
      </c>
      <c r="PIE190" s="380">
        <f t="shared" si="207"/>
        <v>0</v>
      </c>
      <c r="PIF190" s="380">
        <f t="shared" si="207"/>
        <v>0</v>
      </c>
      <c r="PIG190" s="380">
        <f t="shared" si="207"/>
        <v>0</v>
      </c>
      <c r="PIH190" s="380">
        <f t="shared" si="207"/>
        <v>0</v>
      </c>
      <c r="PII190" s="380">
        <f t="shared" si="207"/>
        <v>0</v>
      </c>
      <c r="PIJ190" s="380">
        <f t="shared" si="207"/>
        <v>0</v>
      </c>
      <c r="PIK190" s="380">
        <f t="shared" si="207"/>
        <v>0</v>
      </c>
      <c r="PIL190" s="380">
        <f t="shared" si="207"/>
        <v>0</v>
      </c>
      <c r="PIM190" s="380">
        <f t="shared" si="207"/>
        <v>0</v>
      </c>
      <c r="PIN190" s="380">
        <f t="shared" si="207"/>
        <v>0</v>
      </c>
      <c r="PIO190" s="380">
        <f t="shared" si="207"/>
        <v>0</v>
      </c>
      <c r="PIP190" s="380">
        <f t="shared" si="207"/>
        <v>0</v>
      </c>
      <c r="PIQ190" s="380">
        <f t="shared" si="207"/>
        <v>0</v>
      </c>
      <c r="PIR190" s="380">
        <f t="shared" si="207"/>
        <v>0</v>
      </c>
      <c r="PIS190" s="380">
        <f t="shared" si="207"/>
        <v>0</v>
      </c>
      <c r="PIT190" s="380">
        <f t="shared" si="207"/>
        <v>0</v>
      </c>
      <c r="PIU190" s="380">
        <f t="shared" si="207"/>
        <v>0</v>
      </c>
      <c r="PIV190" s="380">
        <f t="shared" si="207"/>
        <v>0</v>
      </c>
      <c r="PIW190" s="380">
        <f t="shared" si="207"/>
        <v>0</v>
      </c>
      <c r="PIX190" s="380">
        <f t="shared" si="207"/>
        <v>0</v>
      </c>
      <c r="PIY190" s="380">
        <f t="shared" ref="PIY190:PLJ190" si="208">PIY18+PIY61+PIY104+PIY147</f>
        <v>0</v>
      </c>
      <c r="PIZ190" s="380">
        <f t="shared" si="208"/>
        <v>0</v>
      </c>
      <c r="PJA190" s="380">
        <f t="shared" si="208"/>
        <v>0</v>
      </c>
      <c r="PJB190" s="380">
        <f t="shared" si="208"/>
        <v>0</v>
      </c>
      <c r="PJC190" s="380">
        <f t="shared" si="208"/>
        <v>0</v>
      </c>
      <c r="PJD190" s="380">
        <f t="shared" si="208"/>
        <v>0</v>
      </c>
      <c r="PJE190" s="380">
        <f t="shared" si="208"/>
        <v>0</v>
      </c>
      <c r="PJF190" s="380">
        <f t="shared" si="208"/>
        <v>0</v>
      </c>
      <c r="PJG190" s="380">
        <f t="shared" si="208"/>
        <v>0</v>
      </c>
      <c r="PJH190" s="380">
        <f t="shared" si="208"/>
        <v>0</v>
      </c>
      <c r="PJI190" s="380">
        <f t="shared" si="208"/>
        <v>0</v>
      </c>
      <c r="PJJ190" s="380">
        <f t="shared" si="208"/>
        <v>0</v>
      </c>
      <c r="PJK190" s="380">
        <f t="shared" si="208"/>
        <v>0</v>
      </c>
      <c r="PJL190" s="380">
        <f t="shared" si="208"/>
        <v>0</v>
      </c>
      <c r="PJM190" s="380">
        <f t="shared" si="208"/>
        <v>0</v>
      </c>
      <c r="PJN190" s="380">
        <f t="shared" si="208"/>
        <v>0</v>
      </c>
      <c r="PJO190" s="380">
        <f t="shared" si="208"/>
        <v>0</v>
      </c>
      <c r="PJP190" s="380">
        <f t="shared" si="208"/>
        <v>0</v>
      </c>
      <c r="PJQ190" s="380">
        <f t="shared" si="208"/>
        <v>0</v>
      </c>
      <c r="PJR190" s="380">
        <f t="shared" si="208"/>
        <v>0</v>
      </c>
      <c r="PJS190" s="380">
        <f t="shared" si="208"/>
        <v>0</v>
      </c>
      <c r="PJT190" s="380">
        <f t="shared" si="208"/>
        <v>0</v>
      </c>
      <c r="PJU190" s="380">
        <f t="shared" si="208"/>
        <v>0</v>
      </c>
      <c r="PJV190" s="380">
        <f t="shared" si="208"/>
        <v>0</v>
      </c>
      <c r="PJW190" s="380">
        <f t="shared" si="208"/>
        <v>0</v>
      </c>
      <c r="PJX190" s="380">
        <f t="shared" si="208"/>
        <v>0</v>
      </c>
      <c r="PJY190" s="380">
        <f t="shared" si="208"/>
        <v>0</v>
      </c>
      <c r="PJZ190" s="380">
        <f t="shared" si="208"/>
        <v>0</v>
      </c>
      <c r="PKA190" s="380">
        <f t="shared" si="208"/>
        <v>0</v>
      </c>
      <c r="PKB190" s="380">
        <f t="shared" si="208"/>
        <v>0</v>
      </c>
      <c r="PKC190" s="380">
        <f t="shared" si="208"/>
        <v>0</v>
      </c>
      <c r="PKD190" s="380">
        <f t="shared" si="208"/>
        <v>0</v>
      </c>
      <c r="PKE190" s="380">
        <f t="shared" si="208"/>
        <v>0</v>
      </c>
      <c r="PKF190" s="380">
        <f t="shared" si="208"/>
        <v>0</v>
      </c>
      <c r="PKG190" s="380">
        <f t="shared" si="208"/>
        <v>0</v>
      </c>
      <c r="PKH190" s="380">
        <f t="shared" si="208"/>
        <v>0</v>
      </c>
      <c r="PKI190" s="380">
        <f t="shared" si="208"/>
        <v>0</v>
      </c>
      <c r="PKJ190" s="380">
        <f t="shared" si="208"/>
        <v>0</v>
      </c>
      <c r="PKK190" s="380">
        <f t="shared" si="208"/>
        <v>0</v>
      </c>
      <c r="PKL190" s="380">
        <f t="shared" si="208"/>
        <v>0</v>
      </c>
      <c r="PKM190" s="380">
        <f t="shared" si="208"/>
        <v>0</v>
      </c>
      <c r="PKN190" s="380">
        <f t="shared" si="208"/>
        <v>0</v>
      </c>
      <c r="PKO190" s="380">
        <f t="shared" si="208"/>
        <v>0</v>
      </c>
      <c r="PKP190" s="380">
        <f t="shared" si="208"/>
        <v>0</v>
      </c>
      <c r="PKQ190" s="380">
        <f t="shared" si="208"/>
        <v>0</v>
      </c>
      <c r="PKR190" s="380">
        <f t="shared" si="208"/>
        <v>0</v>
      </c>
      <c r="PKS190" s="380">
        <f t="shared" si="208"/>
        <v>0</v>
      </c>
      <c r="PKT190" s="380">
        <f t="shared" si="208"/>
        <v>0</v>
      </c>
      <c r="PKU190" s="380">
        <f t="shared" si="208"/>
        <v>0</v>
      </c>
      <c r="PKV190" s="380">
        <f t="shared" si="208"/>
        <v>0</v>
      </c>
      <c r="PKW190" s="380">
        <f t="shared" si="208"/>
        <v>0</v>
      </c>
      <c r="PKX190" s="380">
        <f t="shared" si="208"/>
        <v>0</v>
      </c>
      <c r="PKY190" s="380">
        <f t="shared" si="208"/>
        <v>0</v>
      </c>
      <c r="PKZ190" s="380">
        <f t="shared" si="208"/>
        <v>0</v>
      </c>
      <c r="PLA190" s="380">
        <f t="shared" si="208"/>
        <v>0</v>
      </c>
      <c r="PLB190" s="380">
        <f t="shared" si="208"/>
        <v>0</v>
      </c>
      <c r="PLC190" s="380">
        <f t="shared" si="208"/>
        <v>0</v>
      </c>
      <c r="PLD190" s="380">
        <f t="shared" si="208"/>
        <v>0</v>
      </c>
      <c r="PLE190" s="380">
        <f t="shared" si="208"/>
        <v>0</v>
      </c>
      <c r="PLF190" s="380">
        <f t="shared" si="208"/>
        <v>0</v>
      </c>
      <c r="PLG190" s="380">
        <f t="shared" si="208"/>
        <v>0</v>
      </c>
      <c r="PLH190" s="380">
        <f t="shared" si="208"/>
        <v>0</v>
      </c>
      <c r="PLI190" s="380">
        <f t="shared" si="208"/>
        <v>0</v>
      </c>
      <c r="PLJ190" s="380">
        <f t="shared" si="208"/>
        <v>0</v>
      </c>
      <c r="PLK190" s="380">
        <f t="shared" ref="PLK190:PNV190" si="209">PLK18+PLK61+PLK104+PLK147</f>
        <v>0</v>
      </c>
      <c r="PLL190" s="380">
        <f t="shared" si="209"/>
        <v>0</v>
      </c>
      <c r="PLM190" s="380">
        <f t="shared" si="209"/>
        <v>0</v>
      </c>
      <c r="PLN190" s="380">
        <f t="shared" si="209"/>
        <v>0</v>
      </c>
      <c r="PLO190" s="380">
        <f t="shared" si="209"/>
        <v>0</v>
      </c>
      <c r="PLP190" s="380">
        <f t="shared" si="209"/>
        <v>0</v>
      </c>
      <c r="PLQ190" s="380">
        <f t="shared" si="209"/>
        <v>0</v>
      </c>
      <c r="PLR190" s="380">
        <f t="shared" si="209"/>
        <v>0</v>
      </c>
      <c r="PLS190" s="380">
        <f t="shared" si="209"/>
        <v>0</v>
      </c>
      <c r="PLT190" s="380">
        <f t="shared" si="209"/>
        <v>0</v>
      </c>
      <c r="PLU190" s="380">
        <f t="shared" si="209"/>
        <v>0</v>
      </c>
      <c r="PLV190" s="380">
        <f t="shared" si="209"/>
        <v>0</v>
      </c>
      <c r="PLW190" s="380">
        <f t="shared" si="209"/>
        <v>0</v>
      </c>
      <c r="PLX190" s="380">
        <f t="shared" si="209"/>
        <v>0</v>
      </c>
      <c r="PLY190" s="380">
        <f t="shared" si="209"/>
        <v>0</v>
      </c>
      <c r="PLZ190" s="380">
        <f t="shared" si="209"/>
        <v>0</v>
      </c>
      <c r="PMA190" s="380">
        <f t="shared" si="209"/>
        <v>0</v>
      </c>
      <c r="PMB190" s="380">
        <f t="shared" si="209"/>
        <v>0</v>
      </c>
      <c r="PMC190" s="380">
        <f t="shared" si="209"/>
        <v>0</v>
      </c>
      <c r="PMD190" s="380">
        <f t="shared" si="209"/>
        <v>0</v>
      </c>
      <c r="PME190" s="380">
        <f t="shared" si="209"/>
        <v>0</v>
      </c>
      <c r="PMF190" s="380">
        <f t="shared" si="209"/>
        <v>0</v>
      </c>
      <c r="PMG190" s="380">
        <f t="shared" si="209"/>
        <v>0</v>
      </c>
      <c r="PMH190" s="380">
        <f t="shared" si="209"/>
        <v>0</v>
      </c>
      <c r="PMI190" s="380">
        <f t="shared" si="209"/>
        <v>0</v>
      </c>
      <c r="PMJ190" s="380">
        <f t="shared" si="209"/>
        <v>0</v>
      </c>
      <c r="PMK190" s="380">
        <f t="shared" si="209"/>
        <v>0</v>
      </c>
      <c r="PML190" s="380">
        <f t="shared" si="209"/>
        <v>0</v>
      </c>
      <c r="PMM190" s="380">
        <f t="shared" si="209"/>
        <v>0</v>
      </c>
      <c r="PMN190" s="380">
        <f t="shared" si="209"/>
        <v>0</v>
      </c>
      <c r="PMO190" s="380">
        <f t="shared" si="209"/>
        <v>0</v>
      </c>
      <c r="PMP190" s="380">
        <f t="shared" si="209"/>
        <v>0</v>
      </c>
      <c r="PMQ190" s="380">
        <f t="shared" si="209"/>
        <v>0</v>
      </c>
      <c r="PMR190" s="380">
        <f t="shared" si="209"/>
        <v>0</v>
      </c>
      <c r="PMS190" s="380">
        <f t="shared" si="209"/>
        <v>0</v>
      </c>
      <c r="PMT190" s="380">
        <f t="shared" si="209"/>
        <v>0</v>
      </c>
      <c r="PMU190" s="380">
        <f t="shared" si="209"/>
        <v>0</v>
      </c>
      <c r="PMV190" s="380">
        <f t="shared" si="209"/>
        <v>0</v>
      </c>
      <c r="PMW190" s="380">
        <f t="shared" si="209"/>
        <v>0</v>
      </c>
      <c r="PMX190" s="380">
        <f t="shared" si="209"/>
        <v>0</v>
      </c>
      <c r="PMY190" s="380">
        <f t="shared" si="209"/>
        <v>0</v>
      </c>
      <c r="PMZ190" s="380">
        <f t="shared" si="209"/>
        <v>0</v>
      </c>
      <c r="PNA190" s="380">
        <f t="shared" si="209"/>
        <v>0</v>
      </c>
      <c r="PNB190" s="380">
        <f t="shared" si="209"/>
        <v>0</v>
      </c>
      <c r="PNC190" s="380">
        <f t="shared" si="209"/>
        <v>0</v>
      </c>
      <c r="PND190" s="380">
        <f t="shared" si="209"/>
        <v>0</v>
      </c>
      <c r="PNE190" s="380">
        <f t="shared" si="209"/>
        <v>0</v>
      </c>
      <c r="PNF190" s="380">
        <f t="shared" si="209"/>
        <v>0</v>
      </c>
      <c r="PNG190" s="380">
        <f t="shared" si="209"/>
        <v>0</v>
      </c>
      <c r="PNH190" s="380">
        <f t="shared" si="209"/>
        <v>0</v>
      </c>
      <c r="PNI190" s="380">
        <f t="shared" si="209"/>
        <v>0</v>
      </c>
      <c r="PNJ190" s="380">
        <f t="shared" si="209"/>
        <v>0</v>
      </c>
      <c r="PNK190" s="380">
        <f t="shared" si="209"/>
        <v>0</v>
      </c>
      <c r="PNL190" s="380">
        <f t="shared" si="209"/>
        <v>0</v>
      </c>
      <c r="PNM190" s="380">
        <f t="shared" si="209"/>
        <v>0</v>
      </c>
      <c r="PNN190" s="380">
        <f t="shared" si="209"/>
        <v>0</v>
      </c>
      <c r="PNO190" s="380">
        <f t="shared" si="209"/>
        <v>0</v>
      </c>
      <c r="PNP190" s="380">
        <f t="shared" si="209"/>
        <v>0</v>
      </c>
      <c r="PNQ190" s="380">
        <f t="shared" si="209"/>
        <v>0</v>
      </c>
      <c r="PNR190" s="380">
        <f t="shared" si="209"/>
        <v>0</v>
      </c>
      <c r="PNS190" s="380">
        <f t="shared" si="209"/>
        <v>0</v>
      </c>
      <c r="PNT190" s="380">
        <f t="shared" si="209"/>
        <v>0</v>
      </c>
      <c r="PNU190" s="380">
        <f t="shared" si="209"/>
        <v>0</v>
      </c>
      <c r="PNV190" s="380">
        <f t="shared" si="209"/>
        <v>0</v>
      </c>
      <c r="PNW190" s="380">
        <f t="shared" ref="PNW190:PQH190" si="210">PNW18+PNW61+PNW104+PNW147</f>
        <v>0</v>
      </c>
      <c r="PNX190" s="380">
        <f t="shared" si="210"/>
        <v>0</v>
      </c>
      <c r="PNY190" s="380">
        <f t="shared" si="210"/>
        <v>0</v>
      </c>
      <c r="PNZ190" s="380">
        <f t="shared" si="210"/>
        <v>0</v>
      </c>
      <c r="POA190" s="380">
        <f t="shared" si="210"/>
        <v>0</v>
      </c>
      <c r="POB190" s="380">
        <f t="shared" si="210"/>
        <v>0</v>
      </c>
      <c r="POC190" s="380">
        <f t="shared" si="210"/>
        <v>0</v>
      </c>
      <c r="POD190" s="380">
        <f t="shared" si="210"/>
        <v>0</v>
      </c>
      <c r="POE190" s="380">
        <f t="shared" si="210"/>
        <v>0</v>
      </c>
      <c r="POF190" s="380">
        <f t="shared" si="210"/>
        <v>0</v>
      </c>
      <c r="POG190" s="380">
        <f t="shared" si="210"/>
        <v>0</v>
      </c>
      <c r="POH190" s="380">
        <f t="shared" si="210"/>
        <v>0</v>
      </c>
      <c r="POI190" s="380">
        <f t="shared" si="210"/>
        <v>0</v>
      </c>
      <c r="POJ190" s="380">
        <f t="shared" si="210"/>
        <v>0</v>
      </c>
      <c r="POK190" s="380">
        <f t="shared" si="210"/>
        <v>0</v>
      </c>
      <c r="POL190" s="380">
        <f t="shared" si="210"/>
        <v>0</v>
      </c>
      <c r="POM190" s="380">
        <f t="shared" si="210"/>
        <v>0</v>
      </c>
      <c r="PON190" s="380">
        <f t="shared" si="210"/>
        <v>0</v>
      </c>
      <c r="POO190" s="380">
        <f t="shared" si="210"/>
        <v>0</v>
      </c>
      <c r="POP190" s="380">
        <f t="shared" si="210"/>
        <v>0</v>
      </c>
      <c r="POQ190" s="380">
        <f t="shared" si="210"/>
        <v>0</v>
      </c>
      <c r="POR190" s="380">
        <f t="shared" si="210"/>
        <v>0</v>
      </c>
      <c r="POS190" s="380">
        <f t="shared" si="210"/>
        <v>0</v>
      </c>
      <c r="POT190" s="380">
        <f t="shared" si="210"/>
        <v>0</v>
      </c>
      <c r="POU190" s="380">
        <f t="shared" si="210"/>
        <v>0</v>
      </c>
      <c r="POV190" s="380">
        <f t="shared" si="210"/>
        <v>0</v>
      </c>
      <c r="POW190" s="380">
        <f t="shared" si="210"/>
        <v>0</v>
      </c>
      <c r="POX190" s="380">
        <f t="shared" si="210"/>
        <v>0</v>
      </c>
      <c r="POY190" s="380">
        <f t="shared" si="210"/>
        <v>0</v>
      </c>
      <c r="POZ190" s="380">
        <f t="shared" si="210"/>
        <v>0</v>
      </c>
      <c r="PPA190" s="380">
        <f t="shared" si="210"/>
        <v>0</v>
      </c>
      <c r="PPB190" s="380">
        <f t="shared" si="210"/>
        <v>0</v>
      </c>
      <c r="PPC190" s="380">
        <f t="shared" si="210"/>
        <v>0</v>
      </c>
      <c r="PPD190" s="380">
        <f t="shared" si="210"/>
        <v>0</v>
      </c>
      <c r="PPE190" s="380">
        <f t="shared" si="210"/>
        <v>0</v>
      </c>
      <c r="PPF190" s="380">
        <f t="shared" si="210"/>
        <v>0</v>
      </c>
      <c r="PPG190" s="380">
        <f t="shared" si="210"/>
        <v>0</v>
      </c>
      <c r="PPH190" s="380">
        <f t="shared" si="210"/>
        <v>0</v>
      </c>
      <c r="PPI190" s="380">
        <f t="shared" si="210"/>
        <v>0</v>
      </c>
      <c r="PPJ190" s="380">
        <f t="shared" si="210"/>
        <v>0</v>
      </c>
      <c r="PPK190" s="380">
        <f t="shared" si="210"/>
        <v>0</v>
      </c>
      <c r="PPL190" s="380">
        <f t="shared" si="210"/>
        <v>0</v>
      </c>
      <c r="PPM190" s="380">
        <f t="shared" si="210"/>
        <v>0</v>
      </c>
      <c r="PPN190" s="380">
        <f t="shared" si="210"/>
        <v>0</v>
      </c>
      <c r="PPO190" s="380">
        <f t="shared" si="210"/>
        <v>0</v>
      </c>
      <c r="PPP190" s="380">
        <f t="shared" si="210"/>
        <v>0</v>
      </c>
      <c r="PPQ190" s="380">
        <f t="shared" si="210"/>
        <v>0</v>
      </c>
      <c r="PPR190" s="380">
        <f t="shared" si="210"/>
        <v>0</v>
      </c>
      <c r="PPS190" s="380">
        <f t="shared" si="210"/>
        <v>0</v>
      </c>
      <c r="PPT190" s="380">
        <f t="shared" si="210"/>
        <v>0</v>
      </c>
      <c r="PPU190" s="380">
        <f t="shared" si="210"/>
        <v>0</v>
      </c>
      <c r="PPV190" s="380">
        <f t="shared" si="210"/>
        <v>0</v>
      </c>
      <c r="PPW190" s="380">
        <f t="shared" si="210"/>
        <v>0</v>
      </c>
      <c r="PPX190" s="380">
        <f t="shared" si="210"/>
        <v>0</v>
      </c>
      <c r="PPY190" s="380">
        <f t="shared" si="210"/>
        <v>0</v>
      </c>
      <c r="PPZ190" s="380">
        <f t="shared" si="210"/>
        <v>0</v>
      </c>
      <c r="PQA190" s="380">
        <f t="shared" si="210"/>
        <v>0</v>
      </c>
      <c r="PQB190" s="380">
        <f t="shared" si="210"/>
        <v>0</v>
      </c>
      <c r="PQC190" s="380">
        <f t="shared" si="210"/>
        <v>0</v>
      </c>
      <c r="PQD190" s="380">
        <f t="shared" si="210"/>
        <v>0</v>
      </c>
      <c r="PQE190" s="380">
        <f t="shared" si="210"/>
        <v>0</v>
      </c>
      <c r="PQF190" s="380">
        <f t="shared" si="210"/>
        <v>0</v>
      </c>
      <c r="PQG190" s="380">
        <f t="shared" si="210"/>
        <v>0</v>
      </c>
      <c r="PQH190" s="380">
        <f t="shared" si="210"/>
        <v>0</v>
      </c>
      <c r="PQI190" s="380">
        <f t="shared" ref="PQI190:PST190" si="211">PQI18+PQI61+PQI104+PQI147</f>
        <v>0</v>
      </c>
      <c r="PQJ190" s="380">
        <f t="shared" si="211"/>
        <v>0</v>
      </c>
      <c r="PQK190" s="380">
        <f t="shared" si="211"/>
        <v>0</v>
      </c>
      <c r="PQL190" s="380">
        <f t="shared" si="211"/>
        <v>0</v>
      </c>
      <c r="PQM190" s="380">
        <f t="shared" si="211"/>
        <v>0</v>
      </c>
      <c r="PQN190" s="380">
        <f t="shared" si="211"/>
        <v>0</v>
      </c>
      <c r="PQO190" s="380">
        <f t="shared" si="211"/>
        <v>0</v>
      </c>
      <c r="PQP190" s="380">
        <f t="shared" si="211"/>
        <v>0</v>
      </c>
      <c r="PQQ190" s="380">
        <f t="shared" si="211"/>
        <v>0</v>
      </c>
      <c r="PQR190" s="380">
        <f t="shared" si="211"/>
        <v>0</v>
      </c>
      <c r="PQS190" s="380">
        <f t="shared" si="211"/>
        <v>0</v>
      </c>
      <c r="PQT190" s="380">
        <f t="shared" si="211"/>
        <v>0</v>
      </c>
      <c r="PQU190" s="380">
        <f t="shared" si="211"/>
        <v>0</v>
      </c>
      <c r="PQV190" s="380">
        <f t="shared" si="211"/>
        <v>0</v>
      </c>
      <c r="PQW190" s="380">
        <f t="shared" si="211"/>
        <v>0</v>
      </c>
      <c r="PQX190" s="380">
        <f t="shared" si="211"/>
        <v>0</v>
      </c>
      <c r="PQY190" s="380">
        <f t="shared" si="211"/>
        <v>0</v>
      </c>
      <c r="PQZ190" s="380">
        <f t="shared" si="211"/>
        <v>0</v>
      </c>
      <c r="PRA190" s="380">
        <f t="shared" si="211"/>
        <v>0</v>
      </c>
      <c r="PRB190" s="380">
        <f t="shared" si="211"/>
        <v>0</v>
      </c>
      <c r="PRC190" s="380">
        <f t="shared" si="211"/>
        <v>0</v>
      </c>
      <c r="PRD190" s="380">
        <f t="shared" si="211"/>
        <v>0</v>
      </c>
      <c r="PRE190" s="380">
        <f t="shared" si="211"/>
        <v>0</v>
      </c>
      <c r="PRF190" s="380">
        <f t="shared" si="211"/>
        <v>0</v>
      </c>
      <c r="PRG190" s="380">
        <f t="shared" si="211"/>
        <v>0</v>
      </c>
      <c r="PRH190" s="380">
        <f t="shared" si="211"/>
        <v>0</v>
      </c>
      <c r="PRI190" s="380">
        <f t="shared" si="211"/>
        <v>0</v>
      </c>
      <c r="PRJ190" s="380">
        <f t="shared" si="211"/>
        <v>0</v>
      </c>
      <c r="PRK190" s="380">
        <f t="shared" si="211"/>
        <v>0</v>
      </c>
      <c r="PRL190" s="380">
        <f t="shared" si="211"/>
        <v>0</v>
      </c>
      <c r="PRM190" s="380">
        <f t="shared" si="211"/>
        <v>0</v>
      </c>
      <c r="PRN190" s="380">
        <f t="shared" si="211"/>
        <v>0</v>
      </c>
      <c r="PRO190" s="380">
        <f t="shared" si="211"/>
        <v>0</v>
      </c>
      <c r="PRP190" s="380">
        <f t="shared" si="211"/>
        <v>0</v>
      </c>
      <c r="PRQ190" s="380">
        <f t="shared" si="211"/>
        <v>0</v>
      </c>
      <c r="PRR190" s="380">
        <f t="shared" si="211"/>
        <v>0</v>
      </c>
      <c r="PRS190" s="380">
        <f t="shared" si="211"/>
        <v>0</v>
      </c>
      <c r="PRT190" s="380">
        <f t="shared" si="211"/>
        <v>0</v>
      </c>
      <c r="PRU190" s="380">
        <f t="shared" si="211"/>
        <v>0</v>
      </c>
      <c r="PRV190" s="380">
        <f t="shared" si="211"/>
        <v>0</v>
      </c>
      <c r="PRW190" s="380">
        <f t="shared" si="211"/>
        <v>0</v>
      </c>
      <c r="PRX190" s="380">
        <f t="shared" si="211"/>
        <v>0</v>
      </c>
      <c r="PRY190" s="380">
        <f t="shared" si="211"/>
        <v>0</v>
      </c>
      <c r="PRZ190" s="380">
        <f t="shared" si="211"/>
        <v>0</v>
      </c>
      <c r="PSA190" s="380">
        <f t="shared" si="211"/>
        <v>0</v>
      </c>
      <c r="PSB190" s="380">
        <f t="shared" si="211"/>
        <v>0</v>
      </c>
      <c r="PSC190" s="380">
        <f t="shared" si="211"/>
        <v>0</v>
      </c>
      <c r="PSD190" s="380">
        <f t="shared" si="211"/>
        <v>0</v>
      </c>
      <c r="PSE190" s="380">
        <f t="shared" si="211"/>
        <v>0</v>
      </c>
      <c r="PSF190" s="380">
        <f t="shared" si="211"/>
        <v>0</v>
      </c>
      <c r="PSG190" s="380">
        <f t="shared" si="211"/>
        <v>0</v>
      </c>
      <c r="PSH190" s="380">
        <f t="shared" si="211"/>
        <v>0</v>
      </c>
      <c r="PSI190" s="380">
        <f t="shared" si="211"/>
        <v>0</v>
      </c>
      <c r="PSJ190" s="380">
        <f t="shared" si="211"/>
        <v>0</v>
      </c>
      <c r="PSK190" s="380">
        <f t="shared" si="211"/>
        <v>0</v>
      </c>
      <c r="PSL190" s="380">
        <f t="shared" si="211"/>
        <v>0</v>
      </c>
      <c r="PSM190" s="380">
        <f t="shared" si="211"/>
        <v>0</v>
      </c>
      <c r="PSN190" s="380">
        <f t="shared" si="211"/>
        <v>0</v>
      </c>
      <c r="PSO190" s="380">
        <f t="shared" si="211"/>
        <v>0</v>
      </c>
      <c r="PSP190" s="380">
        <f t="shared" si="211"/>
        <v>0</v>
      </c>
      <c r="PSQ190" s="380">
        <f t="shared" si="211"/>
        <v>0</v>
      </c>
      <c r="PSR190" s="380">
        <f t="shared" si="211"/>
        <v>0</v>
      </c>
      <c r="PSS190" s="380">
        <f t="shared" si="211"/>
        <v>0</v>
      </c>
      <c r="PST190" s="380">
        <f t="shared" si="211"/>
        <v>0</v>
      </c>
      <c r="PSU190" s="380">
        <f t="shared" ref="PSU190:PVF190" si="212">PSU18+PSU61+PSU104+PSU147</f>
        <v>0</v>
      </c>
      <c r="PSV190" s="380">
        <f t="shared" si="212"/>
        <v>0</v>
      </c>
      <c r="PSW190" s="380">
        <f t="shared" si="212"/>
        <v>0</v>
      </c>
      <c r="PSX190" s="380">
        <f t="shared" si="212"/>
        <v>0</v>
      </c>
      <c r="PSY190" s="380">
        <f t="shared" si="212"/>
        <v>0</v>
      </c>
      <c r="PSZ190" s="380">
        <f t="shared" si="212"/>
        <v>0</v>
      </c>
      <c r="PTA190" s="380">
        <f t="shared" si="212"/>
        <v>0</v>
      </c>
      <c r="PTB190" s="380">
        <f t="shared" si="212"/>
        <v>0</v>
      </c>
      <c r="PTC190" s="380">
        <f t="shared" si="212"/>
        <v>0</v>
      </c>
      <c r="PTD190" s="380">
        <f t="shared" si="212"/>
        <v>0</v>
      </c>
      <c r="PTE190" s="380">
        <f t="shared" si="212"/>
        <v>0</v>
      </c>
      <c r="PTF190" s="380">
        <f t="shared" si="212"/>
        <v>0</v>
      </c>
      <c r="PTG190" s="380">
        <f t="shared" si="212"/>
        <v>0</v>
      </c>
      <c r="PTH190" s="380">
        <f t="shared" si="212"/>
        <v>0</v>
      </c>
      <c r="PTI190" s="380">
        <f t="shared" si="212"/>
        <v>0</v>
      </c>
      <c r="PTJ190" s="380">
        <f t="shared" si="212"/>
        <v>0</v>
      </c>
      <c r="PTK190" s="380">
        <f t="shared" si="212"/>
        <v>0</v>
      </c>
      <c r="PTL190" s="380">
        <f t="shared" si="212"/>
        <v>0</v>
      </c>
      <c r="PTM190" s="380">
        <f t="shared" si="212"/>
        <v>0</v>
      </c>
      <c r="PTN190" s="380">
        <f t="shared" si="212"/>
        <v>0</v>
      </c>
      <c r="PTO190" s="380">
        <f t="shared" si="212"/>
        <v>0</v>
      </c>
      <c r="PTP190" s="380">
        <f t="shared" si="212"/>
        <v>0</v>
      </c>
      <c r="PTQ190" s="380">
        <f t="shared" si="212"/>
        <v>0</v>
      </c>
      <c r="PTR190" s="380">
        <f t="shared" si="212"/>
        <v>0</v>
      </c>
      <c r="PTS190" s="380">
        <f t="shared" si="212"/>
        <v>0</v>
      </c>
      <c r="PTT190" s="380">
        <f t="shared" si="212"/>
        <v>0</v>
      </c>
      <c r="PTU190" s="380">
        <f t="shared" si="212"/>
        <v>0</v>
      </c>
      <c r="PTV190" s="380">
        <f t="shared" si="212"/>
        <v>0</v>
      </c>
      <c r="PTW190" s="380">
        <f t="shared" si="212"/>
        <v>0</v>
      </c>
      <c r="PTX190" s="380">
        <f t="shared" si="212"/>
        <v>0</v>
      </c>
      <c r="PTY190" s="380">
        <f t="shared" si="212"/>
        <v>0</v>
      </c>
      <c r="PTZ190" s="380">
        <f t="shared" si="212"/>
        <v>0</v>
      </c>
      <c r="PUA190" s="380">
        <f t="shared" si="212"/>
        <v>0</v>
      </c>
      <c r="PUB190" s="380">
        <f t="shared" si="212"/>
        <v>0</v>
      </c>
      <c r="PUC190" s="380">
        <f t="shared" si="212"/>
        <v>0</v>
      </c>
      <c r="PUD190" s="380">
        <f t="shared" si="212"/>
        <v>0</v>
      </c>
      <c r="PUE190" s="380">
        <f t="shared" si="212"/>
        <v>0</v>
      </c>
      <c r="PUF190" s="380">
        <f t="shared" si="212"/>
        <v>0</v>
      </c>
      <c r="PUG190" s="380">
        <f t="shared" si="212"/>
        <v>0</v>
      </c>
      <c r="PUH190" s="380">
        <f t="shared" si="212"/>
        <v>0</v>
      </c>
      <c r="PUI190" s="380">
        <f t="shared" si="212"/>
        <v>0</v>
      </c>
      <c r="PUJ190" s="380">
        <f t="shared" si="212"/>
        <v>0</v>
      </c>
      <c r="PUK190" s="380">
        <f t="shared" si="212"/>
        <v>0</v>
      </c>
      <c r="PUL190" s="380">
        <f t="shared" si="212"/>
        <v>0</v>
      </c>
      <c r="PUM190" s="380">
        <f t="shared" si="212"/>
        <v>0</v>
      </c>
      <c r="PUN190" s="380">
        <f t="shared" si="212"/>
        <v>0</v>
      </c>
      <c r="PUO190" s="380">
        <f t="shared" si="212"/>
        <v>0</v>
      </c>
      <c r="PUP190" s="380">
        <f t="shared" si="212"/>
        <v>0</v>
      </c>
      <c r="PUQ190" s="380">
        <f t="shared" si="212"/>
        <v>0</v>
      </c>
      <c r="PUR190" s="380">
        <f t="shared" si="212"/>
        <v>0</v>
      </c>
      <c r="PUS190" s="380">
        <f t="shared" si="212"/>
        <v>0</v>
      </c>
      <c r="PUT190" s="380">
        <f t="shared" si="212"/>
        <v>0</v>
      </c>
      <c r="PUU190" s="380">
        <f t="shared" si="212"/>
        <v>0</v>
      </c>
      <c r="PUV190" s="380">
        <f t="shared" si="212"/>
        <v>0</v>
      </c>
      <c r="PUW190" s="380">
        <f t="shared" si="212"/>
        <v>0</v>
      </c>
      <c r="PUX190" s="380">
        <f t="shared" si="212"/>
        <v>0</v>
      </c>
      <c r="PUY190" s="380">
        <f t="shared" si="212"/>
        <v>0</v>
      </c>
      <c r="PUZ190" s="380">
        <f t="shared" si="212"/>
        <v>0</v>
      </c>
      <c r="PVA190" s="380">
        <f t="shared" si="212"/>
        <v>0</v>
      </c>
      <c r="PVB190" s="380">
        <f t="shared" si="212"/>
        <v>0</v>
      </c>
      <c r="PVC190" s="380">
        <f t="shared" si="212"/>
        <v>0</v>
      </c>
      <c r="PVD190" s="380">
        <f t="shared" si="212"/>
        <v>0</v>
      </c>
      <c r="PVE190" s="380">
        <f t="shared" si="212"/>
        <v>0</v>
      </c>
      <c r="PVF190" s="380">
        <f t="shared" si="212"/>
        <v>0</v>
      </c>
      <c r="PVG190" s="380">
        <f t="shared" ref="PVG190:PXR190" si="213">PVG18+PVG61+PVG104+PVG147</f>
        <v>0</v>
      </c>
      <c r="PVH190" s="380">
        <f t="shared" si="213"/>
        <v>0</v>
      </c>
      <c r="PVI190" s="380">
        <f t="shared" si="213"/>
        <v>0</v>
      </c>
      <c r="PVJ190" s="380">
        <f t="shared" si="213"/>
        <v>0</v>
      </c>
      <c r="PVK190" s="380">
        <f t="shared" si="213"/>
        <v>0</v>
      </c>
      <c r="PVL190" s="380">
        <f t="shared" si="213"/>
        <v>0</v>
      </c>
      <c r="PVM190" s="380">
        <f t="shared" si="213"/>
        <v>0</v>
      </c>
      <c r="PVN190" s="380">
        <f t="shared" si="213"/>
        <v>0</v>
      </c>
      <c r="PVO190" s="380">
        <f t="shared" si="213"/>
        <v>0</v>
      </c>
      <c r="PVP190" s="380">
        <f t="shared" si="213"/>
        <v>0</v>
      </c>
      <c r="PVQ190" s="380">
        <f t="shared" si="213"/>
        <v>0</v>
      </c>
      <c r="PVR190" s="380">
        <f t="shared" si="213"/>
        <v>0</v>
      </c>
      <c r="PVS190" s="380">
        <f t="shared" si="213"/>
        <v>0</v>
      </c>
      <c r="PVT190" s="380">
        <f t="shared" si="213"/>
        <v>0</v>
      </c>
      <c r="PVU190" s="380">
        <f t="shared" si="213"/>
        <v>0</v>
      </c>
      <c r="PVV190" s="380">
        <f t="shared" si="213"/>
        <v>0</v>
      </c>
      <c r="PVW190" s="380">
        <f t="shared" si="213"/>
        <v>0</v>
      </c>
      <c r="PVX190" s="380">
        <f t="shared" si="213"/>
        <v>0</v>
      </c>
      <c r="PVY190" s="380">
        <f t="shared" si="213"/>
        <v>0</v>
      </c>
      <c r="PVZ190" s="380">
        <f t="shared" si="213"/>
        <v>0</v>
      </c>
      <c r="PWA190" s="380">
        <f t="shared" si="213"/>
        <v>0</v>
      </c>
      <c r="PWB190" s="380">
        <f t="shared" si="213"/>
        <v>0</v>
      </c>
      <c r="PWC190" s="380">
        <f t="shared" si="213"/>
        <v>0</v>
      </c>
      <c r="PWD190" s="380">
        <f t="shared" si="213"/>
        <v>0</v>
      </c>
      <c r="PWE190" s="380">
        <f t="shared" si="213"/>
        <v>0</v>
      </c>
      <c r="PWF190" s="380">
        <f t="shared" si="213"/>
        <v>0</v>
      </c>
      <c r="PWG190" s="380">
        <f t="shared" si="213"/>
        <v>0</v>
      </c>
      <c r="PWH190" s="380">
        <f t="shared" si="213"/>
        <v>0</v>
      </c>
      <c r="PWI190" s="380">
        <f t="shared" si="213"/>
        <v>0</v>
      </c>
      <c r="PWJ190" s="380">
        <f t="shared" si="213"/>
        <v>0</v>
      </c>
      <c r="PWK190" s="380">
        <f t="shared" si="213"/>
        <v>0</v>
      </c>
      <c r="PWL190" s="380">
        <f t="shared" si="213"/>
        <v>0</v>
      </c>
      <c r="PWM190" s="380">
        <f t="shared" si="213"/>
        <v>0</v>
      </c>
      <c r="PWN190" s="380">
        <f t="shared" si="213"/>
        <v>0</v>
      </c>
      <c r="PWO190" s="380">
        <f t="shared" si="213"/>
        <v>0</v>
      </c>
      <c r="PWP190" s="380">
        <f t="shared" si="213"/>
        <v>0</v>
      </c>
      <c r="PWQ190" s="380">
        <f t="shared" si="213"/>
        <v>0</v>
      </c>
      <c r="PWR190" s="380">
        <f t="shared" si="213"/>
        <v>0</v>
      </c>
      <c r="PWS190" s="380">
        <f t="shared" si="213"/>
        <v>0</v>
      </c>
      <c r="PWT190" s="380">
        <f t="shared" si="213"/>
        <v>0</v>
      </c>
      <c r="PWU190" s="380">
        <f t="shared" si="213"/>
        <v>0</v>
      </c>
      <c r="PWV190" s="380">
        <f t="shared" si="213"/>
        <v>0</v>
      </c>
      <c r="PWW190" s="380">
        <f t="shared" si="213"/>
        <v>0</v>
      </c>
      <c r="PWX190" s="380">
        <f t="shared" si="213"/>
        <v>0</v>
      </c>
      <c r="PWY190" s="380">
        <f t="shared" si="213"/>
        <v>0</v>
      </c>
      <c r="PWZ190" s="380">
        <f t="shared" si="213"/>
        <v>0</v>
      </c>
      <c r="PXA190" s="380">
        <f t="shared" si="213"/>
        <v>0</v>
      </c>
      <c r="PXB190" s="380">
        <f t="shared" si="213"/>
        <v>0</v>
      </c>
      <c r="PXC190" s="380">
        <f t="shared" si="213"/>
        <v>0</v>
      </c>
      <c r="PXD190" s="380">
        <f t="shared" si="213"/>
        <v>0</v>
      </c>
      <c r="PXE190" s="380">
        <f t="shared" si="213"/>
        <v>0</v>
      </c>
      <c r="PXF190" s="380">
        <f t="shared" si="213"/>
        <v>0</v>
      </c>
      <c r="PXG190" s="380">
        <f t="shared" si="213"/>
        <v>0</v>
      </c>
      <c r="PXH190" s="380">
        <f t="shared" si="213"/>
        <v>0</v>
      </c>
      <c r="PXI190" s="380">
        <f t="shared" si="213"/>
        <v>0</v>
      </c>
      <c r="PXJ190" s="380">
        <f t="shared" si="213"/>
        <v>0</v>
      </c>
      <c r="PXK190" s="380">
        <f t="shared" si="213"/>
        <v>0</v>
      </c>
      <c r="PXL190" s="380">
        <f t="shared" si="213"/>
        <v>0</v>
      </c>
      <c r="PXM190" s="380">
        <f t="shared" si="213"/>
        <v>0</v>
      </c>
      <c r="PXN190" s="380">
        <f t="shared" si="213"/>
        <v>0</v>
      </c>
      <c r="PXO190" s="380">
        <f t="shared" si="213"/>
        <v>0</v>
      </c>
      <c r="PXP190" s="380">
        <f t="shared" si="213"/>
        <v>0</v>
      </c>
      <c r="PXQ190" s="380">
        <f t="shared" si="213"/>
        <v>0</v>
      </c>
      <c r="PXR190" s="380">
        <f t="shared" si="213"/>
        <v>0</v>
      </c>
      <c r="PXS190" s="380">
        <f t="shared" ref="PXS190:QAD190" si="214">PXS18+PXS61+PXS104+PXS147</f>
        <v>0</v>
      </c>
      <c r="PXT190" s="380">
        <f t="shared" si="214"/>
        <v>0</v>
      </c>
      <c r="PXU190" s="380">
        <f t="shared" si="214"/>
        <v>0</v>
      </c>
      <c r="PXV190" s="380">
        <f t="shared" si="214"/>
        <v>0</v>
      </c>
      <c r="PXW190" s="380">
        <f t="shared" si="214"/>
        <v>0</v>
      </c>
      <c r="PXX190" s="380">
        <f t="shared" si="214"/>
        <v>0</v>
      </c>
      <c r="PXY190" s="380">
        <f t="shared" si="214"/>
        <v>0</v>
      </c>
      <c r="PXZ190" s="380">
        <f t="shared" si="214"/>
        <v>0</v>
      </c>
      <c r="PYA190" s="380">
        <f t="shared" si="214"/>
        <v>0</v>
      </c>
      <c r="PYB190" s="380">
        <f t="shared" si="214"/>
        <v>0</v>
      </c>
      <c r="PYC190" s="380">
        <f t="shared" si="214"/>
        <v>0</v>
      </c>
      <c r="PYD190" s="380">
        <f t="shared" si="214"/>
        <v>0</v>
      </c>
      <c r="PYE190" s="380">
        <f t="shared" si="214"/>
        <v>0</v>
      </c>
      <c r="PYF190" s="380">
        <f t="shared" si="214"/>
        <v>0</v>
      </c>
      <c r="PYG190" s="380">
        <f t="shared" si="214"/>
        <v>0</v>
      </c>
      <c r="PYH190" s="380">
        <f t="shared" si="214"/>
        <v>0</v>
      </c>
      <c r="PYI190" s="380">
        <f t="shared" si="214"/>
        <v>0</v>
      </c>
      <c r="PYJ190" s="380">
        <f t="shared" si="214"/>
        <v>0</v>
      </c>
      <c r="PYK190" s="380">
        <f t="shared" si="214"/>
        <v>0</v>
      </c>
      <c r="PYL190" s="380">
        <f t="shared" si="214"/>
        <v>0</v>
      </c>
      <c r="PYM190" s="380">
        <f t="shared" si="214"/>
        <v>0</v>
      </c>
      <c r="PYN190" s="380">
        <f t="shared" si="214"/>
        <v>0</v>
      </c>
      <c r="PYO190" s="380">
        <f t="shared" si="214"/>
        <v>0</v>
      </c>
      <c r="PYP190" s="380">
        <f t="shared" si="214"/>
        <v>0</v>
      </c>
      <c r="PYQ190" s="380">
        <f t="shared" si="214"/>
        <v>0</v>
      </c>
      <c r="PYR190" s="380">
        <f t="shared" si="214"/>
        <v>0</v>
      </c>
      <c r="PYS190" s="380">
        <f t="shared" si="214"/>
        <v>0</v>
      </c>
      <c r="PYT190" s="380">
        <f t="shared" si="214"/>
        <v>0</v>
      </c>
      <c r="PYU190" s="380">
        <f t="shared" si="214"/>
        <v>0</v>
      </c>
      <c r="PYV190" s="380">
        <f t="shared" si="214"/>
        <v>0</v>
      </c>
      <c r="PYW190" s="380">
        <f t="shared" si="214"/>
        <v>0</v>
      </c>
      <c r="PYX190" s="380">
        <f t="shared" si="214"/>
        <v>0</v>
      </c>
      <c r="PYY190" s="380">
        <f t="shared" si="214"/>
        <v>0</v>
      </c>
      <c r="PYZ190" s="380">
        <f t="shared" si="214"/>
        <v>0</v>
      </c>
      <c r="PZA190" s="380">
        <f t="shared" si="214"/>
        <v>0</v>
      </c>
      <c r="PZB190" s="380">
        <f t="shared" si="214"/>
        <v>0</v>
      </c>
      <c r="PZC190" s="380">
        <f t="shared" si="214"/>
        <v>0</v>
      </c>
      <c r="PZD190" s="380">
        <f t="shared" si="214"/>
        <v>0</v>
      </c>
      <c r="PZE190" s="380">
        <f t="shared" si="214"/>
        <v>0</v>
      </c>
      <c r="PZF190" s="380">
        <f t="shared" si="214"/>
        <v>0</v>
      </c>
      <c r="PZG190" s="380">
        <f t="shared" si="214"/>
        <v>0</v>
      </c>
      <c r="PZH190" s="380">
        <f t="shared" si="214"/>
        <v>0</v>
      </c>
      <c r="PZI190" s="380">
        <f t="shared" si="214"/>
        <v>0</v>
      </c>
      <c r="PZJ190" s="380">
        <f t="shared" si="214"/>
        <v>0</v>
      </c>
      <c r="PZK190" s="380">
        <f t="shared" si="214"/>
        <v>0</v>
      </c>
      <c r="PZL190" s="380">
        <f t="shared" si="214"/>
        <v>0</v>
      </c>
      <c r="PZM190" s="380">
        <f t="shared" si="214"/>
        <v>0</v>
      </c>
      <c r="PZN190" s="380">
        <f t="shared" si="214"/>
        <v>0</v>
      </c>
      <c r="PZO190" s="380">
        <f t="shared" si="214"/>
        <v>0</v>
      </c>
      <c r="PZP190" s="380">
        <f t="shared" si="214"/>
        <v>0</v>
      </c>
      <c r="PZQ190" s="380">
        <f t="shared" si="214"/>
        <v>0</v>
      </c>
      <c r="PZR190" s="380">
        <f t="shared" si="214"/>
        <v>0</v>
      </c>
      <c r="PZS190" s="380">
        <f t="shared" si="214"/>
        <v>0</v>
      </c>
      <c r="PZT190" s="380">
        <f t="shared" si="214"/>
        <v>0</v>
      </c>
      <c r="PZU190" s="380">
        <f t="shared" si="214"/>
        <v>0</v>
      </c>
      <c r="PZV190" s="380">
        <f t="shared" si="214"/>
        <v>0</v>
      </c>
      <c r="PZW190" s="380">
        <f t="shared" si="214"/>
        <v>0</v>
      </c>
      <c r="PZX190" s="380">
        <f t="shared" si="214"/>
        <v>0</v>
      </c>
      <c r="PZY190" s="380">
        <f t="shared" si="214"/>
        <v>0</v>
      </c>
      <c r="PZZ190" s="380">
        <f t="shared" si="214"/>
        <v>0</v>
      </c>
      <c r="QAA190" s="380">
        <f t="shared" si="214"/>
        <v>0</v>
      </c>
      <c r="QAB190" s="380">
        <f t="shared" si="214"/>
        <v>0</v>
      </c>
      <c r="QAC190" s="380">
        <f t="shared" si="214"/>
        <v>0</v>
      </c>
      <c r="QAD190" s="380">
        <f t="shared" si="214"/>
        <v>0</v>
      </c>
      <c r="QAE190" s="380">
        <f t="shared" ref="QAE190:QCP190" si="215">QAE18+QAE61+QAE104+QAE147</f>
        <v>0</v>
      </c>
      <c r="QAF190" s="380">
        <f t="shared" si="215"/>
        <v>0</v>
      </c>
      <c r="QAG190" s="380">
        <f t="shared" si="215"/>
        <v>0</v>
      </c>
      <c r="QAH190" s="380">
        <f t="shared" si="215"/>
        <v>0</v>
      </c>
      <c r="QAI190" s="380">
        <f t="shared" si="215"/>
        <v>0</v>
      </c>
      <c r="QAJ190" s="380">
        <f t="shared" si="215"/>
        <v>0</v>
      </c>
      <c r="QAK190" s="380">
        <f t="shared" si="215"/>
        <v>0</v>
      </c>
      <c r="QAL190" s="380">
        <f t="shared" si="215"/>
        <v>0</v>
      </c>
      <c r="QAM190" s="380">
        <f t="shared" si="215"/>
        <v>0</v>
      </c>
      <c r="QAN190" s="380">
        <f t="shared" si="215"/>
        <v>0</v>
      </c>
      <c r="QAO190" s="380">
        <f t="shared" si="215"/>
        <v>0</v>
      </c>
      <c r="QAP190" s="380">
        <f t="shared" si="215"/>
        <v>0</v>
      </c>
      <c r="QAQ190" s="380">
        <f t="shared" si="215"/>
        <v>0</v>
      </c>
      <c r="QAR190" s="380">
        <f t="shared" si="215"/>
        <v>0</v>
      </c>
      <c r="QAS190" s="380">
        <f t="shared" si="215"/>
        <v>0</v>
      </c>
      <c r="QAT190" s="380">
        <f t="shared" si="215"/>
        <v>0</v>
      </c>
      <c r="QAU190" s="380">
        <f t="shared" si="215"/>
        <v>0</v>
      </c>
      <c r="QAV190" s="380">
        <f t="shared" si="215"/>
        <v>0</v>
      </c>
      <c r="QAW190" s="380">
        <f t="shared" si="215"/>
        <v>0</v>
      </c>
      <c r="QAX190" s="380">
        <f t="shared" si="215"/>
        <v>0</v>
      </c>
      <c r="QAY190" s="380">
        <f t="shared" si="215"/>
        <v>0</v>
      </c>
      <c r="QAZ190" s="380">
        <f t="shared" si="215"/>
        <v>0</v>
      </c>
      <c r="QBA190" s="380">
        <f t="shared" si="215"/>
        <v>0</v>
      </c>
      <c r="QBB190" s="380">
        <f t="shared" si="215"/>
        <v>0</v>
      </c>
      <c r="QBC190" s="380">
        <f t="shared" si="215"/>
        <v>0</v>
      </c>
      <c r="QBD190" s="380">
        <f t="shared" si="215"/>
        <v>0</v>
      </c>
      <c r="QBE190" s="380">
        <f t="shared" si="215"/>
        <v>0</v>
      </c>
      <c r="QBF190" s="380">
        <f t="shared" si="215"/>
        <v>0</v>
      </c>
      <c r="QBG190" s="380">
        <f t="shared" si="215"/>
        <v>0</v>
      </c>
      <c r="QBH190" s="380">
        <f t="shared" si="215"/>
        <v>0</v>
      </c>
      <c r="QBI190" s="380">
        <f t="shared" si="215"/>
        <v>0</v>
      </c>
      <c r="QBJ190" s="380">
        <f t="shared" si="215"/>
        <v>0</v>
      </c>
      <c r="QBK190" s="380">
        <f t="shared" si="215"/>
        <v>0</v>
      </c>
      <c r="QBL190" s="380">
        <f t="shared" si="215"/>
        <v>0</v>
      </c>
      <c r="QBM190" s="380">
        <f t="shared" si="215"/>
        <v>0</v>
      </c>
      <c r="QBN190" s="380">
        <f t="shared" si="215"/>
        <v>0</v>
      </c>
      <c r="QBO190" s="380">
        <f t="shared" si="215"/>
        <v>0</v>
      </c>
      <c r="QBP190" s="380">
        <f t="shared" si="215"/>
        <v>0</v>
      </c>
      <c r="QBQ190" s="380">
        <f t="shared" si="215"/>
        <v>0</v>
      </c>
      <c r="QBR190" s="380">
        <f t="shared" si="215"/>
        <v>0</v>
      </c>
      <c r="QBS190" s="380">
        <f t="shared" si="215"/>
        <v>0</v>
      </c>
      <c r="QBT190" s="380">
        <f t="shared" si="215"/>
        <v>0</v>
      </c>
      <c r="QBU190" s="380">
        <f t="shared" si="215"/>
        <v>0</v>
      </c>
      <c r="QBV190" s="380">
        <f t="shared" si="215"/>
        <v>0</v>
      </c>
      <c r="QBW190" s="380">
        <f t="shared" si="215"/>
        <v>0</v>
      </c>
      <c r="QBX190" s="380">
        <f t="shared" si="215"/>
        <v>0</v>
      </c>
      <c r="QBY190" s="380">
        <f t="shared" si="215"/>
        <v>0</v>
      </c>
      <c r="QBZ190" s="380">
        <f t="shared" si="215"/>
        <v>0</v>
      </c>
      <c r="QCA190" s="380">
        <f t="shared" si="215"/>
        <v>0</v>
      </c>
      <c r="QCB190" s="380">
        <f t="shared" si="215"/>
        <v>0</v>
      </c>
      <c r="QCC190" s="380">
        <f t="shared" si="215"/>
        <v>0</v>
      </c>
      <c r="QCD190" s="380">
        <f t="shared" si="215"/>
        <v>0</v>
      </c>
      <c r="QCE190" s="380">
        <f t="shared" si="215"/>
        <v>0</v>
      </c>
      <c r="QCF190" s="380">
        <f t="shared" si="215"/>
        <v>0</v>
      </c>
      <c r="QCG190" s="380">
        <f t="shared" si="215"/>
        <v>0</v>
      </c>
      <c r="QCH190" s="380">
        <f t="shared" si="215"/>
        <v>0</v>
      </c>
      <c r="QCI190" s="380">
        <f t="shared" si="215"/>
        <v>0</v>
      </c>
      <c r="QCJ190" s="380">
        <f t="shared" si="215"/>
        <v>0</v>
      </c>
      <c r="QCK190" s="380">
        <f t="shared" si="215"/>
        <v>0</v>
      </c>
      <c r="QCL190" s="380">
        <f t="shared" si="215"/>
        <v>0</v>
      </c>
      <c r="QCM190" s="380">
        <f t="shared" si="215"/>
        <v>0</v>
      </c>
      <c r="QCN190" s="380">
        <f t="shared" si="215"/>
        <v>0</v>
      </c>
      <c r="QCO190" s="380">
        <f t="shared" si="215"/>
        <v>0</v>
      </c>
      <c r="QCP190" s="380">
        <f t="shared" si="215"/>
        <v>0</v>
      </c>
      <c r="QCQ190" s="380">
        <f t="shared" ref="QCQ190:QFB190" si="216">QCQ18+QCQ61+QCQ104+QCQ147</f>
        <v>0</v>
      </c>
      <c r="QCR190" s="380">
        <f t="shared" si="216"/>
        <v>0</v>
      </c>
      <c r="QCS190" s="380">
        <f t="shared" si="216"/>
        <v>0</v>
      </c>
      <c r="QCT190" s="380">
        <f t="shared" si="216"/>
        <v>0</v>
      </c>
      <c r="QCU190" s="380">
        <f t="shared" si="216"/>
        <v>0</v>
      </c>
      <c r="QCV190" s="380">
        <f t="shared" si="216"/>
        <v>0</v>
      </c>
      <c r="QCW190" s="380">
        <f t="shared" si="216"/>
        <v>0</v>
      </c>
      <c r="QCX190" s="380">
        <f t="shared" si="216"/>
        <v>0</v>
      </c>
      <c r="QCY190" s="380">
        <f t="shared" si="216"/>
        <v>0</v>
      </c>
      <c r="QCZ190" s="380">
        <f t="shared" si="216"/>
        <v>0</v>
      </c>
      <c r="QDA190" s="380">
        <f t="shared" si="216"/>
        <v>0</v>
      </c>
      <c r="QDB190" s="380">
        <f t="shared" si="216"/>
        <v>0</v>
      </c>
      <c r="QDC190" s="380">
        <f t="shared" si="216"/>
        <v>0</v>
      </c>
      <c r="QDD190" s="380">
        <f t="shared" si="216"/>
        <v>0</v>
      </c>
      <c r="QDE190" s="380">
        <f t="shared" si="216"/>
        <v>0</v>
      </c>
      <c r="QDF190" s="380">
        <f t="shared" si="216"/>
        <v>0</v>
      </c>
      <c r="QDG190" s="380">
        <f t="shared" si="216"/>
        <v>0</v>
      </c>
      <c r="QDH190" s="380">
        <f t="shared" si="216"/>
        <v>0</v>
      </c>
      <c r="QDI190" s="380">
        <f t="shared" si="216"/>
        <v>0</v>
      </c>
      <c r="QDJ190" s="380">
        <f t="shared" si="216"/>
        <v>0</v>
      </c>
      <c r="QDK190" s="380">
        <f t="shared" si="216"/>
        <v>0</v>
      </c>
      <c r="QDL190" s="380">
        <f t="shared" si="216"/>
        <v>0</v>
      </c>
      <c r="QDM190" s="380">
        <f t="shared" si="216"/>
        <v>0</v>
      </c>
      <c r="QDN190" s="380">
        <f t="shared" si="216"/>
        <v>0</v>
      </c>
      <c r="QDO190" s="380">
        <f t="shared" si="216"/>
        <v>0</v>
      </c>
      <c r="QDP190" s="380">
        <f t="shared" si="216"/>
        <v>0</v>
      </c>
      <c r="QDQ190" s="380">
        <f t="shared" si="216"/>
        <v>0</v>
      </c>
      <c r="QDR190" s="380">
        <f t="shared" si="216"/>
        <v>0</v>
      </c>
      <c r="QDS190" s="380">
        <f t="shared" si="216"/>
        <v>0</v>
      </c>
      <c r="QDT190" s="380">
        <f t="shared" si="216"/>
        <v>0</v>
      </c>
      <c r="QDU190" s="380">
        <f t="shared" si="216"/>
        <v>0</v>
      </c>
      <c r="QDV190" s="380">
        <f t="shared" si="216"/>
        <v>0</v>
      </c>
      <c r="QDW190" s="380">
        <f t="shared" si="216"/>
        <v>0</v>
      </c>
      <c r="QDX190" s="380">
        <f t="shared" si="216"/>
        <v>0</v>
      </c>
      <c r="QDY190" s="380">
        <f t="shared" si="216"/>
        <v>0</v>
      </c>
      <c r="QDZ190" s="380">
        <f t="shared" si="216"/>
        <v>0</v>
      </c>
      <c r="QEA190" s="380">
        <f t="shared" si="216"/>
        <v>0</v>
      </c>
      <c r="QEB190" s="380">
        <f t="shared" si="216"/>
        <v>0</v>
      </c>
      <c r="QEC190" s="380">
        <f t="shared" si="216"/>
        <v>0</v>
      </c>
      <c r="QED190" s="380">
        <f t="shared" si="216"/>
        <v>0</v>
      </c>
      <c r="QEE190" s="380">
        <f t="shared" si="216"/>
        <v>0</v>
      </c>
      <c r="QEF190" s="380">
        <f t="shared" si="216"/>
        <v>0</v>
      </c>
      <c r="QEG190" s="380">
        <f t="shared" si="216"/>
        <v>0</v>
      </c>
      <c r="QEH190" s="380">
        <f t="shared" si="216"/>
        <v>0</v>
      </c>
      <c r="QEI190" s="380">
        <f t="shared" si="216"/>
        <v>0</v>
      </c>
      <c r="QEJ190" s="380">
        <f t="shared" si="216"/>
        <v>0</v>
      </c>
      <c r="QEK190" s="380">
        <f t="shared" si="216"/>
        <v>0</v>
      </c>
      <c r="QEL190" s="380">
        <f t="shared" si="216"/>
        <v>0</v>
      </c>
      <c r="QEM190" s="380">
        <f t="shared" si="216"/>
        <v>0</v>
      </c>
      <c r="QEN190" s="380">
        <f t="shared" si="216"/>
        <v>0</v>
      </c>
      <c r="QEO190" s="380">
        <f t="shared" si="216"/>
        <v>0</v>
      </c>
      <c r="QEP190" s="380">
        <f t="shared" si="216"/>
        <v>0</v>
      </c>
      <c r="QEQ190" s="380">
        <f t="shared" si="216"/>
        <v>0</v>
      </c>
      <c r="QER190" s="380">
        <f t="shared" si="216"/>
        <v>0</v>
      </c>
      <c r="QES190" s="380">
        <f t="shared" si="216"/>
        <v>0</v>
      </c>
      <c r="QET190" s="380">
        <f t="shared" si="216"/>
        <v>0</v>
      </c>
      <c r="QEU190" s="380">
        <f t="shared" si="216"/>
        <v>0</v>
      </c>
      <c r="QEV190" s="380">
        <f t="shared" si="216"/>
        <v>0</v>
      </c>
      <c r="QEW190" s="380">
        <f t="shared" si="216"/>
        <v>0</v>
      </c>
      <c r="QEX190" s="380">
        <f t="shared" si="216"/>
        <v>0</v>
      </c>
      <c r="QEY190" s="380">
        <f t="shared" si="216"/>
        <v>0</v>
      </c>
      <c r="QEZ190" s="380">
        <f t="shared" si="216"/>
        <v>0</v>
      </c>
      <c r="QFA190" s="380">
        <f t="shared" si="216"/>
        <v>0</v>
      </c>
      <c r="QFB190" s="380">
        <f t="shared" si="216"/>
        <v>0</v>
      </c>
      <c r="QFC190" s="380">
        <f t="shared" ref="QFC190:QHN190" si="217">QFC18+QFC61+QFC104+QFC147</f>
        <v>0</v>
      </c>
      <c r="QFD190" s="380">
        <f t="shared" si="217"/>
        <v>0</v>
      </c>
      <c r="QFE190" s="380">
        <f t="shared" si="217"/>
        <v>0</v>
      </c>
      <c r="QFF190" s="380">
        <f t="shared" si="217"/>
        <v>0</v>
      </c>
      <c r="QFG190" s="380">
        <f t="shared" si="217"/>
        <v>0</v>
      </c>
      <c r="QFH190" s="380">
        <f t="shared" si="217"/>
        <v>0</v>
      </c>
      <c r="QFI190" s="380">
        <f t="shared" si="217"/>
        <v>0</v>
      </c>
      <c r="QFJ190" s="380">
        <f t="shared" si="217"/>
        <v>0</v>
      </c>
      <c r="QFK190" s="380">
        <f t="shared" si="217"/>
        <v>0</v>
      </c>
      <c r="QFL190" s="380">
        <f t="shared" si="217"/>
        <v>0</v>
      </c>
      <c r="QFM190" s="380">
        <f t="shared" si="217"/>
        <v>0</v>
      </c>
      <c r="QFN190" s="380">
        <f t="shared" si="217"/>
        <v>0</v>
      </c>
      <c r="QFO190" s="380">
        <f t="shared" si="217"/>
        <v>0</v>
      </c>
      <c r="QFP190" s="380">
        <f t="shared" si="217"/>
        <v>0</v>
      </c>
      <c r="QFQ190" s="380">
        <f t="shared" si="217"/>
        <v>0</v>
      </c>
      <c r="QFR190" s="380">
        <f t="shared" si="217"/>
        <v>0</v>
      </c>
      <c r="QFS190" s="380">
        <f t="shared" si="217"/>
        <v>0</v>
      </c>
      <c r="QFT190" s="380">
        <f t="shared" si="217"/>
        <v>0</v>
      </c>
      <c r="QFU190" s="380">
        <f t="shared" si="217"/>
        <v>0</v>
      </c>
      <c r="QFV190" s="380">
        <f t="shared" si="217"/>
        <v>0</v>
      </c>
      <c r="QFW190" s="380">
        <f t="shared" si="217"/>
        <v>0</v>
      </c>
      <c r="QFX190" s="380">
        <f t="shared" si="217"/>
        <v>0</v>
      </c>
      <c r="QFY190" s="380">
        <f t="shared" si="217"/>
        <v>0</v>
      </c>
      <c r="QFZ190" s="380">
        <f t="shared" si="217"/>
        <v>0</v>
      </c>
      <c r="QGA190" s="380">
        <f t="shared" si="217"/>
        <v>0</v>
      </c>
      <c r="QGB190" s="380">
        <f t="shared" si="217"/>
        <v>0</v>
      </c>
      <c r="QGC190" s="380">
        <f t="shared" si="217"/>
        <v>0</v>
      </c>
      <c r="QGD190" s="380">
        <f t="shared" si="217"/>
        <v>0</v>
      </c>
      <c r="QGE190" s="380">
        <f t="shared" si="217"/>
        <v>0</v>
      </c>
      <c r="QGF190" s="380">
        <f t="shared" si="217"/>
        <v>0</v>
      </c>
      <c r="QGG190" s="380">
        <f t="shared" si="217"/>
        <v>0</v>
      </c>
      <c r="QGH190" s="380">
        <f t="shared" si="217"/>
        <v>0</v>
      </c>
      <c r="QGI190" s="380">
        <f t="shared" si="217"/>
        <v>0</v>
      </c>
      <c r="QGJ190" s="380">
        <f t="shared" si="217"/>
        <v>0</v>
      </c>
      <c r="QGK190" s="380">
        <f t="shared" si="217"/>
        <v>0</v>
      </c>
      <c r="QGL190" s="380">
        <f t="shared" si="217"/>
        <v>0</v>
      </c>
      <c r="QGM190" s="380">
        <f t="shared" si="217"/>
        <v>0</v>
      </c>
      <c r="QGN190" s="380">
        <f t="shared" si="217"/>
        <v>0</v>
      </c>
      <c r="QGO190" s="380">
        <f t="shared" si="217"/>
        <v>0</v>
      </c>
      <c r="QGP190" s="380">
        <f t="shared" si="217"/>
        <v>0</v>
      </c>
      <c r="QGQ190" s="380">
        <f t="shared" si="217"/>
        <v>0</v>
      </c>
      <c r="QGR190" s="380">
        <f t="shared" si="217"/>
        <v>0</v>
      </c>
      <c r="QGS190" s="380">
        <f t="shared" si="217"/>
        <v>0</v>
      </c>
      <c r="QGT190" s="380">
        <f t="shared" si="217"/>
        <v>0</v>
      </c>
      <c r="QGU190" s="380">
        <f t="shared" si="217"/>
        <v>0</v>
      </c>
      <c r="QGV190" s="380">
        <f t="shared" si="217"/>
        <v>0</v>
      </c>
      <c r="QGW190" s="380">
        <f t="shared" si="217"/>
        <v>0</v>
      </c>
      <c r="QGX190" s="380">
        <f t="shared" si="217"/>
        <v>0</v>
      </c>
      <c r="QGY190" s="380">
        <f t="shared" si="217"/>
        <v>0</v>
      </c>
      <c r="QGZ190" s="380">
        <f t="shared" si="217"/>
        <v>0</v>
      </c>
      <c r="QHA190" s="380">
        <f t="shared" si="217"/>
        <v>0</v>
      </c>
      <c r="QHB190" s="380">
        <f t="shared" si="217"/>
        <v>0</v>
      </c>
      <c r="QHC190" s="380">
        <f t="shared" si="217"/>
        <v>0</v>
      </c>
      <c r="QHD190" s="380">
        <f t="shared" si="217"/>
        <v>0</v>
      </c>
      <c r="QHE190" s="380">
        <f t="shared" si="217"/>
        <v>0</v>
      </c>
      <c r="QHF190" s="380">
        <f t="shared" si="217"/>
        <v>0</v>
      </c>
      <c r="QHG190" s="380">
        <f t="shared" si="217"/>
        <v>0</v>
      </c>
      <c r="QHH190" s="380">
        <f t="shared" si="217"/>
        <v>0</v>
      </c>
      <c r="QHI190" s="380">
        <f t="shared" si="217"/>
        <v>0</v>
      </c>
      <c r="QHJ190" s="380">
        <f t="shared" si="217"/>
        <v>0</v>
      </c>
      <c r="QHK190" s="380">
        <f t="shared" si="217"/>
        <v>0</v>
      </c>
      <c r="QHL190" s="380">
        <f t="shared" si="217"/>
        <v>0</v>
      </c>
      <c r="QHM190" s="380">
        <f t="shared" si="217"/>
        <v>0</v>
      </c>
      <c r="QHN190" s="380">
        <f t="shared" si="217"/>
        <v>0</v>
      </c>
      <c r="QHO190" s="380">
        <f t="shared" ref="QHO190:QJZ190" si="218">QHO18+QHO61+QHO104+QHO147</f>
        <v>0</v>
      </c>
      <c r="QHP190" s="380">
        <f t="shared" si="218"/>
        <v>0</v>
      </c>
      <c r="QHQ190" s="380">
        <f t="shared" si="218"/>
        <v>0</v>
      </c>
      <c r="QHR190" s="380">
        <f t="shared" si="218"/>
        <v>0</v>
      </c>
      <c r="QHS190" s="380">
        <f t="shared" si="218"/>
        <v>0</v>
      </c>
      <c r="QHT190" s="380">
        <f t="shared" si="218"/>
        <v>0</v>
      </c>
      <c r="QHU190" s="380">
        <f t="shared" si="218"/>
        <v>0</v>
      </c>
      <c r="QHV190" s="380">
        <f t="shared" si="218"/>
        <v>0</v>
      </c>
      <c r="QHW190" s="380">
        <f t="shared" si="218"/>
        <v>0</v>
      </c>
      <c r="QHX190" s="380">
        <f t="shared" si="218"/>
        <v>0</v>
      </c>
      <c r="QHY190" s="380">
        <f t="shared" si="218"/>
        <v>0</v>
      </c>
      <c r="QHZ190" s="380">
        <f t="shared" si="218"/>
        <v>0</v>
      </c>
      <c r="QIA190" s="380">
        <f t="shared" si="218"/>
        <v>0</v>
      </c>
      <c r="QIB190" s="380">
        <f t="shared" si="218"/>
        <v>0</v>
      </c>
      <c r="QIC190" s="380">
        <f t="shared" si="218"/>
        <v>0</v>
      </c>
      <c r="QID190" s="380">
        <f t="shared" si="218"/>
        <v>0</v>
      </c>
      <c r="QIE190" s="380">
        <f t="shared" si="218"/>
        <v>0</v>
      </c>
      <c r="QIF190" s="380">
        <f t="shared" si="218"/>
        <v>0</v>
      </c>
      <c r="QIG190" s="380">
        <f t="shared" si="218"/>
        <v>0</v>
      </c>
      <c r="QIH190" s="380">
        <f t="shared" si="218"/>
        <v>0</v>
      </c>
      <c r="QII190" s="380">
        <f t="shared" si="218"/>
        <v>0</v>
      </c>
      <c r="QIJ190" s="380">
        <f t="shared" si="218"/>
        <v>0</v>
      </c>
      <c r="QIK190" s="380">
        <f t="shared" si="218"/>
        <v>0</v>
      </c>
      <c r="QIL190" s="380">
        <f t="shared" si="218"/>
        <v>0</v>
      </c>
      <c r="QIM190" s="380">
        <f t="shared" si="218"/>
        <v>0</v>
      </c>
      <c r="QIN190" s="380">
        <f t="shared" si="218"/>
        <v>0</v>
      </c>
      <c r="QIO190" s="380">
        <f t="shared" si="218"/>
        <v>0</v>
      </c>
      <c r="QIP190" s="380">
        <f t="shared" si="218"/>
        <v>0</v>
      </c>
      <c r="QIQ190" s="380">
        <f t="shared" si="218"/>
        <v>0</v>
      </c>
      <c r="QIR190" s="380">
        <f t="shared" si="218"/>
        <v>0</v>
      </c>
      <c r="QIS190" s="380">
        <f t="shared" si="218"/>
        <v>0</v>
      </c>
      <c r="QIT190" s="380">
        <f t="shared" si="218"/>
        <v>0</v>
      </c>
      <c r="QIU190" s="380">
        <f t="shared" si="218"/>
        <v>0</v>
      </c>
      <c r="QIV190" s="380">
        <f t="shared" si="218"/>
        <v>0</v>
      </c>
      <c r="QIW190" s="380">
        <f t="shared" si="218"/>
        <v>0</v>
      </c>
      <c r="QIX190" s="380">
        <f t="shared" si="218"/>
        <v>0</v>
      </c>
      <c r="QIY190" s="380">
        <f t="shared" si="218"/>
        <v>0</v>
      </c>
      <c r="QIZ190" s="380">
        <f t="shared" si="218"/>
        <v>0</v>
      </c>
      <c r="QJA190" s="380">
        <f t="shared" si="218"/>
        <v>0</v>
      </c>
      <c r="QJB190" s="380">
        <f t="shared" si="218"/>
        <v>0</v>
      </c>
      <c r="QJC190" s="380">
        <f t="shared" si="218"/>
        <v>0</v>
      </c>
      <c r="QJD190" s="380">
        <f t="shared" si="218"/>
        <v>0</v>
      </c>
      <c r="QJE190" s="380">
        <f t="shared" si="218"/>
        <v>0</v>
      </c>
      <c r="QJF190" s="380">
        <f t="shared" si="218"/>
        <v>0</v>
      </c>
      <c r="QJG190" s="380">
        <f t="shared" si="218"/>
        <v>0</v>
      </c>
      <c r="QJH190" s="380">
        <f t="shared" si="218"/>
        <v>0</v>
      </c>
      <c r="QJI190" s="380">
        <f t="shared" si="218"/>
        <v>0</v>
      </c>
      <c r="QJJ190" s="380">
        <f t="shared" si="218"/>
        <v>0</v>
      </c>
      <c r="QJK190" s="380">
        <f t="shared" si="218"/>
        <v>0</v>
      </c>
      <c r="QJL190" s="380">
        <f t="shared" si="218"/>
        <v>0</v>
      </c>
      <c r="QJM190" s="380">
        <f t="shared" si="218"/>
        <v>0</v>
      </c>
      <c r="QJN190" s="380">
        <f t="shared" si="218"/>
        <v>0</v>
      </c>
      <c r="QJO190" s="380">
        <f t="shared" si="218"/>
        <v>0</v>
      </c>
      <c r="QJP190" s="380">
        <f t="shared" si="218"/>
        <v>0</v>
      </c>
      <c r="QJQ190" s="380">
        <f t="shared" si="218"/>
        <v>0</v>
      </c>
      <c r="QJR190" s="380">
        <f t="shared" si="218"/>
        <v>0</v>
      </c>
      <c r="QJS190" s="380">
        <f t="shared" si="218"/>
        <v>0</v>
      </c>
      <c r="QJT190" s="380">
        <f t="shared" si="218"/>
        <v>0</v>
      </c>
      <c r="QJU190" s="380">
        <f t="shared" si="218"/>
        <v>0</v>
      </c>
      <c r="QJV190" s="380">
        <f t="shared" si="218"/>
        <v>0</v>
      </c>
      <c r="QJW190" s="380">
        <f t="shared" si="218"/>
        <v>0</v>
      </c>
      <c r="QJX190" s="380">
        <f t="shared" si="218"/>
        <v>0</v>
      </c>
      <c r="QJY190" s="380">
        <f t="shared" si="218"/>
        <v>0</v>
      </c>
      <c r="QJZ190" s="380">
        <f t="shared" si="218"/>
        <v>0</v>
      </c>
      <c r="QKA190" s="380">
        <f t="shared" ref="QKA190:QML190" si="219">QKA18+QKA61+QKA104+QKA147</f>
        <v>0</v>
      </c>
      <c r="QKB190" s="380">
        <f t="shared" si="219"/>
        <v>0</v>
      </c>
      <c r="QKC190" s="380">
        <f t="shared" si="219"/>
        <v>0</v>
      </c>
      <c r="QKD190" s="380">
        <f t="shared" si="219"/>
        <v>0</v>
      </c>
      <c r="QKE190" s="380">
        <f t="shared" si="219"/>
        <v>0</v>
      </c>
      <c r="QKF190" s="380">
        <f t="shared" si="219"/>
        <v>0</v>
      </c>
      <c r="QKG190" s="380">
        <f t="shared" si="219"/>
        <v>0</v>
      </c>
      <c r="QKH190" s="380">
        <f t="shared" si="219"/>
        <v>0</v>
      </c>
      <c r="QKI190" s="380">
        <f t="shared" si="219"/>
        <v>0</v>
      </c>
      <c r="QKJ190" s="380">
        <f t="shared" si="219"/>
        <v>0</v>
      </c>
      <c r="QKK190" s="380">
        <f t="shared" si="219"/>
        <v>0</v>
      </c>
      <c r="QKL190" s="380">
        <f t="shared" si="219"/>
        <v>0</v>
      </c>
      <c r="QKM190" s="380">
        <f t="shared" si="219"/>
        <v>0</v>
      </c>
      <c r="QKN190" s="380">
        <f t="shared" si="219"/>
        <v>0</v>
      </c>
      <c r="QKO190" s="380">
        <f t="shared" si="219"/>
        <v>0</v>
      </c>
      <c r="QKP190" s="380">
        <f t="shared" si="219"/>
        <v>0</v>
      </c>
      <c r="QKQ190" s="380">
        <f t="shared" si="219"/>
        <v>0</v>
      </c>
      <c r="QKR190" s="380">
        <f t="shared" si="219"/>
        <v>0</v>
      </c>
      <c r="QKS190" s="380">
        <f t="shared" si="219"/>
        <v>0</v>
      </c>
      <c r="QKT190" s="380">
        <f t="shared" si="219"/>
        <v>0</v>
      </c>
      <c r="QKU190" s="380">
        <f t="shared" si="219"/>
        <v>0</v>
      </c>
      <c r="QKV190" s="380">
        <f t="shared" si="219"/>
        <v>0</v>
      </c>
      <c r="QKW190" s="380">
        <f t="shared" si="219"/>
        <v>0</v>
      </c>
      <c r="QKX190" s="380">
        <f t="shared" si="219"/>
        <v>0</v>
      </c>
      <c r="QKY190" s="380">
        <f t="shared" si="219"/>
        <v>0</v>
      </c>
      <c r="QKZ190" s="380">
        <f t="shared" si="219"/>
        <v>0</v>
      </c>
      <c r="QLA190" s="380">
        <f t="shared" si="219"/>
        <v>0</v>
      </c>
      <c r="QLB190" s="380">
        <f t="shared" si="219"/>
        <v>0</v>
      </c>
      <c r="QLC190" s="380">
        <f t="shared" si="219"/>
        <v>0</v>
      </c>
      <c r="QLD190" s="380">
        <f t="shared" si="219"/>
        <v>0</v>
      </c>
      <c r="QLE190" s="380">
        <f t="shared" si="219"/>
        <v>0</v>
      </c>
      <c r="QLF190" s="380">
        <f t="shared" si="219"/>
        <v>0</v>
      </c>
      <c r="QLG190" s="380">
        <f t="shared" si="219"/>
        <v>0</v>
      </c>
      <c r="QLH190" s="380">
        <f t="shared" si="219"/>
        <v>0</v>
      </c>
      <c r="QLI190" s="380">
        <f t="shared" si="219"/>
        <v>0</v>
      </c>
      <c r="QLJ190" s="380">
        <f t="shared" si="219"/>
        <v>0</v>
      </c>
      <c r="QLK190" s="380">
        <f t="shared" si="219"/>
        <v>0</v>
      </c>
      <c r="QLL190" s="380">
        <f t="shared" si="219"/>
        <v>0</v>
      </c>
      <c r="QLM190" s="380">
        <f t="shared" si="219"/>
        <v>0</v>
      </c>
      <c r="QLN190" s="380">
        <f t="shared" si="219"/>
        <v>0</v>
      </c>
      <c r="QLO190" s="380">
        <f t="shared" si="219"/>
        <v>0</v>
      </c>
      <c r="QLP190" s="380">
        <f t="shared" si="219"/>
        <v>0</v>
      </c>
      <c r="QLQ190" s="380">
        <f t="shared" si="219"/>
        <v>0</v>
      </c>
      <c r="QLR190" s="380">
        <f t="shared" si="219"/>
        <v>0</v>
      </c>
      <c r="QLS190" s="380">
        <f t="shared" si="219"/>
        <v>0</v>
      </c>
      <c r="QLT190" s="380">
        <f t="shared" si="219"/>
        <v>0</v>
      </c>
      <c r="QLU190" s="380">
        <f t="shared" si="219"/>
        <v>0</v>
      </c>
      <c r="QLV190" s="380">
        <f t="shared" si="219"/>
        <v>0</v>
      </c>
      <c r="QLW190" s="380">
        <f t="shared" si="219"/>
        <v>0</v>
      </c>
      <c r="QLX190" s="380">
        <f t="shared" si="219"/>
        <v>0</v>
      </c>
      <c r="QLY190" s="380">
        <f t="shared" si="219"/>
        <v>0</v>
      </c>
      <c r="QLZ190" s="380">
        <f t="shared" si="219"/>
        <v>0</v>
      </c>
      <c r="QMA190" s="380">
        <f t="shared" si="219"/>
        <v>0</v>
      </c>
      <c r="QMB190" s="380">
        <f t="shared" si="219"/>
        <v>0</v>
      </c>
      <c r="QMC190" s="380">
        <f t="shared" si="219"/>
        <v>0</v>
      </c>
      <c r="QMD190" s="380">
        <f t="shared" si="219"/>
        <v>0</v>
      </c>
      <c r="QME190" s="380">
        <f t="shared" si="219"/>
        <v>0</v>
      </c>
      <c r="QMF190" s="380">
        <f t="shared" si="219"/>
        <v>0</v>
      </c>
      <c r="QMG190" s="380">
        <f t="shared" si="219"/>
        <v>0</v>
      </c>
      <c r="QMH190" s="380">
        <f t="shared" si="219"/>
        <v>0</v>
      </c>
      <c r="QMI190" s="380">
        <f t="shared" si="219"/>
        <v>0</v>
      </c>
      <c r="QMJ190" s="380">
        <f t="shared" si="219"/>
        <v>0</v>
      </c>
      <c r="QMK190" s="380">
        <f t="shared" si="219"/>
        <v>0</v>
      </c>
      <c r="QML190" s="380">
        <f t="shared" si="219"/>
        <v>0</v>
      </c>
      <c r="QMM190" s="380">
        <f t="shared" ref="QMM190:QOX190" si="220">QMM18+QMM61+QMM104+QMM147</f>
        <v>0</v>
      </c>
      <c r="QMN190" s="380">
        <f t="shared" si="220"/>
        <v>0</v>
      </c>
      <c r="QMO190" s="380">
        <f t="shared" si="220"/>
        <v>0</v>
      </c>
      <c r="QMP190" s="380">
        <f t="shared" si="220"/>
        <v>0</v>
      </c>
      <c r="QMQ190" s="380">
        <f t="shared" si="220"/>
        <v>0</v>
      </c>
      <c r="QMR190" s="380">
        <f t="shared" si="220"/>
        <v>0</v>
      </c>
      <c r="QMS190" s="380">
        <f t="shared" si="220"/>
        <v>0</v>
      </c>
      <c r="QMT190" s="380">
        <f t="shared" si="220"/>
        <v>0</v>
      </c>
      <c r="QMU190" s="380">
        <f t="shared" si="220"/>
        <v>0</v>
      </c>
      <c r="QMV190" s="380">
        <f t="shared" si="220"/>
        <v>0</v>
      </c>
      <c r="QMW190" s="380">
        <f t="shared" si="220"/>
        <v>0</v>
      </c>
      <c r="QMX190" s="380">
        <f t="shared" si="220"/>
        <v>0</v>
      </c>
      <c r="QMY190" s="380">
        <f t="shared" si="220"/>
        <v>0</v>
      </c>
      <c r="QMZ190" s="380">
        <f t="shared" si="220"/>
        <v>0</v>
      </c>
      <c r="QNA190" s="380">
        <f t="shared" si="220"/>
        <v>0</v>
      </c>
      <c r="QNB190" s="380">
        <f t="shared" si="220"/>
        <v>0</v>
      </c>
      <c r="QNC190" s="380">
        <f t="shared" si="220"/>
        <v>0</v>
      </c>
      <c r="QND190" s="380">
        <f t="shared" si="220"/>
        <v>0</v>
      </c>
      <c r="QNE190" s="380">
        <f t="shared" si="220"/>
        <v>0</v>
      </c>
      <c r="QNF190" s="380">
        <f t="shared" si="220"/>
        <v>0</v>
      </c>
      <c r="QNG190" s="380">
        <f t="shared" si="220"/>
        <v>0</v>
      </c>
      <c r="QNH190" s="380">
        <f t="shared" si="220"/>
        <v>0</v>
      </c>
      <c r="QNI190" s="380">
        <f t="shared" si="220"/>
        <v>0</v>
      </c>
      <c r="QNJ190" s="380">
        <f t="shared" si="220"/>
        <v>0</v>
      </c>
      <c r="QNK190" s="380">
        <f t="shared" si="220"/>
        <v>0</v>
      </c>
      <c r="QNL190" s="380">
        <f t="shared" si="220"/>
        <v>0</v>
      </c>
      <c r="QNM190" s="380">
        <f t="shared" si="220"/>
        <v>0</v>
      </c>
      <c r="QNN190" s="380">
        <f t="shared" si="220"/>
        <v>0</v>
      </c>
      <c r="QNO190" s="380">
        <f t="shared" si="220"/>
        <v>0</v>
      </c>
      <c r="QNP190" s="380">
        <f t="shared" si="220"/>
        <v>0</v>
      </c>
      <c r="QNQ190" s="380">
        <f t="shared" si="220"/>
        <v>0</v>
      </c>
      <c r="QNR190" s="380">
        <f t="shared" si="220"/>
        <v>0</v>
      </c>
      <c r="QNS190" s="380">
        <f t="shared" si="220"/>
        <v>0</v>
      </c>
      <c r="QNT190" s="380">
        <f t="shared" si="220"/>
        <v>0</v>
      </c>
      <c r="QNU190" s="380">
        <f t="shared" si="220"/>
        <v>0</v>
      </c>
      <c r="QNV190" s="380">
        <f t="shared" si="220"/>
        <v>0</v>
      </c>
      <c r="QNW190" s="380">
        <f t="shared" si="220"/>
        <v>0</v>
      </c>
      <c r="QNX190" s="380">
        <f t="shared" si="220"/>
        <v>0</v>
      </c>
      <c r="QNY190" s="380">
        <f t="shared" si="220"/>
        <v>0</v>
      </c>
      <c r="QNZ190" s="380">
        <f t="shared" si="220"/>
        <v>0</v>
      </c>
      <c r="QOA190" s="380">
        <f t="shared" si="220"/>
        <v>0</v>
      </c>
      <c r="QOB190" s="380">
        <f t="shared" si="220"/>
        <v>0</v>
      </c>
      <c r="QOC190" s="380">
        <f t="shared" si="220"/>
        <v>0</v>
      </c>
      <c r="QOD190" s="380">
        <f t="shared" si="220"/>
        <v>0</v>
      </c>
      <c r="QOE190" s="380">
        <f t="shared" si="220"/>
        <v>0</v>
      </c>
      <c r="QOF190" s="380">
        <f t="shared" si="220"/>
        <v>0</v>
      </c>
      <c r="QOG190" s="380">
        <f t="shared" si="220"/>
        <v>0</v>
      </c>
      <c r="QOH190" s="380">
        <f t="shared" si="220"/>
        <v>0</v>
      </c>
      <c r="QOI190" s="380">
        <f t="shared" si="220"/>
        <v>0</v>
      </c>
      <c r="QOJ190" s="380">
        <f t="shared" si="220"/>
        <v>0</v>
      </c>
      <c r="QOK190" s="380">
        <f t="shared" si="220"/>
        <v>0</v>
      </c>
      <c r="QOL190" s="380">
        <f t="shared" si="220"/>
        <v>0</v>
      </c>
      <c r="QOM190" s="380">
        <f t="shared" si="220"/>
        <v>0</v>
      </c>
      <c r="QON190" s="380">
        <f t="shared" si="220"/>
        <v>0</v>
      </c>
      <c r="QOO190" s="380">
        <f t="shared" si="220"/>
        <v>0</v>
      </c>
      <c r="QOP190" s="380">
        <f t="shared" si="220"/>
        <v>0</v>
      </c>
      <c r="QOQ190" s="380">
        <f t="shared" si="220"/>
        <v>0</v>
      </c>
      <c r="QOR190" s="380">
        <f t="shared" si="220"/>
        <v>0</v>
      </c>
      <c r="QOS190" s="380">
        <f t="shared" si="220"/>
        <v>0</v>
      </c>
      <c r="QOT190" s="380">
        <f t="shared" si="220"/>
        <v>0</v>
      </c>
      <c r="QOU190" s="380">
        <f t="shared" si="220"/>
        <v>0</v>
      </c>
      <c r="QOV190" s="380">
        <f t="shared" si="220"/>
        <v>0</v>
      </c>
      <c r="QOW190" s="380">
        <f t="shared" si="220"/>
        <v>0</v>
      </c>
      <c r="QOX190" s="380">
        <f t="shared" si="220"/>
        <v>0</v>
      </c>
      <c r="QOY190" s="380">
        <f t="shared" ref="QOY190:QRJ190" si="221">QOY18+QOY61+QOY104+QOY147</f>
        <v>0</v>
      </c>
      <c r="QOZ190" s="380">
        <f t="shared" si="221"/>
        <v>0</v>
      </c>
      <c r="QPA190" s="380">
        <f t="shared" si="221"/>
        <v>0</v>
      </c>
      <c r="QPB190" s="380">
        <f t="shared" si="221"/>
        <v>0</v>
      </c>
      <c r="QPC190" s="380">
        <f t="shared" si="221"/>
        <v>0</v>
      </c>
      <c r="QPD190" s="380">
        <f t="shared" si="221"/>
        <v>0</v>
      </c>
      <c r="QPE190" s="380">
        <f t="shared" si="221"/>
        <v>0</v>
      </c>
      <c r="QPF190" s="380">
        <f t="shared" si="221"/>
        <v>0</v>
      </c>
      <c r="QPG190" s="380">
        <f t="shared" si="221"/>
        <v>0</v>
      </c>
      <c r="QPH190" s="380">
        <f t="shared" si="221"/>
        <v>0</v>
      </c>
      <c r="QPI190" s="380">
        <f t="shared" si="221"/>
        <v>0</v>
      </c>
      <c r="QPJ190" s="380">
        <f t="shared" si="221"/>
        <v>0</v>
      </c>
      <c r="QPK190" s="380">
        <f t="shared" si="221"/>
        <v>0</v>
      </c>
      <c r="QPL190" s="380">
        <f t="shared" si="221"/>
        <v>0</v>
      </c>
      <c r="QPM190" s="380">
        <f t="shared" si="221"/>
        <v>0</v>
      </c>
      <c r="QPN190" s="380">
        <f t="shared" si="221"/>
        <v>0</v>
      </c>
      <c r="QPO190" s="380">
        <f t="shared" si="221"/>
        <v>0</v>
      </c>
      <c r="QPP190" s="380">
        <f t="shared" si="221"/>
        <v>0</v>
      </c>
      <c r="QPQ190" s="380">
        <f t="shared" si="221"/>
        <v>0</v>
      </c>
      <c r="QPR190" s="380">
        <f t="shared" si="221"/>
        <v>0</v>
      </c>
      <c r="QPS190" s="380">
        <f t="shared" si="221"/>
        <v>0</v>
      </c>
      <c r="QPT190" s="380">
        <f t="shared" si="221"/>
        <v>0</v>
      </c>
      <c r="QPU190" s="380">
        <f t="shared" si="221"/>
        <v>0</v>
      </c>
      <c r="QPV190" s="380">
        <f t="shared" si="221"/>
        <v>0</v>
      </c>
      <c r="QPW190" s="380">
        <f t="shared" si="221"/>
        <v>0</v>
      </c>
      <c r="QPX190" s="380">
        <f t="shared" si="221"/>
        <v>0</v>
      </c>
      <c r="QPY190" s="380">
        <f t="shared" si="221"/>
        <v>0</v>
      </c>
      <c r="QPZ190" s="380">
        <f t="shared" si="221"/>
        <v>0</v>
      </c>
      <c r="QQA190" s="380">
        <f t="shared" si="221"/>
        <v>0</v>
      </c>
      <c r="QQB190" s="380">
        <f t="shared" si="221"/>
        <v>0</v>
      </c>
      <c r="QQC190" s="380">
        <f t="shared" si="221"/>
        <v>0</v>
      </c>
      <c r="QQD190" s="380">
        <f t="shared" si="221"/>
        <v>0</v>
      </c>
      <c r="QQE190" s="380">
        <f t="shared" si="221"/>
        <v>0</v>
      </c>
      <c r="QQF190" s="380">
        <f t="shared" si="221"/>
        <v>0</v>
      </c>
      <c r="QQG190" s="380">
        <f t="shared" si="221"/>
        <v>0</v>
      </c>
      <c r="QQH190" s="380">
        <f t="shared" si="221"/>
        <v>0</v>
      </c>
      <c r="QQI190" s="380">
        <f t="shared" si="221"/>
        <v>0</v>
      </c>
      <c r="QQJ190" s="380">
        <f t="shared" si="221"/>
        <v>0</v>
      </c>
      <c r="QQK190" s="380">
        <f t="shared" si="221"/>
        <v>0</v>
      </c>
      <c r="QQL190" s="380">
        <f t="shared" si="221"/>
        <v>0</v>
      </c>
      <c r="QQM190" s="380">
        <f t="shared" si="221"/>
        <v>0</v>
      </c>
      <c r="QQN190" s="380">
        <f t="shared" si="221"/>
        <v>0</v>
      </c>
      <c r="QQO190" s="380">
        <f t="shared" si="221"/>
        <v>0</v>
      </c>
      <c r="QQP190" s="380">
        <f t="shared" si="221"/>
        <v>0</v>
      </c>
      <c r="QQQ190" s="380">
        <f t="shared" si="221"/>
        <v>0</v>
      </c>
      <c r="QQR190" s="380">
        <f t="shared" si="221"/>
        <v>0</v>
      </c>
      <c r="QQS190" s="380">
        <f t="shared" si="221"/>
        <v>0</v>
      </c>
      <c r="QQT190" s="380">
        <f t="shared" si="221"/>
        <v>0</v>
      </c>
      <c r="QQU190" s="380">
        <f t="shared" si="221"/>
        <v>0</v>
      </c>
      <c r="QQV190" s="380">
        <f t="shared" si="221"/>
        <v>0</v>
      </c>
      <c r="QQW190" s="380">
        <f t="shared" si="221"/>
        <v>0</v>
      </c>
      <c r="QQX190" s="380">
        <f t="shared" si="221"/>
        <v>0</v>
      </c>
      <c r="QQY190" s="380">
        <f t="shared" si="221"/>
        <v>0</v>
      </c>
      <c r="QQZ190" s="380">
        <f t="shared" si="221"/>
        <v>0</v>
      </c>
      <c r="QRA190" s="380">
        <f t="shared" si="221"/>
        <v>0</v>
      </c>
      <c r="QRB190" s="380">
        <f t="shared" si="221"/>
        <v>0</v>
      </c>
      <c r="QRC190" s="380">
        <f t="shared" si="221"/>
        <v>0</v>
      </c>
      <c r="QRD190" s="380">
        <f t="shared" si="221"/>
        <v>0</v>
      </c>
      <c r="QRE190" s="380">
        <f t="shared" si="221"/>
        <v>0</v>
      </c>
      <c r="QRF190" s="380">
        <f t="shared" si="221"/>
        <v>0</v>
      </c>
      <c r="QRG190" s="380">
        <f t="shared" si="221"/>
        <v>0</v>
      </c>
      <c r="QRH190" s="380">
        <f t="shared" si="221"/>
        <v>0</v>
      </c>
      <c r="QRI190" s="380">
        <f t="shared" si="221"/>
        <v>0</v>
      </c>
      <c r="QRJ190" s="380">
        <f t="shared" si="221"/>
        <v>0</v>
      </c>
      <c r="QRK190" s="380">
        <f t="shared" ref="QRK190:QTV190" si="222">QRK18+QRK61+QRK104+QRK147</f>
        <v>0</v>
      </c>
      <c r="QRL190" s="380">
        <f t="shared" si="222"/>
        <v>0</v>
      </c>
      <c r="QRM190" s="380">
        <f t="shared" si="222"/>
        <v>0</v>
      </c>
      <c r="QRN190" s="380">
        <f t="shared" si="222"/>
        <v>0</v>
      </c>
      <c r="QRO190" s="380">
        <f t="shared" si="222"/>
        <v>0</v>
      </c>
      <c r="QRP190" s="380">
        <f t="shared" si="222"/>
        <v>0</v>
      </c>
      <c r="QRQ190" s="380">
        <f t="shared" si="222"/>
        <v>0</v>
      </c>
      <c r="QRR190" s="380">
        <f t="shared" si="222"/>
        <v>0</v>
      </c>
      <c r="QRS190" s="380">
        <f t="shared" si="222"/>
        <v>0</v>
      </c>
      <c r="QRT190" s="380">
        <f t="shared" si="222"/>
        <v>0</v>
      </c>
      <c r="QRU190" s="380">
        <f t="shared" si="222"/>
        <v>0</v>
      </c>
      <c r="QRV190" s="380">
        <f t="shared" si="222"/>
        <v>0</v>
      </c>
      <c r="QRW190" s="380">
        <f t="shared" si="222"/>
        <v>0</v>
      </c>
      <c r="QRX190" s="380">
        <f t="shared" si="222"/>
        <v>0</v>
      </c>
      <c r="QRY190" s="380">
        <f t="shared" si="222"/>
        <v>0</v>
      </c>
      <c r="QRZ190" s="380">
        <f t="shared" si="222"/>
        <v>0</v>
      </c>
      <c r="QSA190" s="380">
        <f t="shared" si="222"/>
        <v>0</v>
      </c>
      <c r="QSB190" s="380">
        <f t="shared" si="222"/>
        <v>0</v>
      </c>
      <c r="QSC190" s="380">
        <f t="shared" si="222"/>
        <v>0</v>
      </c>
      <c r="QSD190" s="380">
        <f t="shared" si="222"/>
        <v>0</v>
      </c>
      <c r="QSE190" s="380">
        <f t="shared" si="222"/>
        <v>0</v>
      </c>
      <c r="QSF190" s="380">
        <f t="shared" si="222"/>
        <v>0</v>
      </c>
      <c r="QSG190" s="380">
        <f t="shared" si="222"/>
        <v>0</v>
      </c>
      <c r="QSH190" s="380">
        <f t="shared" si="222"/>
        <v>0</v>
      </c>
      <c r="QSI190" s="380">
        <f t="shared" si="222"/>
        <v>0</v>
      </c>
      <c r="QSJ190" s="380">
        <f t="shared" si="222"/>
        <v>0</v>
      </c>
      <c r="QSK190" s="380">
        <f t="shared" si="222"/>
        <v>0</v>
      </c>
      <c r="QSL190" s="380">
        <f t="shared" si="222"/>
        <v>0</v>
      </c>
      <c r="QSM190" s="380">
        <f t="shared" si="222"/>
        <v>0</v>
      </c>
      <c r="QSN190" s="380">
        <f t="shared" si="222"/>
        <v>0</v>
      </c>
      <c r="QSO190" s="380">
        <f t="shared" si="222"/>
        <v>0</v>
      </c>
      <c r="QSP190" s="380">
        <f t="shared" si="222"/>
        <v>0</v>
      </c>
      <c r="QSQ190" s="380">
        <f t="shared" si="222"/>
        <v>0</v>
      </c>
      <c r="QSR190" s="380">
        <f t="shared" si="222"/>
        <v>0</v>
      </c>
      <c r="QSS190" s="380">
        <f t="shared" si="222"/>
        <v>0</v>
      </c>
      <c r="QST190" s="380">
        <f t="shared" si="222"/>
        <v>0</v>
      </c>
      <c r="QSU190" s="380">
        <f t="shared" si="222"/>
        <v>0</v>
      </c>
      <c r="QSV190" s="380">
        <f t="shared" si="222"/>
        <v>0</v>
      </c>
      <c r="QSW190" s="380">
        <f t="shared" si="222"/>
        <v>0</v>
      </c>
      <c r="QSX190" s="380">
        <f t="shared" si="222"/>
        <v>0</v>
      </c>
      <c r="QSY190" s="380">
        <f t="shared" si="222"/>
        <v>0</v>
      </c>
      <c r="QSZ190" s="380">
        <f t="shared" si="222"/>
        <v>0</v>
      </c>
      <c r="QTA190" s="380">
        <f t="shared" si="222"/>
        <v>0</v>
      </c>
      <c r="QTB190" s="380">
        <f t="shared" si="222"/>
        <v>0</v>
      </c>
      <c r="QTC190" s="380">
        <f t="shared" si="222"/>
        <v>0</v>
      </c>
      <c r="QTD190" s="380">
        <f t="shared" si="222"/>
        <v>0</v>
      </c>
      <c r="QTE190" s="380">
        <f t="shared" si="222"/>
        <v>0</v>
      </c>
      <c r="QTF190" s="380">
        <f t="shared" si="222"/>
        <v>0</v>
      </c>
      <c r="QTG190" s="380">
        <f t="shared" si="222"/>
        <v>0</v>
      </c>
      <c r="QTH190" s="380">
        <f t="shared" si="222"/>
        <v>0</v>
      </c>
      <c r="QTI190" s="380">
        <f t="shared" si="222"/>
        <v>0</v>
      </c>
      <c r="QTJ190" s="380">
        <f t="shared" si="222"/>
        <v>0</v>
      </c>
      <c r="QTK190" s="380">
        <f t="shared" si="222"/>
        <v>0</v>
      </c>
      <c r="QTL190" s="380">
        <f t="shared" si="222"/>
        <v>0</v>
      </c>
      <c r="QTM190" s="380">
        <f t="shared" si="222"/>
        <v>0</v>
      </c>
      <c r="QTN190" s="380">
        <f t="shared" si="222"/>
        <v>0</v>
      </c>
      <c r="QTO190" s="380">
        <f t="shared" si="222"/>
        <v>0</v>
      </c>
      <c r="QTP190" s="380">
        <f t="shared" si="222"/>
        <v>0</v>
      </c>
      <c r="QTQ190" s="380">
        <f t="shared" si="222"/>
        <v>0</v>
      </c>
      <c r="QTR190" s="380">
        <f t="shared" si="222"/>
        <v>0</v>
      </c>
      <c r="QTS190" s="380">
        <f t="shared" si="222"/>
        <v>0</v>
      </c>
      <c r="QTT190" s="380">
        <f t="shared" si="222"/>
        <v>0</v>
      </c>
      <c r="QTU190" s="380">
        <f t="shared" si="222"/>
        <v>0</v>
      </c>
      <c r="QTV190" s="380">
        <f t="shared" si="222"/>
        <v>0</v>
      </c>
      <c r="QTW190" s="380">
        <f t="shared" ref="QTW190:QWH190" si="223">QTW18+QTW61+QTW104+QTW147</f>
        <v>0</v>
      </c>
      <c r="QTX190" s="380">
        <f t="shared" si="223"/>
        <v>0</v>
      </c>
      <c r="QTY190" s="380">
        <f t="shared" si="223"/>
        <v>0</v>
      </c>
      <c r="QTZ190" s="380">
        <f t="shared" si="223"/>
        <v>0</v>
      </c>
      <c r="QUA190" s="380">
        <f t="shared" si="223"/>
        <v>0</v>
      </c>
      <c r="QUB190" s="380">
        <f t="shared" si="223"/>
        <v>0</v>
      </c>
      <c r="QUC190" s="380">
        <f t="shared" si="223"/>
        <v>0</v>
      </c>
      <c r="QUD190" s="380">
        <f t="shared" si="223"/>
        <v>0</v>
      </c>
      <c r="QUE190" s="380">
        <f t="shared" si="223"/>
        <v>0</v>
      </c>
      <c r="QUF190" s="380">
        <f t="shared" si="223"/>
        <v>0</v>
      </c>
      <c r="QUG190" s="380">
        <f t="shared" si="223"/>
        <v>0</v>
      </c>
      <c r="QUH190" s="380">
        <f t="shared" si="223"/>
        <v>0</v>
      </c>
      <c r="QUI190" s="380">
        <f t="shared" si="223"/>
        <v>0</v>
      </c>
      <c r="QUJ190" s="380">
        <f t="shared" si="223"/>
        <v>0</v>
      </c>
      <c r="QUK190" s="380">
        <f t="shared" si="223"/>
        <v>0</v>
      </c>
      <c r="QUL190" s="380">
        <f t="shared" si="223"/>
        <v>0</v>
      </c>
      <c r="QUM190" s="380">
        <f t="shared" si="223"/>
        <v>0</v>
      </c>
      <c r="QUN190" s="380">
        <f t="shared" si="223"/>
        <v>0</v>
      </c>
      <c r="QUO190" s="380">
        <f t="shared" si="223"/>
        <v>0</v>
      </c>
      <c r="QUP190" s="380">
        <f t="shared" si="223"/>
        <v>0</v>
      </c>
      <c r="QUQ190" s="380">
        <f t="shared" si="223"/>
        <v>0</v>
      </c>
      <c r="QUR190" s="380">
        <f t="shared" si="223"/>
        <v>0</v>
      </c>
      <c r="QUS190" s="380">
        <f t="shared" si="223"/>
        <v>0</v>
      </c>
      <c r="QUT190" s="380">
        <f t="shared" si="223"/>
        <v>0</v>
      </c>
      <c r="QUU190" s="380">
        <f t="shared" si="223"/>
        <v>0</v>
      </c>
      <c r="QUV190" s="380">
        <f t="shared" si="223"/>
        <v>0</v>
      </c>
      <c r="QUW190" s="380">
        <f t="shared" si="223"/>
        <v>0</v>
      </c>
      <c r="QUX190" s="380">
        <f t="shared" si="223"/>
        <v>0</v>
      </c>
      <c r="QUY190" s="380">
        <f t="shared" si="223"/>
        <v>0</v>
      </c>
      <c r="QUZ190" s="380">
        <f t="shared" si="223"/>
        <v>0</v>
      </c>
      <c r="QVA190" s="380">
        <f t="shared" si="223"/>
        <v>0</v>
      </c>
      <c r="QVB190" s="380">
        <f t="shared" si="223"/>
        <v>0</v>
      </c>
      <c r="QVC190" s="380">
        <f t="shared" si="223"/>
        <v>0</v>
      </c>
      <c r="QVD190" s="380">
        <f t="shared" si="223"/>
        <v>0</v>
      </c>
      <c r="QVE190" s="380">
        <f t="shared" si="223"/>
        <v>0</v>
      </c>
      <c r="QVF190" s="380">
        <f t="shared" si="223"/>
        <v>0</v>
      </c>
      <c r="QVG190" s="380">
        <f t="shared" si="223"/>
        <v>0</v>
      </c>
      <c r="QVH190" s="380">
        <f t="shared" si="223"/>
        <v>0</v>
      </c>
      <c r="QVI190" s="380">
        <f t="shared" si="223"/>
        <v>0</v>
      </c>
      <c r="QVJ190" s="380">
        <f t="shared" si="223"/>
        <v>0</v>
      </c>
      <c r="QVK190" s="380">
        <f t="shared" si="223"/>
        <v>0</v>
      </c>
      <c r="QVL190" s="380">
        <f t="shared" si="223"/>
        <v>0</v>
      </c>
      <c r="QVM190" s="380">
        <f t="shared" si="223"/>
        <v>0</v>
      </c>
      <c r="QVN190" s="380">
        <f t="shared" si="223"/>
        <v>0</v>
      </c>
      <c r="QVO190" s="380">
        <f t="shared" si="223"/>
        <v>0</v>
      </c>
      <c r="QVP190" s="380">
        <f t="shared" si="223"/>
        <v>0</v>
      </c>
      <c r="QVQ190" s="380">
        <f t="shared" si="223"/>
        <v>0</v>
      </c>
      <c r="QVR190" s="380">
        <f t="shared" si="223"/>
        <v>0</v>
      </c>
      <c r="QVS190" s="380">
        <f t="shared" si="223"/>
        <v>0</v>
      </c>
      <c r="QVT190" s="380">
        <f t="shared" si="223"/>
        <v>0</v>
      </c>
      <c r="QVU190" s="380">
        <f t="shared" si="223"/>
        <v>0</v>
      </c>
      <c r="QVV190" s="380">
        <f t="shared" si="223"/>
        <v>0</v>
      </c>
      <c r="QVW190" s="380">
        <f t="shared" si="223"/>
        <v>0</v>
      </c>
      <c r="QVX190" s="380">
        <f t="shared" si="223"/>
        <v>0</v>
      </c>
      <c r="QVY190" s="380">
        <f t="shared" si="223"/>
        <v>0</v>
      </c>
      <c r="QVZ190" s="380">
        <f t="shared" si="223"/>
        <v>0</v>
      </c>
      <c r="QWA190" s="380">
        <f t="shared" si="223"/>
        <v>0</v>
      </c>
      <c r="QWB190" s="380">
        <f t="shared" si="223"/>
        <v>0</v>
      </c>
      <c r="QWC190" s="380">
        <f t="shared" si="223"/>
        <v>0</v>
      </c>
      <c r="QWD190" s="380">
        <f t="shared" si="223"/>
        <v>0</v>
      </c>
      <c r="QWE190" s="380">
        <f t="shared" si="223"/>
        <v>0</v>
      </c>
      <c r="QWF190" s="380">
        <f t="shared" si="223"/>
        <v>0</v>
      </c>
      <c r="QWG190" s="380">
        <f t="shared" si="223"/>
        <v>0</v>
      </c>
      <c r="QWH190" s="380">
        <f t="shared" si="223"/>
        <v>0</v>
      </c>
      <c r="QWI190" s="380">
        <f t="shared" ref="QWI190:QYT190" si="224">QWI18+QWI61+QWI104+QWI147</f>
        <v>0</v>
      </c>
      <c r="QWJ190" s="380">
        <f t="shared" si="224"/>
        <v>0</v>
      </c>
      <c r="QWK190" s="380">
        <f t="shared" si="224"/>
        <v>0</v>
      </c>
      <c r="QWL190" s="380">
        <f t="shared" si="224"/>
        <v>0</v>
      </c>
      <c r="QWM190" s="380">
        <f t="shared" si="224"/>
        <v>0</v>
      </c>
      <c r="QWN190" s="380">
        <f t="shared" si="224"/>
        <v>0</v>
      </c>
      <c r="QWO190" s="380">
        <f t="shared" si="224"/>
        <v>0</v>
      </c>
      <c r="QWP190" s="380">
        <f t="shared" si="224"/>
        <v>0</v>
      </c>
      <c r="QWQ190" s="380">
        <f t="shared" si="224"/>
        <v>0</v>
      </c>
      <c r="QWR190" s="380">
        <f t="shared" si="224"/>
        <v>0</v>
      </c>
      <c r="QWS190" s="380">
        <f t="shared" si="224"/>
        <v>0</v>
      </c>
      <c r="QWT190" s="380">
        <f t="shared" si="224"/>
        <v>0</v>
      </c>
      <c r="QWU190" s="380">
        <f t="shared" si="224"/>
        <v>0</v>
      </c>
      <c r="QWV190" s="380">
        <f t="shared" si="224"/>
        <v>0</v>
      </c>
      <c r="QWW190" s="380">
        <f t="shared" si="224"/>
        <v>0</v>
      </c>
      <c r="QWX190" s="380">
        <f t="shared" si="224"/>
        <v>0</v>
      </c>
      <c r="QWY190" s="380">
        <f t="shared" si="224"/>
        <v>0</v>
      </c>
      <c r="QWZ190" s="380">
        <f t="shared" si="224"/>
        <v>0</v>
      </c>
      <c r="QXA190" s="380">
        <f t="shared" si="224"/>
        <v>0</v>
      </c>
      <c r="QXB190" s="380">
        <f t="shared" si="224"/>
        <v>0</v>
      </c>
      <c r="QXC190" s="380">
        <f t="shared" si="224"/>
        <v>0</v>
      </c>
      <c r="QXD190" s="380">
        <f t="shared" si="224"/>
        <v>0</v>
      </c>
      <c r="QXE190" s="380">
        <f t="shared" si="224"/>
        <v>0</v>
      </c>
      <c r="QXF190" s="380">
        <f t="shared" si="224"/>
        <v>0</v>
      </c>
      <c r="QXG190" s="380">
        <f t="shared" si="224"/>
        <v>0</v>
      </c>
      <c r="QXH190" s="380">
        <f t="shared" si="224"/>
        <v>0</v>
      </c>
      <c r="QXI190" s="380">
        <f t="shared" si="224"/>
        <v>0</v>
      </c>
      <c r="QXJ190" s="380">
        <f t="shared" si="224"/>
        <v>0</v>
      </c>
      <c r="QXK190" s="380">
        <f t="shared" si="224"/>
        <v>0</v>
      </c>
      <c r="QXL190" s="380">
        <f t="shared" si="224"/>
        <v>0</v>
      </c>
      <c r="QXM190" s="380">
        <f t="shared" si="224"/>
        <v>0</v>
      </c>
      <c r="QXN190" s="380">
        <f t="shared" si="224"/>
        <v>0</v>
      </c>
      <c r="QXO190" s="380">
        <f t="shared" si="224"/>
        <v>0</v>
      </c>
      <c r="QXP190" s="380">
        <f t="shared" si="224"/>
        <v>0</v>
      </c>
      <c r="QXQ190" s="380">
        <f t="shared" si="224"/>
        <v>0</v>
      </c>
      <c r="QXR190" s="380">
        <f t="shared" si="224"/>
        <v>0</v>
      </c>
      <c r="QXS190" s="380">
        <f t="shared" si="224"/>
        <v>0</v>
      </c>
      <c r="QXT190" s="380">
        <f t="shared" si="224"/>
        <v>0</v>
      </c>
      <c r="QXU190" s="380">
        <f t="shared" si="224"/>
        <v>0</v>
      </c>
      <c r="QXV190" s="380">
        <f t="shared" si="224"/>
        <v>0</v>
      </c>
      <c r="QXW190" s="380">
        <f t="shared" si="224"/>
        <v>0</v>
      </c>
      <c r="QXX190" s="380">
        <f t="shared" si="224"/>
        <v>0</v>
      </c>
      <c r="QXY190" s="380">
        <f t="shared" si="224"/>
        <v>0</v>
      </c>
      <c r="QXZ190" s="380">
        <f t="shared" si="224"/>
        <v>0</v>
      </c>
      <c r="QYA190" s="380">
        <f t="shared" si="224"/>
        <v>0</v>
      </c>
      <c r="QYB190" s="380">
        <f t="shared" si="224"/>
        <v>0</v>
      </c>
      <c r="QYC190" s="380">
        <f t="shared" si="224"/>
        <v>0</v>
      </c>
      <c r="QYD190" s="380">
        <f t="shared" si="224"/>
        <v>0</v>
      </c>
      <c r="QYE190" s="380">
        <f t="shared" si="224"/>
        <v>0</v>
      </c>
      <c r="QYF190" s="380">
        <f t="shared" si="224"/>
        <v>0</v>
      </c>
      <c r="QYG190" s="380">
        <f t="shared" si="224"/>
        <v>0</v>
      </c>
      <c r="QYH190" s="380">
        <f t="shared" si="224"/>
        <v>0</v>
      </c>
      <c r="QYI190" s="380">
        <f t="shared" si="224"/>
        <v>0</v>
      </c>
      <c r="QYJ190" s="380">
        <f t="shared" si="224"/>
        <v>0</v>
      </c>
      <c r="QYK190" s="380">
        <f t="shared" si="224"/>
        <v>0</v>
      </c>
      <c r="QYL190" s="380">
        <f t="shared" si="224"/>
        <v>0</v>
      </c>
      <c r="QYM190" s="380">
        <f t="shared" si="224"/>
        <v>0</v>
      </c>
      <c r="QYN190" s="380">
        <f t="shared" si="224"/>
        <v>0</v>
      </c>
      <c r="QYO190" s="380">
        <f t="shared" si="224"/>
        <v>0</v>
      </c>
      <c r="QYP190" s="380">
        <f t="shared" si="224"/>
        <v>0</v>
      </c>
      <c r="QYQ190" s="380">
        <f t="shared" si="224"/>
        <v>0</v>
      </c>
      <c r="QYR190" s="380">
        <f t="shared" si="224"/>
        <v>0</v>
      </c>
      <c r="QYS190" s="380">
        <f t="shared" si="224"/>
        <v>0</v>
      </c>
      <c r="QYT190" s="380">
        <f t="shared" si="224"/>
        <v>0</v>
      </c>
      <c r="QYU190" s="380">
        <f t="shared" ref="QYU190:RBF190" si="225">QYU18+QYU61+QYU104+QYU147</f>
        <v>0</v>
      </c>
      <c r="QYV190" s="380">
        <f t="shared" si="225"/>
        <v>0</v>
      </c>
      <c r="QYW190" s="380">
        <f t="shared" si="225"/>
        <v>0</v>
      </c>
      <c r="QYX190" s="380">
        <f t="shared" si="225"/>
        <v>0</v>
      </c>
      <c r="QYY190" s="380">
        <f t="shared" si="225"/>
        <v>0</v>
      </c>
      <c r="QYZ190" s="380">
        <f t="shared" si="225"/>
        <v>0</v>
      </c>
      <c r="QZA190" s="380">
        <f t="shared" si="225"/>
        <v>0</v>
      </c>
      <c r="QZB190" s="380">
        <f t="shared" si="225"/>
        <v>0</v>
      </c>
      <c r="QZC190" s="380">
        <f t="shared" si="225"/>
        <v>0</v>
      </c>
      <c r="QZD190" s="380">
        <f t="shared" si="225"/>
        <v>0</v>
      </c>
      <c r="QZE190" s="380">
        <f t="shared" si="225"/>
        <v>0</v>
      </c>
      <c r="QZF190" s="380">
        <f t="shared" si="225"/>
        <v>0</v>
      </c>
      <c r="QZG190" s="380">
        <f t="shared" si="225"/>
        <v>0</v>
      </c>
      <c r="QZH190" s="380">
        <f t="shared" si="225"/>
        <v>0</v>
      </c>
      <c r="QZI190" s="380">
        <f t="shared" si="225"/>
        <v>0</v>
      </c>
      <c r="QZJ190" s="380">
        <f t="shared" si="225"/>
        <v>0</v>
      </c>
      <c r="QZK190" s="380">
        <f t="shared" si="225"/>
        <v>0</v>
      </c>
      <c r="QZL190" s="380">
        <f t="shared" si="225"/>
        <v>0</v>
      </c>
      <c r="QZM190" s="380">
        <f t="shared" si="225"/>
        <v>0</v>
      </c>
      <c r="QZN190" s="380">
        <f t="shared" si="225"/>
        <v>0</v>
      </c>
      <c r="QZO190" s="380">
        <f t="shared" si="225"/>
        <v>0</v>
      </c>
      <c r="QZP190" s="380">
        <f t="shared" si="225"/>
        <v>0</v>
      </c>
      <c r="QZQ190" s="380">
        <f t="shared" si="225"/>
        <v>0</v>
      </c>
      <c r="QZR190" s="380">
        <f t="shared" si="225"/>
        <v>0</v>
      </c>
      <c r="QZS190" s="380">
        <f t="shared" si="225"/>
        <v>0</v>
      </c>
      <c r="QZT190" s="380">
        <f t="shared" si="225"/>
        <v>0</v>
      </c>
      <c r="QZU190" s="380">
        <f t="shared" si="225"/>
        <v>0</v>
      </c>
      <c r="QZV190" s="380">
        <f t="shared" si="225"/>
        <v>0</v>
      </c>
      <c r="QZW190" s="380">
        <f t="shared" si="225"/>
        <v>0</v>
      </c>
      <c r="QZX190" s="380">
        <f t="shared" si="225"/>
        <v>0</v>
      </c>
      <c r="QZY190" s="380">
        <f t="shared" si="225"/>
        <v>0</v>
      </c>
      <c r="QZZ190" s="380">
        <f t="shared" si="225"/>
        <v>0</v>
      </c>
      <c r="RAA190" s="380">
        <f t="shared" si="225"/>
        <v>0</v>
      </c>
      <c r="RAB190" s="380">
        <f t="shared" si="225"/>
        <v>0</v>
      </c>
      <c r="RAC190" s="380">
        <f t="shared" si="225"/>
        <v>0</v>
      </c>
      <c r="RAD190" s="380">
        <f t="shared" si="225"/>
        <v>0</v>
      </c>
      <c r="RAE190" s="380">
        <f t="shared" si="225"/>
        <v>0</v>
      </c>
      <c r="RAF190" s="380">
        <f t="shared" si="225"/>
        <v>0</v>
      </c>
      <c r="RAG190" s="380">
        <f t="shared" si="225"/>
        <v>0</v>
      </c>
      <c r="RAH190" s="380">
        <f t="shared" si="225"/>
        <v>0</v>
      </c>
      <c r="RAI190" s="380">
        <f t="shared" si="225"/>
        <v>0</v>
      </c>
      <c r="RAJ190" s="380">
        <f t="shared" si="225"/>
        <v>0</v>
      </c>
      <c r="RAK190" s="380">
        <f t="shared" si="225"/>
        <v>0</v>
      </c>
      <c r="RAL190" s="380">
        <f t="shared" si="225"/>
        <v>0</v>
      </c>
      <c r="RAM190" s="380">
        <f t="shared" si="225"/>
        <v>0</v>
      </c>
      <c r="RAN190" s="380">
        <f t="shared" si="225"/>
        <v>0</v>
      </c>
      <c r="RAO190" s="380">
        <f t="shared" si="225"/>
        <v>0</v>
      </c>
      <c r="RAP190" s="380">
        <f t="shared" si="225"/>
        <v>0</v>
      </c>
      <c r="RAQ190" s="380">
        <f t="shared" si="225"/>
        <v>0</v>
      </c>
      <c r="RAR190" s="380">
        <f t="shared" si="225"/>
        <v>0</v>
      </c>
      <c r="RAS190" s="380">
        <f t="shared" si="225"/>
        <v>0</v>
      </c>
      <c r="RAT190" s="380">
        <f t="shared" si="225"/>
        <v>0</v>
      </c>
      <c r="RAU190" s="380">
        <f t="shared" si="225"/>
        <v>0</v>
      </c>
      <c r="RAV190" s="380">
        <f t="shared" si="225"/>
        <v>0</v>
      </c>
      <c r="RAW190" s="380">
        <f t="shared" si="225"/>
        <v>0</v>
      </c>
      <c r="RAX190" s="380">
        <f t="shared" si="225"/>
        <v>0</v>
      </c>
      <c r="RAY190" s="380">
        <f t="shared" si="225"/>
        <v>0</v>
      </c>
      <c r="RAZ190" s="380">
        <f t="shared" si="225"/>
        <v>0</v>
      </c>
      <c r="RBA190" s="380">
        <f t="shared" si="225"/>
        <v>0</v>
      </c>
      <c r="RBB190" s="380">
        <f t="shared" si="225"/>
        <v>0</v>
      </c>
      <c r="RBC190" s="380">
        <f t="shared" si="225"/>
        <v>0</v>
      </c>
      <c r="RBD190" s="380">
        <f t="shared" si="225"/>
        <v>0</v>
      </c>
      <c r="RBE190" s="380">
        <f t="shared" si="225"/>
        <v>0</v>
      </c>
      <c r="RBF190" s="380">
        <f t="shared" si="225"/>
        <v>0</v>
      </c>
      <c r="RBG190" s="380">
        <f t="shared" ref="RBG190:RDR190" si="226">RBG18+RBG61+RBG104+RBG147</f>
        <v>0</v>
      </c>
      <c r="RBH190" s="380">
        <f t="shared" si="226"/>
        <v>0</v>
      </c>
      <c r="RBI190" s="380">
        <f t="shared" si="226"/>
        <v>0</v>
      </c>
      <c r="RBJ190" s="380">
        <f t="shared" si="226"/>
        <v>0</v>
      </c>
      <c r="RBK190" s="380">
        <f t="shared" si="226"/>
        <v>0</v>
      </c>
      <c r="RBL190" s="380">
        <f t="shared" si="226"/>
        <v>0</v>
      </c>
      <c r="RBM190" s="380">
        <f t="shared" si="226"/>
        <v>0</v>
      </c>
      <c r="RBN190" s="380">
        <f t="shared" si="226"/>
        <v>0</v>
      </c>
      <c r="RBO190" s="380">
        <f t="shared" si="226"/>
        <v>0</v>
      </c>
      <c r="RBP190" s="380">
        <f t="shared" si="226"/>
        <v>0</v>
      </c>
      <c r="RBQ190" s="380">
        <f t="shared" si="226"/>
        <v>0</v>
      </c>
      <c r="RBR190" s="380">
        <f t="shared" si="226"/>
        <v>0</v>
      </c>
      <c r="RBS190" s="380">
        <f t="shared" si="226"/>
        <v>0</v>
      </c>
      <c r="RBT190" s="380">
        <f t="shared" si="226"/>
        <v>0</v>
      </c>
      <c r="RBU190" s="380">
        <f t="shared" si="226"/>
        <v>0</v>
      </c>
      <c r="RBV190" s="380">
        <f t="shared" si="226"/>
        <v>0</v>
      </c>
      <c r="RBW190" s="380">
        <f t="shared" si="226"/>
        <v>0</v>
      </c>
      <c r="RBX190" s="380">
        <f t="shared" si="226"/>
        <v>0</v>
      </c>
      <c r="RBY190" s="380">
        <f t="shared" si="226"/>
        <v>0</v>
      </c>
      <c r="RBZ190" s="380">
        <f t="shared" si="226"/>
        <v>0</v>
      </c>
      <c r="RCA190" s="380">
        <f t="shared" si="226"/>
        <v>0</v>
      </c>
      <c r="RCB190" s="380">
        <f t="shared" si="226"/>
        <v>0</v>
      </c>
      <c r="RCC190" s="380">
        <f t="shared" si="226"/>
        <v>0</v>
      </c>
      <c r="RCD190" s="380">
        <f t="shared" si="226"/>
        <v>0</v>
      </c>
      <c r="RCE190" s="380">
        <f t="shared" si="226"/>
        <v>0</v>
      </c>
      <c r="RCF190" s="380">
        <f t="shared" si="226"/>
        <v>0</v>
      </c>
      <c r="RCG190" s="380">
        <f t="shared" si="226"/>
        <v>0</v>
      </c>
      <c r="RCH190" s="380">
        <f t="shared" si="226"/>
        <v>0</v>
      </c>
      <c r="RCI190" s="380">
        <f t="shared" si="226"/>
        <v>0</v>
      </c>
      <c r="RCJ190" s="380">
        <f t="shared" si="226"/>
        <v>0</v>
      </c>
      <c r="RCK190" s="380">
        <f t="shared" si="226"/>
        <v>0</v>
      </c>
      <c r="RCL190" s="380">
        <f t="shared" si="226"/>
        <v>0</v>
      </c>
      <c r="RCM190" s="380">
        <f t="shared" si="226"/>
        <v>0</v>
      </c>
      <c r="RCN190" s="380">
        <f t="shared" si="226"/>
        <v>0</v>
      </c>
      <c r="RCO190" s="380">
        <f t="shared" si="226"/>
        <v>0</v>
      </c>
      <c r="RCP190" s="380">
        <f t="shared" si="226"/>
        <v>0</v>
      </c>
      <c r="RCQ190" s="380">
        <f t="shared" si="226"/>
        <v>0</v>
      </c>
      <c r="RCR190" s="380">
        <f t="shared" si="226"/>
        <v>0</v>
      </c>
      <c r="RCS190" s="380">
        <f t="shared" si="226"/>
        <v>0</v>
      </c>
      <c r="RCT190" s="380">
        <f t="shared" si="226"/>
        <v>0</v>
      </c>
      <c r="RCU190" s="380">
        <f t="shared" si="226"/>
        <v>0</v>
      </c>
      <c r="RCV190" s="380">
        <f t="shared" si="226"/>
        <v>0</v>
      </c>
      <c r="RCW190" s="380">
        <f t="shared" si="226"/>
        <v>0</v>
      </c>
      <c r="RCX190" s="380">
        <f t="shared" si="226"/>
        <v>0</v>
      </c>
      <c r="RCY190" s="380">
        <f t="shared" si="226"/>
        <v>0</v>
      </c>
      <c r="RCZ190" s="380">
        <f t="shared" si="226"/>
        <v>0</v>
      </c>
      <c r="RDA190" s="380">
        <f t="shared" si="226"/>
        <v>0</v>
      </c>
      <c r="RDB190" s="380">
        <f t="shared" si="226"/>
        <v>0</v>
      </c>
      <c r="RDC190" s="380">
        <f t="shared" si="226"/>
        <v>0</v>
      </c>
      <c r="RDD190" s="380">
        <f t="shared" si="226"/>
        <v>0</v>
      </c>
      <c r="RDE190" s="380">
        <f t="shared" si="226"/>
        <v>0</v>
      </c>
      <c r="RDF190" s="380">
        <f t="shared" si="226"/>
        <v>0</v>
      </c>
      <c r="RDG190" s="380">
        <f t="shared" si="226"/>
        <v>0</v>
      </c>
      <c r="RDH190" s="380">
        <f t="shared" si="226"/>
        <v>0</v>
      </c>
      <c r="RDI190" s="380">
        <f t="shared" si="226"/>
        <v>0</v>
      </c>
      <c r="RDJ190" s="380">
        <f t="shared" si="226"/>
        <v>0</v>
      </c>
      <c r="RDK190" s="380">
        <f t="shared" si="226"/>
        <v>0</v>
      </c>
      <c r="RDL190" s="380">
        <f t="shared" si="226"/>
        <v>0</v>
      </c>
      <c r="RDM190" s="380">
        <f t="shared" si="226"/>
        <v>0</v>
      </c>
      <c r="RDN190" s="380">
        <f t="shared" si="226"/>
        <v>0</v>
      </c>
      <c r="RDO190" s="380">
        <f t="shared" si="226"/>
        <v>0</v>
      </c>
      <c r="RDP190" s="380">
        <f t="shared" si="226"/>
        <v>0</v>
      </c>
      <c r="RDQ190" s="380">
        <f t="shared" si="226"/>
        <v>0</v>
      </c>
      <c r="RDR190" s="380">
        <f t="shared" si="226"/>
        <v>0</v>
      </c>
      <c r="RDS190" s="380">
        <f t="shared" ref="RDS190:RGD190" si="227">RDS18+RDS61+RDS104+RDS147</f>
        <v>0</v>
      </c>
      <c r="RDT190" s="380">
        <f t="shared" si="227"/>
        <v>0</v>
      </c>
      <c r="RDU190" s="380">
        <f t="shared" si="227"/>
        <v>0</v>
      </c>
      <c r="RDV190" s="380">
        <f t="shared" si="227"/>
        <v>0</v>
      </c>
      <c r="RDW190" s="380">
        <f t="shared" si="227"/>
        <v>0</v>
      </c>
      <c r="RDX190" s="380">
        <f t="shared" si="227"/>
        <v>0</v>
      </c>
      <c r="RDY190" s="380">
        <f t="shared" si="227"/>
        <v>0</v>
      </c>
      <c r="RDZ190" s="380">
        <f t="shared" si="227"/>
        <v>0</v>
      </c>
      <c r="REA190" s="380">
        <f t="shared" si="227"/>
        <v>0</v>
      </c>
      <c r="REB190" s="380">
        <f t="shared" si="227"/>
        <v>0</v>
      </c>
      <c r="REC190" s="380">
        <f t="shared" si="227"/>
        <v>0</v>
      </c>
      <c r="RED190" s="380">
        <f t="shared" si="227"/>
        <v>0</v>
      </c>
      <c r="REE190" s="380">
        <f t="shared" si="227"/>
        <v>0</v>
      </c>
      <c r="REF190" s="380">
        <f t="shared" si="227"/>
        <v>0</v>
      </c>
      <c r="REG190" s="380">
        <f t="shared" si="227"/>
        <v>0</v>
      </c>
      <c r="REH190" s="380">
        <f t="shared" si="227"/>
        <v>0</v>
      </c>
      <c r="REI190" s="380">
        <f t="shared" si="227"/>
        <v>0</v>
      </c>
      <c r="REJ190" s="380">
        <f t="shared" si="227"/>
        <v>0</v>
      </c>
      <c r="REK190" s="380">
        <f t="shared" si="227"/>
        <v>0</v>
      </c>
      <c r="REL190" s="380">
        <f t="shared" si="227"/>
        <v>0</v>
      </c>
      <c r="REM190" s="380">
        <f t="shared" si="227"/>
        <v>0</v>
      </c>
      <c r="REN190" s="380">
        <f t="shared" si="227"/>
        <v>0</v>
      </c>
      <c r="REO190" s="380">
        <f t="shared" si="227"/>
        <v>0</v>
      </c>
      <c r="REP190" s="380">
        <f t="shared" si="227"/>
        <v>0</v>
      </c>
      <c r="REQ190" s="380">
        <f t="shared" si="227"/>
        <v>0</v>
      </c>
      <c r="RER190" s="380">
        <f t="shared" si="227"/>
        <v>0</v>
      </c>
      <c r="RES190" s="380">
        <f t="shared" si="227"/>
        <v>0</v>
      </c>
      <c r="RET190" s="380">
        <f t="shared" si="227"/>
        <v>0</v>
      </c>
      <c r="REU190" s="380">
        <f t="shared" si="227"/>
        <v>0</v>
      </c>
      <c r="REV190" s="380">
        <f t="shared" si="227"/>
        <v>0</v>
      </c>
      <c r="REW190" s="380">
        <f t="shared" si="227"/>
        <v>0</v>
      </c>
      <c r="REX190" s="380">
        <f t="shared" si="227"/>
        <v>0</v>
      </c>
      <c r="REY190" s="380">
        <f t="shared" si="227"/>
        <v>0</v>
      </c>
      <c r="REZ190" s="380">
        <f t="shared" si="227"/>
        <v>0</v>
      </c>
      <c r="RFA190" s="380">
        <f t="shared" si="227"/>
        <v>0</v>
      </c>
      <c r="RFB190" s="380">
        <f t="shared" si="227"/>
        <v>0</v>
      </c>
      <c r="RFC190" s="380">
        <f t="shared" si="227"/>
        <v>0</v>
      </c>
      <c r="RFD190" s="380">
        <f t="shared" si="227"/>
        <v>0</v>
      </c>
      <c r="RFE190" s="380">
        <f t="shared" si="227"/>
        <v>0</v>
      </c>
      <c r="RFF190" s="380">
        <f t="shared" si="227"/>
        <v>0</v>
      </c>
      <c r="RFG190" s="380">
        <f t="shared" si="227"/>
        <v>0</v>
      </c>
      <c r="RFH190" s="380">
        <f t="shared" si="227"/>
        <v>0</v>
      </c>
      <c r="RFI190" s="380">
        <f t="shared" si="227"/>
        <v>0</v>
      </c>
      <c r="RFJ190" s="380">
        <f t="shared" si="227"/>
        <v>0</v>
      </c>
      <c r="RFK190" s="380">
        <f t="shared" si="227"/>
        <v>0</v>
      </c>
      <c r="RFL190" s="380">
        <f t="shared" si="227"/>
        <v>0</v>
      </c>
      <c r="RFM190" s="380">
        <f t="shared" si="227"/>
        <v>0</v>
      </c>
      <c r="RFN190" s="380">
        <f t="shared" si="227"/>
        <v>0</v>
      </c>
      <c r="RFO190" s="380">
        <f t="shared" si="227"/>
        <v>0</v>
      </c>
      <c r="RFP190" s="380">
        <f t="shared" si="227"/>
        <v>0</v>
      </c>
      <c r="RFQ190" s="380">
        <f t="shared" si="227"/>
        <v>0</v>
      </c>
      <c r="RFR190" s="380">
        <f t="shared" si="227"/>
        <v>0</v>
      </c>
      <c r="RFS190" s="380">
        <f t="shared" si="227"/>
        <v>0</v>
      </c>
      <c r="RFT190" s="380">
        <f t="shared" si="227"/>
        <v>0</v>
      </c>
      <c r="RFU190" s="380">
        <f t="shared" si="227"/>
        <v>0</v>
      </c>
      <c r="RFV190" s="380">
        <f t="shared" si="227"/>
        <v>0</v>
      </c>
      <c r="RFW190" s="380">
        <f t="shared" si="227"/>
        <v>0</v>
      </c>
      <c r="RFX190" s="380">
        <f t="shared" si="227"/>
        <v>0</v>
      </c>
      <c r="RFY190" s="380">
        <f t="shared" si="227"/>
        <v>0</v>
      </c>
      <c r="RFZ190" s="380">
        <f t="shared" si="227"/>
        <v>0</v>
      </c>
      <c r="RGA190" s="380">
        <f t="shared" si="227"/>
        <v>0</v>
      </c>
      <c r="RGB190" s="380">
        <f t="shared" si="227"/>
        <v>0</v>
      </c>
      <c r="RGC190" s="380">
        <f t="shared" si="227"/>
        <v>0</v>
      </c>
      <c r="RGD190" s="380">
        <f t="shared" si="227"/>
        <v>0</v>
      </c>
      <c r="RGE190" s="380">
        <f t="shared" ref="RGE190:RIP190" si="228">RGE18+RGE61+RGE104+RGE147</f>
        <v>0</v>
      </c>
      <c r="RGF190" s="380">
        <f t="shared" si="228"/>
        <v>0</v>
      </c>
      <c r="RGG190" s="380">
        <f t="shared" si="228"/>
        <v>0</v>
      </c>
      <c r="RGH190" s="380">
        <f t="shared" si="228"/>
        <v>0</v>
      </c>
      <c r="RGI190" s="380">
        <f t="shared" si="228"/>
        <v>0</v>
      </c>
      <c r="RGJ190" s="380">
        <f t="shared" si="228"/>
        <v>0</v>
      </c>
      <c r="RGK190" s="380">
        <f t="shared" si="228"/>
        <v>0</v>
      </c>
      <c r="RGL190" s="380">
        <f t="shared" si="228"/>
        <v>0</v>
      </c>
      <c r="RGM190" s="380">
        <f t="shared" si="228"/>
        <v>0</v>
      </c>
      <c r="RGN190" s="380">
        <f t="shared" si="228"/>
        <v>0</v>
      </c>
      <c r="RGO190" s="380">
        <f t="shared" si="228"/>
        <v>0</v>
      </c>
      <c r="RGP190" s="380">
        <f t="shared" si="228"/>
        <v>0</v>
      </c>
      <c r="RGQ190" s="380">
        <f t="shared" si="228"/>
        <v>0</v>
      </c>
      <c r="RGR190" s="380">
        <f t="shared" si="228"/>
        <v>0</v>
      </c>
      <c r="RGS190" s="380">
        <f t="shared" si="228"/>
        <v>0</v>
      </c>
      <c r="RGT190" s="380">
        <f t="shared" si="228"/>
        <v>0</v>
      </c>
      <c r="RGU190" s="380">
        <f t="shared" si="228"/>
        <v>0</v>
      </c>
      <c r="RGV190" s="380">
        <f t="shared" si="228"/>
        <v>0</v>
      </c>
      <c r="RGW190" s="380">
        <f t="shared" si="228"/>
        <v>0</v>
      </c>
      <c r="RGX190" s="380">
        <f t="shared" si="228"/>
        <v>0</v>
      </c>
      <c r="RGY190" s="380">
        <f t="shared" si="228"/>
        <v>0</v>
      </c>
      <c r="RGZ190" s="380">
        <f t="shared" si="228"/>
        <v>0</v>
      </c>
      <c r="RHA190" s="380">
        <f t="shared" si="228"/>
        <v>0</v>
      </c>
      <c r="RHB190" s="380">
        <f t="shared" si="228"/>
        <v>0</v>
      </c>
      <c r="RHC190" s="380">
        <f t="shared" si="228"/>
        <v>0</v>
      </c>
      <c r="RHD190" s="380">
        <f t="shared" si="228"/>
        <v>0</v>
      </c>
      <c r="RHE190" s="380">
        <f t="shared" si="228"/>
        <v>0</v>
      </c>
      <c r="RHF190" s="380">
        <f t="shared" si="228"/>
        <v>0</v>
      </c>
      <c r="RHG190" s="380">
        <f t="shared" si="228"/>
        <v>0</v>
      </c>
      <c r="RHH190" s="380">
        <f t="shared" si="228"/>
        <v>0</v>
      </c>
      <c r="RHI190" s="380">
        <f t="shared" si="228"/>
        <v>0</v>
      </c>
      <c r="RHJ190" s="380">
        <f t="shared" si="228"/>
        <v>0</v>
      </c>
      <c r="RHK190" s="380">
        <f t="shared" si="228"/>
        <v>0</v>
      </c>
      <c r="RHL190" s="380">
        <f t="shared" si="228"/>
        <v>0</v>
      </c>
      <c r="RHM190" s="380">
        <f t="shared" si="228"/>
        <v>0</v>
      </c>
      <c r="RHN190" s="380">
        <f t="shared" si="228"/>
        <v>0</v>
      </c>
      <c r="RHO190" s="380">
        <f t="shared" si="228"/>
        <v>0</v>
      </c>
      <c r="RHP190" s="380">
        <f t="shared" si="228"/>
        <v>0</v>
      </c>
      <c r="RHQ190" s="380">
        <f t="shared" si="228"/>
        <v>0</v>
      </c>
      <c r="RHR190" s="380">
        <f t="shared" si="228"/>
        <v>0</v>
      </c>
      <c r="RHS190" s="380">
        <f t="shared" si="228"/>
        <v>0</v>
      </c>
      <c r="RHT190" s="380">
        <f t="shared" si="228"/>
        <v>0</v>
      </c>
      <c r="RHU190" s="380">
        <f t="shared" si="228"/>
        <v>0</v>
      </c>
      <c r="RHV190" s="380">
        <f t="shared" si="228"/>
        <v>0</v>
      </c>
      <c r="RHW190" s="380">
        <f t="shared" si="228"/>
        <v>0</v>
      </c>
      <c r="RHX190" s="380">
        <f t="shared" si="228"/>
        <v>0</v>
      </c>
      <c r="RHY190" s="380">
        <f t="shared" si="228"/>
        <v>0</v>
      </c>
      <c r="RHZ190" s="380">
        <f t="shared" si="228"/>
        <v>0</v>
      </c>
      <c r="RIA190" s="380">
        <f t="shared" si="228"/>
        <v>0</v>
      </c>
      <c r="RIB190" s="380">
        <f t="shared" si="228"/>
        <v>0</v>
      </c>
      <c r="RIC190" s="380">
        <f t="shared" si="228"/>
        <v>0</v>
      </c>
      <c r="RID190" s="380">
        <f t="shared" si="228"/>
        <v>0</v>
      </c>
      <c r="RIE190" s="380">
        <f t="shared" si="228"/>
        <v>0</v>
      </c>
      <c r="RIF190" s="380">
        <f t="shared" si="228"/>
        <v>0</v>
      </c>
      <c r="RIG190" s="380">
        <f t="shared" si="228"/>
        <v>0</v>
      </c>
      <c r="RIH190" s="380">
        <f t="shared" si="228"/>
        <v>0</v>
      </c>
      <c r="RII190" s="380">
        <f t="shared" si="228"/>
        <v>0</v>
      </c>
      <c r="RIJ190" s="380">
        <f t="shared" si="228"/>
        <v>0</v>
      </c>
      <c r="RIK190" s="380">
        <f t="shared" si="228"/>
        <v>0</v>
      </c>
      <c r="RIL190" s="380">
        <f t="shared" si="228"/>
        <v>0</v>
      </c>
      <c r="RIM190" s="380">
        <f t="shared" si="228"/>
        <v>0</v>
      </c>
      <c r="RIN190" s="380">
        <f t="shared" si="228"/>
        <v>0</v>
      </c>
      <c r="RIO190" s="380">
        <f t="shared" si="228"/>
        <v>0</v>
      </c>
      <c r="RIP190" s="380">
        <f t="shared" si="228"/>
        <v>0</v>
      </c>
      <c r="RIQ190" s="380">
        <f t="shared" ref="RIQ190:RLB190" si="229">RIQ18+RIQ61+RIQ104+RIQ147</f>
        <v>0</v>
      </c>
      <c r="RIR190" s="380">
        <f t="shared" si="229"/>
        <v>0</v>
      </c>
      <c r="RIS190" s="380">
        <f t="shared" si="229"/>
        <v>0</v>
      </c>
      <c r="RIT190" s="380">
        <f t="shared" si="229"/>
        <v>0</v>
      </c>
      <c r="RIU190" s="380">
        <f t="shared" si="229"/>
        <v>0</v>
      </c>
      <c r="RIV190" s="380">
        <f t="shared" si="229"/>
        <v>0</v>
      </c>
      <c r="RIW190" s="380">
        <f t="shared" si="229"/>
        <v>0</v>
      </c>
      <c r="RIX190" s="380">
        <f t="shared" si="229"/>
        <v>0</v>
      </c>
      <c r="RIY190" s="380">
        <f t="shared" si="229"/>
        <v>0</v>
      </c>
      <c r="RIZ190" s="380">
        <f t="shared" si="229"/>
        <v>0</v>
      </c>
      <c r="RJA190" s="380">
        <f t="shared" si="229"/>
        <v>0</v>
      </c>
      <c r="RJB190" s="380">
        <f t="shared" si="229"/>
        <v>0</v>
      </c>
      <c r="RJC190" s="380">
        <f t="shared" si="229"/>
        <v>0</v>
      </c>
      <c r="RJD190" s="380">
        <f t="shared" si="229"/>
        <v>0</v>
      </c>
      <c r="RJE190" s="380">
        <f t="shared" si="229"/>
        <v>0</v>
      </c>
      <c r="RJF190" s="380">
        <f t="shared" si="229"/>
        <v>0</v>
      </c>
      <c r="RJG190" s="380">
        <f t="shared" si="229"/>
        <v>0</v>
      </c>
      <c r="RJH190" s="380">
        <f t="shared" si="229"/>
        <v>0</v>
      </c>
      <c r="RJI190" s="380">
        <f t="shared" si="229"/>
        <v>0</v>
      </c>
      <c r="RJJ190" s="380">
        <f t="shared" si="229"/>
        <v>0</v>
      </c>
      <c r="RJK190" s="380">
        <f t="shared" si="229"/>
        <v>0</v>
      </c>
      <c r="RJL190" s="380">
        <f t="shared" si="229"/>
        <v>0</v>
      </c>
      <c r="RJM190" s="380">
        <f t="shared" si="229"/>
        <v>0</v>
      </c>
      <c r="RJN190" s="380">
        <f t="shared" si="229"/>
        <v>0</v>
      </c>
      <c r="RJO190" s="380">
        <f t="shared" si="229"/>
        <v>0</v>
      </c>
      <c r="RJP190" s="380">
        <f t="shared" si="229"/>
        <v>0</v>
      </c>
      <c r="RJQ190" s="380">
        <f t="shared" si="229"/>
        <v>0</v>
      </c>
      <c r="RJR190" s="380">
        <f t="shared" si="229"/>
        <v>0</v>
      </c>
      <c r="RJS190" s="380">
        <f t="shared" si="229"/>
        <v>0</v>
      </c>
      <c r="RJT190" s="380">
        <f t="shared" si="229"/>
        <v>0</v>
      </c>
      <c r="RJU190" s="380">
        <f t="shared" si="229"/>
        <v>0</v>
      </c>
      <c r="RJV190" s="380">
        <f t="shared" si="229"/>
        <v>0</v>
      </c>
      <c r="RJW190" s="380">
        <f t="shared" si="229"/>
        <v>0</v>
      </c>
      <c r="RJX190" s="380">
        <f t="shared" si="229"/>
        <v>0</v>
      </c>
      <c r="RJY190" s="380">
        <f t="shared" si="229"/>
        <v>0</v>
      </c>
      <c r="RJZ190" s="380">
        <f t="shared" si="229"/>
        <v>0</v>
      </c>
      <c r="RKA190" s="380">
        <f t="shared" si="229"/>
        <v>0</v>
      </c>
      <c r="RKB190" s="380">
        <f t="shared" si="229"/>
        <v>0</v>
      </c>
      <c r="RKC190" s="380">
        <f t="shared" si="229"/>
        <v>0</v>
      </c>
      <c r="RKD190" s="380">
        <f t="shared" si="229"/>
        <v>0</v>
      </c>
      <c r="RKE190" s="380">
        <f t="shared" si="229"/>
        <v>0</v>
      </c>
      <c r="RKF190" s="380">
        <f t="shared" si="229"/>
        <v>0</v>
      </c>
      <c r="RKG190" s="380">
        <f t="shared" si="229"/>
        <v>0</v>
      </c>
      <c r="RKH190" s="380">
        <f t="shared" si="229"/>
        <v>0</v>
      </c>
      <c r="RKI190" s="380">
        <f t="shared" si="229"/>
        <v>0</v>
      </c>
      <c r="RKJ190" s="380">
        <f t="shared" si="229"/>
        <v>0</v>
      </c>
      <c r="RKK190" s="380">
        <f t="shared" si="229"/>
        <v>0</v>
      </c>
      <c r="RKL190" s="380">
        <f t="shared" si="229"/>
        <v>0</v>
      </c>
      <c r="RKM190" s="380">
        <f t="shared" si="229"/>
        <v>0</v>
      </c>
      <c r="RKN190" s="380">
        <f t="shared" si="229"/>
        <v>0</v>
      </c>
      <c r="RKO190" s="380">
        <f t="shared" si="229"/>
        <v>0</v>
      </c>
      <c r="RKP190" s="380">
        <f t="shared" si="229"/>
        <v>0</v>
      </c>
      <c r="RKQ190" s="380">
        <f t="shared" si="229"/>
        <v>0</v>
      </c>
      <c r="RKR190" s="380">
        <f t="shared" si="229"/>
        <v>0</v>
      </c>
      <c r="RKS190" s="380">
        <f t="shared" si="229"/>
        <v>0</v>
      </c>
      <c r="RKT190" s="380">
        <f t="shared" si="229"/>
        <v>0</v>
      </c>
      <c r="RKU190" s="380">
        <f t="shared" si="229"/>
        <v>0</v>
      </c>
      <c r="RKV190" s="380">
        <f t="shared" si="229"/>
        <v>0</v>
      </c>
      <c r="RKW190" s="380">
        <f t="shared" si="229"/>
        <v>0</v>
      </c>
      <c r="RKX190" s="380">
        <f t="shared" si="229"/>
        <v>0</v>
      </c>
      <c r="RKY190" s="380">
        <f t="shared" si="229"/>
        <v>0</v>
      </c>
      <c r="RKZ190" s="380">
        <f t="shared" si="229"/>
        <v>0</v>
      </c>
      <c r="RLA190" s="380">
        <f t="shared" si="229"/>
        <v>0</v>
      </c>
      <c r="RLB190" s="380">
        <f t="shared" si="229"/>
        <v>0</v>
      </c>
      <c r="RLC190" s="380">
        <f t="shared" ref="RLC190:RNN190" si="230">RLC18+RLC61+RLC104+RLC147</f>
        <v>0</v>
      </c>
      <c r="RLD190" s="380">
        <f t="shared" si="230"/>
        <v>0</v>
      </c>
      <c r="RLE190" s="380">
        <f t="shared" si="230"/>
        <v>0</v>
      </c>
      <c r="RLF190" s="380">
        <f t="shared" si="230"/>
        <v>0</v>
      </c>
      <c r="RLG190" s="380">
        <f t="shared" si="230"/>
        <v>0</v>
      </c>
      <c r="RLH190" s="380">
        <f t="shared" si="230"/>
        <v>0</v>
      </c>
      <c r="RLI190" s="380">
        <f t="shared" si="230"/>
        <v>0</v>
      </c>
      <c r="RLJ190" s="380">
        <f t="shared" si="230"/>
        <v>0</v>
      </c>
      <c r="RLK190" s="380">
        <f t="shared" si="230"/>
        <v>0</v>
      </c>
      <c r="RLL190" s="380">
        <f t="shared" si="230"/>
        <v>0</v>
      </c>
      <c r="RLM190" s="380">
        <f t="shared" si="230"/>
        <v>0</v>
      </c>
      <c r="RLN190" s="380">
        <f t="shared" si="230"/>
        <v>0</v>
      </c>
      <c r="RLO190" s="380">
        <f t="shared" si="230"/>
        <v>0</v>
      </c>
      <c r="RLP190" s="380">
        <f t="shared" si="230"/>
        <v>0</v>
      </c>
      <c r="RLQ190" s="380">
        <f t="shared" si="230"/>
        <v>0</v>
      </c>
      <c r="RLR190" s="380">
        <f t="shared" si="230"/>
        <v>0</v>
      </c>
      <c r="RLS190" s="380">
        <f t="shared" si="230"/>
        <v>0</v>
      </c>
      <c r="RLT190" s="380">
        <f t="shared" si="230"/>
        <v>0</v>
      </c>
      <c r="RLU190" s="380">
        <f t="shared" si="230"/>
        <v>0</v>
      </c>
      <c r="RLV190" s="380">
        <f t="shared" si="230"/>
        <v>0</v>
      </c>
      <c r="RLW190" s="380">
        <f t="shared" si="230"/>
        <v>0</v>
      </c>
      <c r="RLX190" s="380">
        <f t="shared" si="230"/>
        <v>0</v>
      </c>
      <c r="RLY190" s="380">
        <f t="shared" si="230"/>
        <v>0</v>
      </c>
      <c r="RLZ190" s="380">
        <f t="shared" si="230"/>
        <v>0</v>
      </c>
      <c r="RMA190" s="380">
        <f t="shared" si="230"/>
        <v>0</v>
      </c>
      <c r="RMB190" s="380">
        <f t="shared" si="230"/>
        <v>0</v>
      </c>
      <c r="RMC190" s="380">
        <f t="shared" si="230"/>
        <v>0</v>
      </c>
      <c r="RMD190" s="380">
        <f t="shared" si="230"/>
        <v>0</v>
      </c>
      <c r="RME190" s="380">
        <f t="shared" si="230"/>
        <v>0</v>
      </c>
      <c r="RMF190" s="380">
        <f t="shared" si="230"/>
        <v>0</v>
      </c>
      <c r="RMG190" s="380">
        <f t="shared" si="230"/>
        <v>0</v>
      </c>
      <c r="RMH190" s="380">
        <f t="shared" si="230"/>
        <v>0</v>
      </c>
      <c r="RMI190" s="380">
        <f t="shared" si="230"/>
        <v>0</v>
      </c>
      <c r="RMJ190" s="380">
        <f t="shared" si="230"/>
        <v>0</v>
      </c>
      <c r="RMK190" s="380">
        <f t="shared" si="230"/>
        <v>0</v>
      </c>
      <c r="RML190" s="380">
        <f t="shared" si="230"/>
        <v>0</v>
      </c>
      <c r="RMM190" s="380">
        <f t="shared" si="230"/>
        <v>0</v>
      </c>
      <c r="RMN190" s="380">
        <f t="shared" si="230"/>
        <v>0</v>
      </c>
      <c r="RMO190" s="380">
        <f t="shared" si="230"/>
        <v>0</v>
      </c>
      <c r="RMP190" s="380">
        <f t="shared" si="230"/>
        <v>0</v>
      </c>
      <c r="RMQ190" s="380">
        <f t="shared" si="230"/>
        <v>0</v>
      </c>
      <c r="RMR190" s="380">
        <f t="shared" si="230"/>
        <v>0</v>
      </c>
      <c r="RMS190" s="380">
        <f t="shared" si="230"/>
        <v>0</v>
      </c>
      <c r="RMT190" s="380">
        <f t="shared" si="230"/>
        <v>0</v>
      </c>
      <c r="RMU190" s="380">
        <f t="shared" si="230"/>
        <v>0</v>
      </c>
      <c r="RMV190" s="380">
        <f t="shared" si="230"/>
        <v>0</v>
      </c>
      <c r="RMW190" s="380">
        <f t="shared" si="230"/>
        <v>0</v>
      </c>
      <c r="RMX190" s="380">
        <f t="shared" si="230"/>
        <v>0</v>
      </c>
      <c r="RMY190" s="380">
        <f t="shared" si="230"/>
        <v>0</v>
      </c>
      <c r="RMZ190" s="380">
        <f t="shared" si="230"/>
        <v>0</v>
      </c>
      <c r="RNA190" s="380">
        <f t="shared" si="230"/>
        <v>0</v>
      </c>
      <c r="RNB190" s="380">
        <f t="shared" si="230"/>
        <v>0</v>
      </c>
      <c r="RNC190" s="380">
        <f t="shared" si="230"/>
        <v>0</v>
      </c>
      <c r="RND190" s="380">
        <f t="shared" si="230"/>
        <v>0</v>
      </c>
      <c r="RNE190" s="380">
        <f t="shared" si="230"/>
        <v>0</v>
      </c>
      <c r="RNF190" s="380">
        <f t="shared" si="230"/>
        <v>0</v>
      </c>
      <c r="RNG190" s="380">
        <f t="shared" si="230"/>
        <v>0</v>
      </c>
      <c r="RNH190" s="380">
        <f t="shared" si="230"/>
        <v>0</v>
      </c>
      <c r="RNI190" s="380">
        <f t="shared" si="230"/>
        <v>0</v>
      </c>
      <c r="RNJ190" s="380">
        <f t="shared" si="230"/>
        <v>0</v>
      </c>
      <c r="RNK190" s="380">
        <f t="shared" si="230"/>
        <v>0</v>
      </c>
      <c r="RNL190" s="380">
        <f t="shared" si="230"/>
        <v>0</v>
      </c>
      <c r="RNM190" s="380">
        <f t="shared" si="230"/>
        <v>0</v>
      </c>
      <c r="RNN190" s="380">
        <f t="shared" si="230"/>
        <v>0</v>
      </c>
      <c r="RNO190" s="380">
        <f t="shared" ref="RNO190:RPZ190" si="231">RNO18+RNO61+RNO104+RNO147</f>
        <v>0</v>
      </c>
      <c r="RNP190" s="380">
        <f t="shared" si="231"/>
        <v>0</v>
      </c>
      <c r="RNQ190" s="380">
        <f t="shared" si="231"/>
        <v>0</v>
      </c>
      <c r="RNR190" s="380">
        <f t="shared" si="231"/>
        <v>0</v>
      </c>
      <c r="RNS190" s="380">
        <f t="shared" si="231"/>
        <v>0</v>
      </c>
      <c r="RNT190" s="380">
        <f t="shared" si="231"/>
        <v>0</v>
      </c>
      <c r="RNU190" s="380">
        <f t="shared" si="231"/>
        <v>0</v>
      </c>
      <c r="RNV190" s="380">
        <f t="shared" si="231"/>
        <v>0</v>
      </c>
      <c r="RNW190" s="380">
        <f t="shared" si="231"/>
        <v>0</v>
      </c>
      <c r="RNX190" s="380">
        <f t="shared" si="231"/>
        <v>0</v>
      </c>
      <c r="RNY190" s="380">
        <f t="shared" si="231"/>
        <v>0</v>
      </c>
      <c r="RNZ190" s="380">
        <f t="shared" si="231"/>
        <v>0</v>
      </c>
      <c r="ROA190" s="380">
        <f t="shared" si="231"/>
        <v>0</v>
      </c>
      <c r="ROB190" s="380">
        <f t="shared" si="231"/>
        <v>0</v>
      </c>
      <c r="ROC190" s="380">
        <f t="shared" si="231"/>
        <v>0</v>
      </c>
      <c r="ROD190" s="380">
        <f t="shared" si="231"/>
        <v>0</v>
      </c>
      <c r="ROE190" s="380">
        <f t="shared" si="231"/>
        <v>0</v>
      </c>
      <c r="ROF190" s="380">
        <f t="shared" si="231"/>
        <v>0</v>
      </c>
      <c r="ROG190" s="380">
        <f t="shared" si="231"/>
        <v>0</v>
      </c>
      <c r="ROH190" s="380">
        <f t="shared" si="231"/>
        <v>0</v>
      </c>
      <c r="ROI190" s="380">
        <f t="shared" si="231"/>
        <v>0</v>
      </c>
      <c r="ROJ190" s="380">
        <f t="shared" si="231"/>
        <v>0</v>
      </c>
      <c r="ROK190" s="380">
        <f t="shared" si="231"/>
        <v>0</v>
      </c>
      <c r="ROL190" s="380">
        <f t="shared" si="231"/>
        <v>0</v>
      </c>
      <c r="ROM190" s="380">
        <f t="shared" si="231"/>
        <v>0</v>
      </c>
      <c r="RON190" s="380">
        <f t="shared" si="231"/>
        <v>0</v>
      </c>
      <c r="ROO190" s="380">
        <f t="shared" si="231"/>
        <v>0</v>
      </c>
      <c r="ROP190" s="380">
        <f t="shared" si="231"/>
        <v>0</v>
      </c>
      <c r="ROQ190" s="380">
        <f t="shared" si="231"/>
        <v>0</v>
      </c>
      <c r="ROR190" s="380">
        <f t="shared" si="231"/>
        <v>0</v>
      </c>
      <c r="ROS190" s="380">
        <f t="shared" si="231"/>
        <v>0</v>
      </c>
      <c r="ROT190" s="380">
        <f t="shared" si="231"/>
        <v>0</v>
      </c>
      <c r="ROU190" s="380">
        <f t="shared" si="231"/>
        <v>0</v>
      </c>
      <c r="ROV190" s="380">
        <f t="shared" si="231"/>
        <v>0</v>
      </c>
      <c r="ROW190" s="380">
        <f t="shared" si="231"/>
        <v>0</v>
      </c>
      <c r="ROX190" s="380">
        <f t="shared" si="231"/>
        <v>0</v>
      </c>
      <c r="ROY190" s="380">
        <f t="shared" si="231"/>
        <v>0</v>
      </c>
      <c r="ROZ190" s="380">
        <f t="shared" si="231"/>
        <v>0</v>
      </c>
      <c r="RPA190" s="380">
        <f t="shared" si="231"/>
        <v>0</v>
      </c>
      <c r="RPB190" s="380">
        <f t="shared" si="231"/>
        <v>0</v>
      </c>
      <c r="RPC190" s="380">
        <f t="shared" si="231"/>
        <v>0</v>
      </c>
      <c r="RPD190" s="380">
        <f t="shared" si="231"/>
        <v>0</v>
      </c>
      <c r="RPE190" s="380">
        <f t="shared" si="231"/>
        <v>0</v>
      </c>
      <c r="RPF190" s="380">
        <f t="shared" si="231"/>
        <v>0</v>
      </c>
      <c r="RPG190" s="380">
        <f t="shared" si="231"/>
        <v>0</v>
      </c>
      <c r="RPH190" s="380">
        <f t="shared" si="231"/>
        <v>0</v>
      </c>
      <c r="RPI190" s="380">
        <f t="shared" si="231"/>
        <v>0</v>
      </c>
      <c r="RPJ190" s="380">
        <f t="shared" si="231"/>
        <v>0</v>
      </c>
      <c r="RPK190" s="380">
        <f t="shared" si="231"/>
        <v>0</v>
      </c>
      <c r="RPL190" s="380">
        <f t="shared" si="231"/>
        <v>0</v>
      </c>
      <c r="RPM190" s="380">
        <f t="shared" si="231"/>
        <v>0</v>
      </c>
      <c r="RPN190" s="380">
        <f t="shared" si="231"/>
        <v>0</v>
      </c>
      <c r="RPO190" s="380">
        <f t="shared" si="231"/>
        <v>0</v>
      </c>
      <c r="RPP190" s="380">
        <f t="shared" si="231"/>
        <v>0</v>
      </c>
      <c r="RPQ190" s="380">
        <f t="shared" si="231"/>
        <v>0</v>
      </c>
      <c r="RPR190" s="380">
        <f t="shared" si="231"/>
        <v>0</v>
      </c>
      <c r="RPS190" s="380">
        <f t="shared" si="231"/>
        <v>0</v>
      </c>
      <c r="RPT190" s="380">
        <f t="shared" si="231"/>
        <v>0</v>
      </c>
      <c r="RPU190" s="380">
        <f t="shared" si="231"/>
        <v>0</v>
      </c>
      <c r="RPV190" s="380">
        <f t="shared" si="231"/>
        <v>0</v>
      </c>
      <c r="RPW190" s="380">
        <f t="shared" si="231"/>
        <v>0</v>
      </c>
      <c r="RPX190" s="380">
        <f t="shared" si="231"/>
        <v>0</v>
      </c>
      <c r="RPY190" s="380">
        <f t="shared" si="231"/>
        <v>0</v>
      </c>
      <c r="RPZ190" s="380">
        <f t="shared" si="231"/>
        <v>0</v>
      </c>
      <c r="RQA190" s="380">
        <f t="shared" ref="RQA190:RSL190" si="232">RQA18+RQA61+RQA104+RQA147</f>
        <v>0</v>
      </c>
      <c r="RQB190" s="380">
        <f t="shared" si="232"/>
        <v>0</v>
      </c>
      <c r="RQC190" s="380">
        <f t="shared" si="232"/>
        <v>0</v>
      </c>
      <c r="RQD190" s="380">
        <f t="shared" si="232"/>
        <v>0</v>
      </c>
      <c r="RQE190" s="380">
        <f t="shared" si="232"/>
        <v>0</v>
      </c>
      <c r="RQF190" s="380">
        <f t="shared" si="232"/>
        <v>0</v>
      </c>
      <c r="RQG190" s="380">
        <f t="shared" si="232"/>
        <v>0</v>
      </c>
      <c r="RQH190" s="380">
        <f t="shared" si="232"/>
        <v>0</v>
      </c>
      <c r="RQI190" s="380">
        <f t="shared" si="232"/>
        <v>0</v>
      </c>
      <c r="RQJ190" s="380">
        <f t="shared" si="232"/>
        <v>0</v>
      </c>
      <c r="RQK190" s="380">
        <f t="shared" si="232"/>
        <v>0</v>
      </c>
      <c r="RQL190" s="380">
        <f t="shared" si="232"/>
        <v>0</v>
      </c>
      <c r="RQM190" s="380">
        <f t="shared" si="232"/>
        <v>0</v>
      </c>
      <c r="RQN190" s="380">
        <f t="shared" si="232"/>
        <v>0</v>
      </c>
      <c r="RQO190" s="380">
        <f t="shared" si="232"/>
        <v>0</v>
      </c>
      <c r="RQP190" s="380">
        <f t="shared" si="232"/>
        <v>0</v>
      </c>
      <c r="RQQ190" s="380">
        <f t="shared" si="232"/>
        <v>0</v>
      </c>
      <c r="RQR190" s="380">
        <f t="shared" si="232"/>
        <v>0</v>
      </c>
      <c r="RQS190" s="380">
        <f t="shared" si="232"/>
        <v>0</v>
      </c>
      <c r="RQT190" s="380">
        <f t="shared" si="232"/>
        <v>0</v>
      </c>
      <c r="RQU190" s="380">
        <f t="shared" si="232"/>
        <v>0</v>
      </c>
      <c r="RQV190" s="380">
        <f t="shared" si="232"/>
        <v>0</v>
      </c>
      <c r="RQW190" s="380">
        <f t="shared" si="232"/>
        <v>0</v>
      </c>
      <c r="RQX190" s="380">
        <f t="shared" si="232"/>
        <v>0</v>
      </c>
      <c r="RQY190" s="380">
        <f t="shared" si="232"/>
        <v>0</v>
      </c>
      <c r="RQZ190" s="380">
        <f t="shared" si="232"/>
        <v>0</v>
      </c>
      <c r="RRA190" s="380">
        <f t="shared" si="232"/>
        <v>0</v>
      </c>
      <c r="RRB190" s="380">
        <f t="shared" si="232"/>
        <v>0</v>
      </c>
      <c r="RRC190" s="380">
        <f t="shared" si="232"/>
        <v>0</v>
      </c>
      <c r="RRD190" s="380">
        <f t="shared" si="232"/>
        <v>0</v>
      </c>
      <c r="RRE190" s="380">
        <f t="shared" si="232"/>
        <v>0</v>
      </c>
      <c r="RRF190" s="380">
        <f t="shared" si="232"/>
        <v>0</v>
      </c>
      <c r="RRG190" s="380">
        <f t="shared" si="232"/>
        <v>0</v>
      </c>
      <c r="RRH190" s="380">
        <f t="shared" si="232"/>
        <v>0</v>
      </c>
      <c r="RRI190" s="380">
        <f t="shared" si="232"/>
        <v>0</v>
      </c>
      <c r="RRJ190" s="380">
        <f t="shared" si="232"/>
        <v>0</v>
      </c>
      <c r="RRK190" s="380">
        <f t="shared" si="232"/>
        <v>0</v>
      </c>
      <c r="RRL190" s="380">
        <f t="shared" si="232"/>
        <v>0</v>
      </c>
      <c r="RRM190" s="380">
        <f t="shared" si="232"/>
        <v>0</v>
      </c>
      <c r="RRN190" s="380">
        <f t="shared" si="232"/>
        <v>0</v>
      </c>
      <c r="RRO190" s="380">
        <f t="shared" si="232"/>
        <v>0</v>
      </c>
      <c r="RRP190" s="380">
        <f t="shared" si="232"/>
        <v>0</v>
      </c>
      <c r="RRQ190" s="380">
        <f t="shared" si="232"/>
        <v>0</v>
      </c>
      <c r="RRR190" s="380">
        <f t="shared" si="232"/>
        <v>0</v>
      </c>
      <c r="RRS190" s="380">
        <f t="shared" si="232"/>
        <v>0</v>
      </c>
      <c r="RRT190" s="380">
        <f t="shared" si="232"/>
        <v>0</v>
      </c>
      <c r="RRU190" s="380">
        <f t="shared" si="232"/>
        <v>0</v>
      </c>
      <c r="RRV190" s="380">
        <f t="shared" si="232"/>
        <v>0</v>
      </c>
      <c r="RRW190" s="380">
        <f t="shared" si="232"/>
        <v>0</v>
      </c>
      <c r="RRX190" s="380">
        <f t="shared" si="232"/>
        <v>0</v>
      </c>
      <c r="RRY190" s="380">
        <f t="shared" si="232"/>
        <v>0</v>
      </c>
      <c r="RRZ190" s="380">
        <f t="shared" si="232"/>
        <v>0</v>
      </c>
      <c r="RSA190" s="380">
        <f t="shared" si="232"/>
        <v>0</v>
      </c>
      <c r="RSB190" s="380">
        <f t="shared" si="232"/>
        <v>0</v>
      </c>
      <c r="RSC190" s="380">
        <f t="shared" si="232"/>
        <v>0</v>
      </c>
      <c r="RSD190" s="380">
        <f t="shared" si="232"/>
        <v>0</v>
      </c>
      <c r="RSE190" s="380">
        <f t="shared" si="232"/>
        <v>0</v>
      </c>
      <c r="RSF190" s="380">
        <f t="shared" si="232"/>
        <v>0</v>
      </c>
      <c r="RSG190" s="380">
        <f t="shared" si="232"/>
        <v>0</v>
      </c>
      <c r="RSH190" s="380">
        <f t="shared" si="232"/>
        <v>0</v>
      </c>
      <c r="RSI190" s="380">
        <f t="shared" si="232"/>
        <v>0</v>
      </c>
      <c r="RSJ190" s="380">
        <f t="shared" si="232"/>
        <v>0</v>
      </c>
      <c r="RSK190" s="380">
        <f t="shared" si="232"/>
        <v>0</v>
      </c>
      <c r="RSL190" s="380">
        <f t="shared" si="232"/>
        <v>0</v>
      </c>
      <c r="RSM190" s="380">
        <f t="shared" ref="RSM190:RUX190" si="233">RSM18+RSM61+RSM104+RSM147</f>
        <v>0</v>
      </c>
      <c r="RSN190" s="380">
        <f t="shared" si="233"/>
        <v>0</v>
      </c>
      <c r="RSO190" s="380">
        <f t="shared" si="233"/>
        <v>0</v>
      </c>
      <c r="RSP190" s="380">
        <f t="shared" si="233"/>
        <v>0</v>
      </c>
      <c r="RSQ190" s="380">
        <f t="shared" si="233"/>
        <v>0</v>
      </c>
      <c r="RSR190" s="380">
        <f t="shared" si="233"/>
        <v>0</v>
      </c>
      <c r="RSS190" s="380">
        <f t="shared" si="233"/>
        <v>0</v>
      </c>
      <c r="RST190" s="380">
        <f t="shared" si="233"/>
        <v>0</v>
      </c>
      <c r="RSU190" s="380">
        <f t="shared" si="233"/>
        <v>0</v>
      </c>
      <c r="RSV190" s="380">
        <f t="shared" si="233"/>
        <v>0</v>
      </c>
      <c r="RSW190" s="380">
        <f t="shared" si="233"/>
        <v>0</v>
      </c>
      <c r="RSX190" s="380">
        <f t="shared" si="233"/>
        <v>0</v>
      </c>
      <c r="RSY190" s="380">
        <f t="shared" si="233"/>
        <v>0</v>
      </c>
      <c r="RSZ190" s="380">
        <f t="shared" si="233"/>
        <v>0</v>
      </c>
      <c r="RTA190" s="380">
        <f t="shared" si="233"/>
        <v>0</v>
      </c>
      <c r="RTB190" s="380">
        <f t="shared" si="233"/>
        <v>0</v>
      </c>
      <c r="RTC190" s="380">
        <f t="shared" si="233"/>
        <v>0</v>
      </c>
      <c r="RTD190" s="380">
        <f t="shared" si="233"/>
        <v>0</v>
      </c>
      <c r="RTE190" s="380">
        <f t="shared" si="233"/>
        <v>0</v>
      </c>
      <c r="RTF190" s="380">
        <f t="shared" si="233"/>
        <v>0</v>
      </c>
      <c r="RTG190" s="380">
        <f t="shared" si="233"/>
        <v>0</v>
      </c>
      <c r="RTH190" s="380">
        <f t="shared" si="233"/>
        <v>0</v>
      </c>
      <c r="RTI190" s="380">
        <f t="shared" si="233"/>
        <v>0</v>
      </c>
      <c r="RTJ190" s="380">
        <f t="shared" si="233"/>
        <v>0</v>
      </c>
      <c r="RTK190" s="380">
        <f t="shared" si="233"/>
        <v>0</v>
      </c>
      <c r="RTL190" s="380">
        <f t="shared" si="233"/>
        <v>0</v>
      </c>
      <c r="RTM190" s="380">
        <f t="shared" si="233"/>
        <v>0</v>
      </c>
      <c r="RTN190" s="380">
        <f t="shared" si="233"/>
        <v>0</v>
      </c>
      <c r="RTO190" s="380">
        <f t="shared" si="233"/>
        <v>0</v>
      </c>
      <c r="RTP190" s="380">
        <f t="shared" si="233"/>
        <v>0</v>
      </c>
      <c r="RTQ190" s="380">
        <f t="shared" si="233"/>
        <v>0</v>
      </c>
      <c r="RTR190" s="380">
        <f t="shared" si="233"/>
        <v>0</v>
      </c>
      <c r="RTS190" s="380">
        <f t="shared" si="233"/>
        <v>0</v>
      </c>
      <c r="RTT190" s="380">
        <f t="shared" si="233"/>
        <v>0</v>
      </c>
      <c r="RTU190" s="380">
        <f t="shared" si="233"/>
        <v>0</v>
      </c>
      <c r="RTV190" s="380">
        <f t="shared" si="233"/>
        <v>0</v>
      </c>
      <c r="RTW190" s="380">
        <f t="shared" si="233"/>
        <v>0</v>
      </c>
      <c r="RTX190" s="380">
        <f t="shared" si="233"/>
        <v>0</v>
      </c>
      <c r="RTY190" s="380">
        <f t="shared" si="233"/>
        <v>0</v>
      </c>
      <c r="RTZ190" s="380">
        <f t="shared" si="233"/>
        <v>0</v>
      </c>
      <c r="RUA190" s="380">
        <f t="shared" si="233"/>
        <v>0</v>
      </c>
      <c r="RUB190" s="380">
        <f t="shared" si="233"/>
        <v>0</v>
      </c>
      <c r="RUC190" s="380">
        <f t="shared" si="233"/>
        <v>0</v>
      </c>
      <c r="RUD190" s="380">
        <f t="shared" si="233"/>
        <v>0</v>
      </c>
      <c r="RUE190" s="380">
        <f t="shared" si="233"/>
        <v>0</v>
      </c>
      <c r="RUF190" s="380">
        <f t="shared" si="233"/>
        <v>0</v>
      </c>
      <c r="RUG190" s="380">
        <f t="shared" si="233"/>
        <v>0</v>
      </c>
      <c r="RUH190" s="380">
        <f t="shared" si="233"/>
        <v>0</v>
      </c>
      <c r="RUI190" s="380">
        <f t="shared" si="233"/>
        <v>0</v>
      </c>
      <c r="RUJ190" s="380">
        <f t="shared" si="233"/>
        <v>0</v>
      </c>
      <c r="RUK190" s="380">
        <f t="shared" si="233"/>
        <v>0</v>
      </c>
      <c r="RUL190" s="380">
        <f t="shared" si="233"/>
        <v>0</v>
      </c>
      <c r="RUM190" s="380">
        <f t="shared" si="233"/>
        <v>0</v>
      </c>
      <c r="RUN190" s="380">
        <f t="shared" si="233"/>
        <v>0</v>
      </c>
      <c r="RUO190" s="380">
        <f t="shared" si="233"/>
        <v>0</v>
      </c>
      <c r="RUP190" s="380">
        <f t="shared" si="233"/>
        <v>0</v>
      </c>
      <c r="RUQ190" s="380">
        <f t="shared" si="233"/>
        <v>0</v>
      </c>
      <c r="RUR190" s="380">
        <f t="shared" si="233"/>
        <v>0</v>
      </c>
      <c r="RUS190" s="380">
        <f t="shared" si="233"/>
        <v>0</v>
      </c>
      <c r="RUT190" s="380">
        <f t="shared" si="233"/>
        <v>0</v>
      </c>
      <c r="RUU190" s="380">
        <f t="shared" si="233"/>
        <v>0</v>
      </c>
      <c r="RUV190" s="380">
        <f t="shared" si="233"/>
        <v>0</v>
      </c>
      <c r="RUW190" s="380">
        <f t="shared" si="233"/>
        <v>0</v>
      </c>
      <c r="RUX190" s="380">
        <f t="shared" si="233"/>
        <v>0</v>
      </c>
      <c r="RUY190" s="380">
        <f t="shared" ref="RUY190:RXJ190" si="234">RUY18+RUY61+RUY104+RUY147</f>
        <v>0</v>
      </c>
      <c r="RUZ190" s="380">
        <f t="shared" si="234"/>
        <v>0</v>
      </c>
      <c r="RVA190" s="380">
        <f t="shared" si="234"/>
        <v>0</v>
      </c>
      <c r="RVB190" s="380">
        <f t="shared" si="234"/>
        <v>0</v>
      </c>
      <c r="RVC190" s="380">
        <f t="shared" si="234"/>
        <v>0</v>
      </c>
      <c r="RVD190" s="380">
        <f t="shared" si="234"/>
        <v>0</v>
      </c>
      <c r="RVE190" s="380">
        <f t="shared" si="234"/>
        <v>0</v>
      </c>
      <c r="RVF190" s="380">
        <f t="shared" si="234"/>
        <v>0</v>
      </c>
      <c r="RVG190" s="380">
        <f t="shared" si="234"/>
        <v>0</v>
      </c>
      <c r="RVH190" s="380">
        <f t="shared" si="234"/>
        <v>0</v>
      </c>
      <c r="RVI190" s="380">
        <f t="shared" si="234"/>
        <v>0</v>
      </c>
      <c r="RVJ190" s="380">
        <f t="shared" si="234"/>
        <v>0</v>
      </c>
      <c r="RVK190" s="380">
        <f t="shared" si="234"/>
        <v>0</v>
      </c>
      <c r="RVL190" s="380">
        <f t="shared" si="234"/>
        <v>0</v>
      </c>
      <c r="RVM190" s="380">
        <f t="shared" si="234"/>
        <v>0</v>
      </c>
      <c r="RVN190" s="380">
        <f t="shared" si="234"/>
        <v>0</v>
      </c>
      <c r="RVO190" s="380">
        <f t="shared" si="234"/>
        <v>0</v>
      </c>
      <c r="RVP190" s="380">
        <f t="shared" si="234"/>
        <v>0</v>
      </c>
      <c r="RVQ190" s="380">
        <f t="shared" si="234"/>
        <v>0</v>
      </c>
      <c r="RVR190" s="380">
        <f t="shared" si="234"/>
        <v>0</v>
      </c>
      <c r="RVS190" s="380">
        <f t="shared" si="234"/>
        <v>0</v>
      </c>
      <c r="RVT190" s="380">
        <f t="shared" si="234"/>
        <v>0</v>
      </c>
      <c r="RVU190" s="380">
        <f t="shared" si="234"/>
        <v>0</v>
      </c>
      <c r="RVV190" s="380">
        <f t="shared" si="234"/>
        <v>0</v>
      </c>
      <c r="RVW190" s="380">
        <f t="shared" si="234"/>
        <v>0</v>
      </c>
      <c r="RVX190" s="380">
        <f t="shared" si="234"/>
        <v>0</v>
      </c>
      <c r="RVY190" s="380">
        <f t="shared" si="234"/>
        <v>0</v>
      </c>
      <c r="RVZ190" s="380">
        <f t="shared" si="234"/>
        <v>0</v>
      </c>
      <c r="RWA190" s="380">
        <f t="shared" si="234"/>
        <v>0</v>
      </c>
      <c r="RWB190" s="380">
        <f t="shared" si="234"/>
        <v>0</v>
      </c>
      <c r="RWC190" s="380">
        <f t="shared" si="234"/>
        <v>0</v>
      </c>
      <c r="RWD190" s="380">
        <f t="shared" si="234"/>
        <v>0</v>
      </c>
      <c r="RWE190" s="380">
        <f t="shared" si="234"/>
        <v>0</v>
      </c>
      <c r="RWF190" s="380">
        <f t="shared" si="234"/>
        <v>0</v>
      </c>
      <c r="RWG190" s="380">
        <f t="shared" si="234"/>
        <v>0</v>
      </c>
      <c r="RWH190" s="380">
        <f t="shared" si="234"/>
        <v>0</v>
      </c>
      <c r="RWI190" s="380">
        <f t="shared" si="234"/>
        <v>0</v>
      </c>
      <c r="RWJ190" s="380">
        <f t="shared" si="234"/>
        <v>0</v>
      </c>
      <c r="RWK190" s="380">
        <f t="shared" si="234"/>
        <v>0</v>
      </c>
      <c r="RWL190" s="380">
        <f t="shared" si="234"/>
        <v>0</v>
      </c>
      <c r="RWM190" s="380">
        <f t="shared" si="234"/>
        <v>0</v>
      </c>
      <c r="RWN190" s="380">
        <f t="shared" si="234"/>
        <v>0</v>
      </c>
      <c r="RWO190" s="380">
        <f t="shared" si="234"/>
        <v>0</v>
      </c>
      <c r="RWP190" s="380">
        <f t="shared" si="234"/>
        <v>0</v>
      </c>
      <c r="RWQ190" s="380">
        <f t="shared" si="234"/>
        <v>0</v>
      </c>
      <c r="RWR190" s="380">
        <f t="shared" si="234"/>
        <v>0</v>
      </c>
      <c r="RWS190" s="380">
        <f t="shared" si="234"/>
        <v>0</v>
      </c>
      <c r="RWT190" s="380">
        <f t="shared" si="234"/>
        <v>0</v>
      </c>
      <c r="RWU190" s="380">
        <f t="shared" si="234"/>
        <v>0</v>
      </c>
      <c r="RWV190" s="380">
        <f t="shared" si="234"/>
        <v>0</v>
      </c>
      <c r="RWW190" s="380">
        <f t="shared" si="234"/>
        <v>0</v>
      </c>
      <c r="RWX190" s="380">
        <f t="shared" si="234"/>
        <v>0</v>
      </c>
      <c r="RWY190" s="380">
        <f t="shared" si="234"/>
        <v>0</v>
      </c>
      <c r="RWZ190" s="380">
        <f t="shared" si="234"/>
        <v>0</v>
      </c>
      <c r="RXA190" s="380">
        <f t="shared" si="234"/>
        <v>0</v>
      </c>
      <c r="RXB190" s="380">
        <f t="shared" si="234"/>
        <v>0</v>
      </c>
      <c r="RXC190" s="380">
        <f t="shared" si="234"/>
        <v>0</v>
      </c>
      <c r="RXD190" s="380">
        <f t="shared" si="234"/>
        <v>0</v>
      </c>
      <c r="RXE190" s="380">
        <f t="shared" si="234"/>
        <v>0</v>
      </c>
      <c r="RXF190" s="380">
        <f t="shared" si="234"/>
        <v>0</v>
      </c>
      <c r="RXG190" s="380">
        <f t="shared" si="234"/>
        <v>0</v>
      </c>
      <c r="RXH190" s="380">
        <f t="shared" si="234"/>
        <v>0</v>
      </c>
      <c r="RXI190" s="380">
        <f t="shared" si="234"/>
        <v>0</v>
      </c>
      <c r="RXJ190" s="380">
        <f t="shared" si="234"/>
        <v>0</v>
      </c>
      <c r="RXK190" s="380">
        <f t="shared" ref="RXK190:RZV190" si="235">RXK18+RXK61+RXK104+RXK147</f>
        <v>0</v>
      </c>
      <c r="RXL190" s="380">
        <f t="shared" si="235"/>
        <v>0</v>
      </c>
      <c r="RXM190" s="380">
        <f t="shared" si="235"/>
        <v>0</v>
      </c>
      <c r="RXN190" s="380">
        <f t="shared" si="235"/>
        <v>0</v>
      </c>
      <c r="RXO190" s="380">
        <f t="shared" si="235"/>
        <v>0</v>
      </c>
      <c r="RXP190" s="380">
        <f t="shared" si="235"/>
        <v>0</v>
      </c>
      <c r="RXQ190" s="380">
        <f t="shared" si="235"/>
        <v>0</v>
      </c>
      <c r="RXR190" s="380">
        <f t="shared" si="235"/>
        <v>0</v>
      </c>
      <c r="RXS190" s="380">
        <f t="shared" si="235"/>
        <v>0</v>
      </c>
      <c r="RXT190" s="380">
        <f t="shared" si="235"/>
        <v>0</v>
      </c>
      <c r="RXU190" s="380">
        <f t="shared" si="235"/>
        <v>0</v>
      </c>
      <c r="RXV190" s="380">
        <f t="shared" si="235"/>
        <v>0</v>
      </c>
      <c r="RXW190" s="380">
        <f t="shared" si="235"/>
        <v>0</v>
      </c>
      <c r="RXX190" s="380">
        <f t="shared" si="235"/>
        <v>0</v>
      </c>
      <c r="RXY190" s="380">
        <f t="shared" si="235"/>
        <v>0</v>
      </c>
      <c r="RXZ190" s="380">
        <f t="shared" si="235"/>
        <v>0</v>
      </c>
      <c r="RYA190" s="380">
        <f t="shared" si="235"/>
        <v>0</v>
      </c>
      <c r="RYB190" s="380">
        <f t="shared" si="235"/>
        <v>0</v>
      </c>
      <c r="RYC190" s="380">
        <f t="shared" si="235"/>
        <v>0</v>
      </c>
      <c r="RYD190" s="380">
        <f t="shared" si="235"/>
        <v>0</v>
      </c>
      <c r="RYE190" s="380">
        <f t="shared" si="235"/>
        <v>0</v>
      </c>
      <c r="RYF190" s="380">
        <f t="shared" si="235"/>
        <v>0</v>
      </c>
      <c r="RYG190" s="380">
        <f t="shared" si="235"/>
        <v>0</v>
      </c>
      <c r="RYH190" s="380">
        <f t="shared" si="235"/>
        <v>0</v>
      </c>
      <c r="RYI190" s="380">
        <f t="shared" si="235"/>
        <v>0</v>
      </c>
      <c r="RYJ190" s="380">
        <f t="shared" si="235"/>
        <v>0</v>
      </c>
      <c r="RYK190" s="380">
        <f t="shared" si="235"/>
        <v>0</v>
      </c>
      <c r="RYL190" s="380">
        <f t="shared" si="235"/>
        <v>0</v>
      </c>
      <c r="RYM190" s="380">
        <f t="shared" si="235"/>
        <v>0</v>
      </c>
      <c r="RYN190" s="380">
        <f t="shared" si="235"/>
        <v>0</v>
      </c>
      <c r="RYO190" s="380">
        <f t="shared" si="235"/>
        <v>0</v>
      </c>
      <c r="RYP190" s="380">
        <f t="shared" si="235"/>
        <v>0</v>
      </c>
      <c r="RYQ190" s="380">
        <f t="shared" si="235"/>
        <v>0</v>
      </c>
      <c r="RYR190" s="380">
        <f t="shared" si="235"/>
        <v>0</v>
      </c>
      <c r="RYS190" s="380">
        <f t="shared" si="235"/>
        <v>0</v>
      </c>
      <c r="RYT190" s="380">
        <f t="shared" si="235"/>
        <v>0</v>
      </c>
      <c r="RYU190" s="380">
        <f t="shared" si="235"/>
        <v>0</v>
      </c>
      <c r="RYV190" s="380">
        <f t="shared" si="235"/>
        <v>0</v>
      </c>
      <c r="RYW190" s="380">
        <f t="shared" si="235"/>
        <v>0</v>
      </c>
      <c r="RYX190" s="380">
        <f t="shared" si="235"/>
        <v>0</v>
      </c>
      <c r="RYY190" s="380">
        <f t="shared" si="235"/>
        <v>0</v>
      </c>
      <c r="RYZ190" s="380">
        <f t="shared" si="235"/>
        <v>0</v>
      </c>
      <c r="RZA190" s="380">
        <f t="shared" si="235"/>
        <v>0</v>
      </c>
      <c r="RZB190" s="380">
        <f t="shared" si="235"/>
        <v>0</v>
      </c>
      <c r="RZC190" s="380">
        <f t="shared" si="235"/>
        <v>0</v>
      </c>
      <c r="RZD190" s="380">
        <f t="shared" si="235"/>
        <v>0</v>
      </c>
      <c r="RZE190" s="380">
        <f t="shared" si="235"/>
        <v>0</v>
      </c>
      <c r="RZF190" s="380">
        <f t="shared" si="235"/>
        <v>0</v>
      </c>
      <c r="RZG190" s="380">
        <f t="shared" si="235"/>
        <v>0</v>
      </c>
      <c r="RZH190" s="380">
        <f t="shared" si="235"/>
        <v>0</v>
      </c>
      <c r="RZI190" s="380">
        <f t="shared" si="235"/>
        <v>0</v>
      </c>
      <c r="RZJ190" s="380">
        <f t="shared" si="235"/>
        <v>0</v>
      </c>
      <c r="RZK190" s="380">
        <f t="shared" si="235"/>
        <v>0</v>
      </c>
      <c r="RZL190" s="380">
        <f t="shared" si="235"/>
        <v>0</v>
      </c>
      <c r="RZM190" s="380">
        <f t="shared" si="235"/>
        <v>0</v>
      </c>
      <c r="RZN190" s="380">
        <f t="shared" si="235"/>
        <v>0</v>
      </c>
      <c r="RZO190" s="380">
        <f t="shared" si="235"/>
        <v>0</v>
      </c>
      <c r="RZP190" s="380">
        <f t="shared" si="235"/>
        <v>0</v>
      </c>
      <c r="RZQ190" s="380">
        <f t="shared" si="235"/>
        <v>0</v>
      </c>
      <c r="RZR190" s="380">
        <f t="shared" si="235"/>
        <v>0</v>
      </c>
      <c r="RZS190" s="380">
        <f t="shared" si="235"/>
        <v>0</v>
      </c>
      <c r="RZT190" s="380">
        <f t="shared" si="235"/>
        <v>0</v>
      </c>
      <c r="RZU190" s="380">
        <f t="shared" si="235"/>
        <v>0</v>
      </c>
      <c r="RZV190" s="380">
        <f t="shared" si="235"/>
        <v>0</v>
      </c>
      <c r="RZW190" s="380">
        <f t="shared" ref="RZW190:SCH190" si="236">RZW18+RZW61+RZW104+RZW147</f>
        <v>0</v>
      </c>
      <c r="RZX190" s="380">
        <f t="shared" si="236"/>
        <v>0</v>
      </c>
      <c r="RZY190" s="380">
        <f t="shared" si="236"/>
        <v>0</v>
      </c>
      <c r="RZZ190" s="380">
        <f t="shared" si="236"/>
        <v>0</v>
      </c>
      <c r="SAA190" s="380">
        <f t="shared" si="236"/>
        <v>0</v>
      </c>
      <c r="SAB190" s="380">
        <f t="shared" si="236"/>
        <v>0</v>
      </c>
      <c r="SAC190" s="380">
        <f t="shared" si="236"/>
        <v>0</v>
      </c>
      <c r="SAD190" s="380">
        <f t="shared" si="236"/>
        <v>0</v>
      </c>
      <c r="SAE190" s="380">
        <f t="shared" si="236"/>
        <v>0</v>
      </c>
      <c r="SAF190" s="380">
        <f t="shared" si="236"/>
        <v>0</v>
      </c>
      <c r="SAG190" s="380">
        <f t="shared" si="236"/>
        <v>0</v>
      </c>
      <c r="SAH190" s="380">
        <f t="shared" si="236"/>
        <v>0</v>
      </c>
      <c r="SAI190" s="380">
        <f t="shared" si="236"/>
        <v>0</v>
      </c>
      <c r="SAJ190" s="380">
        <f t="shared" si="236"/>
        <v>0</v>
      </c>
      <c r="SAK190" s="380">
        <f t="shared" si="236"/>
        <v>0</v>
      </c>
      <c r="SAL190" s="380">
        <f t="shared" si="236"/>
        <v>0</v>
      </c>
      <c r="SAM190" s="380">
        <f t="shared" si="236"/>
        <v>0</v>
      </c>
      <c r="SAN190" s="380">
        <f t="shared" si="236"/>
        <v>0</v>
      </c>
      <c r="SAO190" s="380">
        <f t="shared" si="236"/>
        <v>0</v>
      </c>
      <c r="SAP190" s="380">
        <f t="shared" si="236"/>
        <v>0</v>
      </c>
      <c r="SAQ190" s="380">
        <f t="shared" si="236"/>
        <v>0</v>
      </c>
      <c r="SAR190" s="380">
        <f t="shared" si="236"/>
        <v>0</v>
      </c>
      <c r="SAS190" s="380">
        <f t="shared" si="236"/>
        <v>0</v>
      </c>
      <c r="SAT190" s="380">
        <f t="shared" si="236"/>
        <v>0</v>
      </c>
      <c r="SAU190" s="380">
        <f t="shared" si="236"/>
        <v>0</v>
      </c>
      <c r="SAV190" s="380">
        <f t="shared" si="236"/>
        <v>0</v>
      </c>
      <c r="SAW190" s="380">
        <f t="shared" si="236"/>
        <v>0</v>
      </c>
      <c r="SAX190" s="380">
        <f t="shared" si="236"/>
        <v>0</v>
      </c>
      <c r="SAY190" s="380">
        <f t="shared" si="236"/>
        <v>0</v>
      </c>
      <c r="SAZ190" s="380">
        <f t="shared" si="236"/>
        <v>0</v>
      </c>
      <c r="SBA190" s="380">
        <f t="shared" si="236"/>
        <v>0</v>
      </c>
      <c r="SBB190" s="380">
        <f t="shared" si="236"/>
        <v>0</v>
      </c>
      <c r="SBC190" s="380">
        <f t="shared" si="236"/>
        <v>0</v>
      </c>
      <c r="SBD190" s="380">
        <f t="shared" si="236"/>
        <v>0</v>
      </c>
      <c r="SBE190" s="380">
        <f t="shared" si="236"/>
        <v>0</v>
      </c>
      <c r="SBF190" s="380">
        <f t="shared" si="236"/>
        <v>0</v>
      </c>
      <c r="SBG190" s="380">
        <f t="shared" si="236"/>
        <v>0</v>
      </c>
      <c r="SBH190" s="380">
        <f t="shared" si="236"/>
        <v>0</v>
      </c>
      <c r="SBI190" s="380">
        <f t="shared" si="236"/>
        <v>0</v>
      </c>
      <c r="SBJ190" s="380">
        <f t="shared" si="236"/>
        <v>0</v>
      </c>
      <c r="SBK190" s="380">
        <f t="shared" si="236"/>
        <v>0</v>
      </c>
      <c r="SBL190" s="380">
        <f t="shared" si="236"/>
        <v>0</v>
      </c>
      <c r="SBM190" s="380">
        <f t="shared" si="236"/>
        <v>0</v>
      </c>
      <c r="SBN190" s="380">
        <f t="shared" si="236"/>
        <v>0</v>
      </c>
      <c r="SBO190" s="380">
        <f t="shared" si="236"/>
        <v>0</v>
      </c>
      <c r="SBP190" s="380">
        <f t="shared" si="236"/>
        <v>0</v>
      </c>
      <c r="SBQ190" s="380">
        <f t="shared" si="236"/>
        <v>0</v>
      </c>
      <c r="SBR190" s="380">
        <f t="shared" si="236"/>
        <v>0</v>
      </c>
      <c r="SBS190" s="380">
        <f t="shared" si="236"/>
        <v>0</v>
      </c>
      <c r="SBT190" s="380">
        <f t="shared" si="236"/>
        <v>0</v>
      </c>
      <c r="SBU190" s="380">
        <f t="shared" si="236"/>
        <v>0</v>
      </c>
      <c r="SBV190" s="380">
        <f t="shared" si="236"/>
        <v>0</v>
      </c>
      <c r="SBW190" s="380">
        <f t="shared" si="236"/>
        <v>0</v>
      </c>
      <c r="SBX190" s="380">
        <f t="shared" si="236"/>
        <v>0</v>
      </c>
      <c r="SBY190" s="380">
        <f t="shared" si="236"/>
        <v>0</v>
      </c>
      <c r="SBZ190" s="380">
        <f t="shared" si="236"/>
        <v>0</v>
      </c>
      <c r="SCA190" s="380">
        <f t="shared" si="236"/>
        <v>0</v>
      </c>
      <c r="SCB190" s="380">
        <f t="shared" si="236"/>
        <v>0</v>
      </c>
      <c r="SCC190" s="380">
        <f t="shared" si="236"/>
        <v>0</v>
      </c>
      <c r="SCD190" s="380">
        <f t="shared" si="236"/>
        <v>0</v>
      </c>
      <c r="SCE190" s="380">
        <f t="shared" si="236"/>
        <v>0</v>
      </c>
      <c r="SCF190" s="380">
        <f t="shared" si="236"/>
        <v>0</v>
      </c>
      <c r="SCG190" s="380">
        <f t="shared" si="236"/>
        <v>0</v>
      </c>
      <c r="SCH190" s="380">
        <f t="shared" si="236"/>
        <v>0</v>
      </c>
      <c r="SCI190" s="380">
        <f t="shared" ref="SCI190:SET190" si="237">SCI18+SCI61+SCI104+SCI147</f>
        <v>0</v>
      </c>
      <c r="SCJ190" s="380">
        <f t="shared" si="237"/>
        <v>0</v>
      </c>
      <c r="SCK190" s="380">
        <f t="shared" si="237"/>
        <v>0</v>
      </c>
      <c r="SCL190" s="380">
        <f t="shared" si="237"/>
        <v>0</v>
      </c>
      <c r="SCM190" s="380">
        <f t="shared" si="237"/>
        <v>0</v>
      </c>
      <c r="SCN190" s="380">
        <f t="shared" si="237"/>
        <v>0</v>
      </c>
      <c r="SCO190" s="380">
        <f t="shared" si="237"/>
        <v>0</v>
      </c>
      <c r="SCP190" s="380">
        <f t="shared" si="237"/>
        <v>0</v>
      </c>
      <c r="SCQ190" s="380">
        <f t="shared" si="237"/>
        <v>0</v>
      </c>
      <c r="SCR190" s="380">
        <f t="shared" si="237"/>
        <v>0</v>
      </c>
      <c r="SCS190" s="380">
        <f t="shared" si="237"/>
        <v>0</v>
      </c>
      <c r="SCT190" s="380">
        <f t="shared" si="237"/>
        <v>0</v>
      </c>
      <c r="SCU190" s="380">
        <f t="shared" si="237"/>
        <v>0</v>
      </c>
      <c r="SCV190" s="380">
        <f t="shared" si="237"/>
        <v>0</v>
      </c>
      <c r="SCW190" s="380">
        <f t="shared" si="237"/>
        <v>0</v>
      </c>
      <c r="SCX190" s="380">
        <f t="shared" si="237"/>
        <v>0</v>
      </c>
      <c r="SCY190" s="380">
        <f t="shared" si="237"/>
        <v>0</v>
      </c>
      <c r="SCZ190" s="380">
        <f t="shared" si="237"/>
        <v>0</v>
      </c>
      <c r="SDA190" s="380">
        <f t="shared" si="237"/>
        <v>0</v>
      </c>
      <c r="SDB190" s="380">
        <f t="shared" si="237"/>
        <v>0</v>
      </c>
      <c r="SDC190" s="380">
        <f t="shared" si="237"/>
        <v>0</v>
      </c>
      <c r="SDD190" s="380">
        <f t="shared" si="237"/>
        <v>0</v>
      </c>
      <c r="SDE190" s="380">
        <f t="shared" si="237"/>
        <v>0</v>
      </c>
      <c r="SDF190" s="380">
        <f t="shared" si="237"/>
        <v>0</v>
      </c>
      <c r="SDG190" s="380">
        <f t="shared" si="237"/>
        <v>0</v>
      </c>
      <c r="SDH190" s="380">
        <f t="shared" si="237"/>
        <v>0</v>
      </c>
      <c r="SDI190" s="380">
        <f t="shared" si="237"/>
        <v>0</v>
      </c>
      <c r="SDJ190" s="380">
        <f t="shared" si="237"/>
        <v>0</v>
      </c>
      <c r="SDK190" s="380">
        <f t="shared" si="237"/>
        <v>0</v>
      </c>
      <c r="SDL190" s="380">
        <f t="shared" si="237"/>
        <v>0</v>
      </c>
      <c r="SDM190" s="380">
        <f t="shared" si="237"/>
        <v>0</v>
      </c>
      <c r="SDN190" s="380">
        <f t="shared" si="237"/>
        <v>0</v>
      </c>
      <c r="SDO190" s="380">
        <f t="shared" si="237"/>
        <v>0</v>
      </c>
      <c r="SDP190" s="380">
        <f t="shared" si="237"/>
        <v>0</v>
      </c>
      <c r="SDQ190" s="380">
        <f t="shared" si="237"/>
        <v>0</v>
      </c>
      <c r="SDR190" s="380">
        <f t="shared" si="237"/>
        <v>0</v>
      </c>
      <c r="SDS190" s="380">
        <f t="shared" si="237"/>
        <v>0</v>
      </c>
      <c r="SDT190" s="380">
        <f t="shared" si="237"/>
        <v>0</v>
      </c>
      <c r="SDU190" s="380">
        <f t="shared" si="237"/>
        <v>0</v>
      </c>
      <c r="SDV190" s="380">
        <f t="shared" si="237"/>
        <v>0</v>
      </c>
      <c r="SDW190" s="380">
        <f t="shared" si="237"/>
        <v>0</v>
      </c>
      <c r="SDX190" s="380">
        <f t="shared" si="237"/>
        <v>0</v>
      </c>
      <c r="SDY190" s="380">
        <f t="shared" si="237"/>
        <v>0</v>
      </c>
      <c r="SDZ190" s="380">
        <f t="shared" si="237"/>
        <v>0</v>
      </c>
      <c r="SEA190" s="380">
        <f t="shared" si="237"/>
        <v>0</v>
      </c>
      <c r="SEB190" s="380">
        <f t="shared" si="237"/>
        <v>0</v>
      </c>
      <c r="SEC190" s="380">
        <f t="shared" si="237"/>
        <v>0</v>
      </c>
      <c r="SED190" s="380">
        <f t="shared" si="237"/>
        <v>0</v>
      </c>
      <c r="SEE190" s="380">
        <f t="shared" si="237"/>
        <v>0</v>
      </c>
      <c r="SEF190" s="380">
        <f t="shared" si="237"/>
        <v>0</v>
      </c>
      <c r="SEG190" s="380">
        <f t="shared" si="237"/>
        <v>0</v>
      </c>
      <c r="SEH190" s="380">
        <f t="shared" si="237"/>
        <v>0</v>
      </c>
      <c r="SEI190" s="380">
        <f t="shared" si="237"/>
        <v>0</v>
      </c>
      <c r="SEJ190" s="380">
        <f t="shared" si="237"/>
        <v>0</v>
      </c>
      <c r="SEK190" s="380">
        <f t="shared" si="237"/>
        <v>0</v>
      </c>
      <c r="SEL190" s="380">
        <f t="shared" si="237"/>
        <v>0</v>
      </c>
      <c r="SEM190" s="380">
        <f t="shared" si="237"/>
        <v>0</v>
      </c>
      <c r="SEN190" s="380">
        <f t="shared" si="237"/>
        <v>0</v>
      </c>
      <c r="SEO190" s="380">
        <f t="shared" si="237"/>
        <v>0</v>
      </c>
      <c r="SEP190" s="380">
        <f t="shared" si="237"/>
        <v>0</v>
      </c>
      <c r="SEQ190" s="380">
        <f t="shared" si="237"/>
        <v>0</v>
      </c>
      <c r="SER190" s="380">
        <f t="shared" si="237"/>
        <v>0</v>
      </c>
      <c r="SES190" s="380">
        <f t="shared" si="237"/>
        <v>0</v>
      </c>
      <c r="SET190" s="380">
        <f t="shared" si="237"/>
        <v>0</v>
      </c>
      <c r="SEU190" s="380">
        <f t="shared" ref="SEU190:SHF190" si="238">SEU18+SEU61+SEU104+SEU147</f>
        <v>0</v>
      </c>
      <c r="SEV190" s="380">
        <f t="shared" si="238"/>
        <v>0</v>
      </c>
      <c r="SEW190" s="380">
        <f t="shared" si="238"/>
        <v>0</v>
      </c>
      <c r="SEX190" s="380">
        <f t="shared" si="238"/>
        <v>0</v>
      </c>
      <c r="SEY190" s="380">
        <f t="shared" si="238"/>
        <v>0</v>
      </c>
      <c r="SEZ190" s="380">
        <f t="shared" si="238"/>
        <v>0</v>
      </c>
      <c r="SFA190" s="380">
        <f t="shared" si="238"/>
        <v>0</v>
      </c>
      <c r="SFB190" s="380">
        <f t="shared" si="238"/>
        <v>0</v>
      </c>
      <c r="SFC190" s="380">
        <f t="shared" si="238"/>
        <v>0</v>
      </c>
      <c r="SFD190" s="380">
        <f t="shared" si="238"/>
        <v>0</v>
      </c>
      <c r="SFE190" s="380">
        <f t="shared" si="238"/>
        <v>0</v>
      </c>
      <c r="SFF190" s="380">
        <f t="shared" si="238"/>
        <v>0</v>
      </c>
      <c r="SFG190" s="380">
        <f t="shared" si="238"/>
        <v>0</v>
      </c>
      <c r="SFH190" s="380">
        <f t="shared" si="238"/>
        <v>0</v>
      </c>
      <c r="SFI190" s="380">
        <f t="shared" si="238"/>
        <v>0</v>
      </c>
      <c r="SFJ190" s="380">
        <f t="shared" si="238"/>
        <v>0</v>
      </c>
      <c r="SFK190" s="380">
        <f t="shared" si="238"/>
        <v>0</v>
      </c>
      <c r="SFL190" s="380">
        <f t="shared" si="238"/>
        <v>0</v>
      </c>
      <c r="SFM190" s="380">
        <f t="shared" si="238"/>
        <v>0</v>
      </c>
      <c r="SFN190" s="380">
        <f t="shared" si="238"/>
        <v>0</v>
      </c>
      <c r="SFO190" s="380">
        <f t="shared" si="238"/>
        <v>0</v>
      </c>
      <c r="SFP190" s="380">
        <f t="shared" si="238"/>
        <v>0</v>
      </c>
      <c r="SFQ190" s="380">
        <f t="shared" si="238"/>
        <v>0</v>
      </c>
      <c r="SFR190" s="380">
        <f t="shared" si="238"/>
        <v>0</v>
      </c>
      <c r="SFS190" s="380">
        <f t="shared" si="238"/>
        <v>0</v>
      </c>
      <c r="SFT190" s="380">
        <f t="shared" si="238"/>
        <v>0</v>
      </c>
      <c r="SFU190" s="380">
        <f t="shared" si="238"/>
        <v>0</v>
      </c>
      <c r="SFV190" s="380">
        <f t="shared" si="238"/>
        <v>0</v>
      </c>
      <c r="SFW190" s="380">
        <f t="shared" si="238"/>
        <v>0</v>
      </c>
      <c r="SFX190" s="380">
        <f t="shared" si="238"/>
        <v>0</v>
      </c>
      <c r="SFY190" s="380">
        <f t="shared" si="238"/>
        <v>0</v>
      </c>
      <c r="SFZ190" s="380">
        <f t="shared" si="238"/>
        <v>0</v>
      </c>
      <c r="SGA190" s="380">
        <f t="shared" si="238"/>
        <v>0</v>
      </c>
      <c r="SGB190" s="380">
        <f t="shared" si="238"/>
        <v>0</v>
      </c>
      <c r="SGC190" s="380">
        <f t="shared" si="238"/>
        <v>0</v>
      </c>
      <c r="SGD190" s="380">
        <f t="shared" si="238"/>
        <v>0</v>
      </c>
      <c r="SGE190" s="380">
        <f t="shared" si="238"/>
        <v>0</v>
      </c>
      <c r="SGF190" s="380">
        <f t="shared" si="238"/>
        <v>0</v>
      </c>
      <c r="SGG190" s="380">
        <f t="shared" si="238"/>
        <v>0</v>
      </c>
      <c r="SGH190" s="380">
        <f t="shared" si="238"/>
        <v>0</v>
      </c>
      <c r="SGI190" s="380">
        <f t="shared" si="238"/>
        <v>0</v>
      </c>
      <c r="SGJ190" s="380">
        <f t="shared" si="238"/>
        <v>0</v>
      </c>
      <c r="SGK190" s="380">
        <f t="shared" si="238"/>
        <v>0</v>
      </c>
      <c r="SGL190" s="380">
        <f t="shared" si="238"/>
        <v>0</v>
      </c>
      <c r="SGM190" s="380">
        <f t="shared" si="238"/>
        <v>0</v>
      </c>
      <c r="SGN190" s="380">
        <f t="shared" si="238"/>
        <v>0</v>
      </c>
      <c r="SGO190" s="380">
        <f t="shared" si="238"/>
        <v>0</v>
      </c>
      <c r="SGP190" s="380">
        <f t="shared" si="238"/>
        <v>0</v>
      </c>
      <c r="SGQ190" s="380">
        <f t="shared" si="238"/>
        <v>0</v>
      </c>
      <c r="SGR190" s="380">
        <f t="shared" si="238"/>
        <v>0</v>
      </c>
      <c r="SGS190" s="380">
        <f t="shared" si="238"/>
        <v>0</v>
      </c>
      <c r="SGT190" s="380">
        <f t="shared" si="238"/>
        <v>0</v>
      </c>
      <c r="SGU190" s="380">
        <f t="shared" si="238"/>
        <v>0</v>
      </c>
      <c r="SGV190" s="380">
        <f t="shared" si="238"/>
        <v>0</v>
      </c>
      <c r="SGW190" s="380">
        <f t="shared" si="238"/>
        <v>0</v>
      </c>
      <c r="SGX190" s="380">
        <f t="shared" si="238"/>
        <v>0</v>
      </c>
      <c r="SGY190" s="380">
        <f t="shared" si="238"/>
        <v>0</v>
      </c>
      <c r="SGZ190" s="380">
        <f t="shared" si="238"/>
        <v>0</v>
      </c>
      <c r="SHA190" s="380">
        <f t="shared" si="238"/>
        <v>0</v>
      </c>
      <c r="SHB190" s="380">
        <f t="shared" si="238"/>
        <v>0</v>
      </c>
      <c r="SHC190" s="380">
        <f t="shared" si="238"/>
        <v>0</v>
      </c>
      <c r="SHD190" s="380">
        <f t="shared" si="238"/>
        <v>0</v>
      </c>
      <c r="SHE190" s="380">
        <f t="shared" si="238"/>
        <v>0</v>
      </c>
      <c r="SHF190" s="380">
        <f t="shared" si="238"/>
        <v>0</v>
      </c>
      <c r="SHG190" s="380">
        <f t="shared" ref="SHG190:SJR190" si="239">SHG18+SHG61+SHG104+SHG147</f>
        <v>0</v>
      </c>
      <c r="SHH190" s="380">
        <f t="shared" si="239"/>
        <v>0</v>
      </c>
      <c r="SHI190" s="380">
        <f t="shared" si="239"/>
        <v>0</v>
      </c>
      <c r="SHJ190" s="380">
        <f t="shared" si="239"/>
        <v>0</v>
      </c>
      <c r="SHK190" s="380">
        <f t="shared" si="239"/>
        <v>0</v>
      </c>
      <c r="SHL190" s="380">
        <f t="shared" si="239"/>
        <v>0</v>
      </c>
      <c r="SHM190" s="380">
        <f t="shared" si="239"/>
        <v>0</v>
      </c>
      <c r="SHN190" s="380">
        <f t="shared" si="239"/>
        <v>0</v>
      </c>
      <c r="SHO190" s="380">
        <f t="shared" si="239"/>
        <v>0</v>
      </c>
      <c r="SHP190" s="380">
        <f t="shared" si="239"/>
        <v>0</v>
      </c>
      <c r="SHQ190" s="380">
        <f t="shared" si="239"/>
        <v>0</v>
      </c>
      <c r="SHR190" s="380">
        <f t="shared" si="239"/>
        <v>0</v>
      </c>
      <c r="SHS190" s="380">
        <f t="shared" si="239"/>
        <v>0</v>
      </c>
      <c r="SHT190" s="380">
        <f t="shared" si="239"/>
        <v>0</v>
      </c>
      <c r="SHU190" s="380">
        <f t="shared" si="239"/>
        <v>0</v>
      </c>
      <c r="SHV190" s="380">
        <f t="shared" si="239"/>
        <v>0</v>
      </c>
      <c r="SHW190" s="380">
        <f t="shared" si="239"/>
        <v>0</v>
      </c>
      <c r="SHX190" s="380">
        <f t="shared" si="239"/>
        <v>0</v>
      </c>
      <c r="SHY190" s="380">
        <f t="shared" si="239"/>
        <v>0</v>
      </c>
      <c r="SHZ190" s="380">
        <f t="shared" si="239"/>
        <v>0</v>
      </c>
      <c r="SIA190" s="380">
        <f t="shared" si="239"/>
        <v>0</v>
      </c>
      <c r="SIB190" s="380">
        <f t="shared" si="239"/>
        <v>0</v>
      </c>
      <c r="SIC190" s="380">
        <f t="shared" si="239"/>
        <v>0</v>
      </c>
      <c r="SID190" s="380">
        <f t="shared" si="239"/>
        <v>0</v>
      </c>
      <c r="SIE190" s="380">
        <f t="shared" si="239"/>
        <v>0</v>
      </c>
      <c r="SIF190" s="380">
        <f t="shared" si="239"/>
        <v>0</v>
      </c>
      <c r="SIG190" s="380">
        <f t="shared" si="239"/>
        <v>0</v>
      </c>
      <c r="SIH190" s="380">
        <f t="shared" si="239"/>
        <v>0</v>
      </c>
      <c r="SII190" s="380">
        <f t="shared" si="239"/>
        <v>0</v>
      </c>
      <c r="SIJ190" s="380">
        <f t="shared" si="239"/>
        <v>0</v>
      </c>
      <c r="SIK190" s="380">
        <f t="shared" si="239"/>
        <v>0</v>
      </c>
      <c r="SIL190" s="380">
        <f t="shared" si="239"/>
        <v>0</v>
      </c>
      <c r="SIM190" s="380">
        <f t="shared" si="239"/>
        <v>0</v>
      </c>
      <c r="SIN190" s="380">
        <f t="shared" si="239"/>
        <v>0</v>
      </c>
      <c r="SIO190" s="380">
        <f t="shared" si="239"/>
        <v>0</v>
      </c>
      <c r="SIP190" s="380">
        <f t="shared" si="239"/>
        <v>0</v>
      </c>
      <c r="SIQ190" s="380">
        <f t="shared" si="239"/>
        <v>0</v>
      </c>
      <c r="SIR190" s="380">
        <f t="shared" si="239"/>
        <v>0</v>
      </c>
      <c r="SIS190" s="380">
        <f t="shared" si="239"/>
        <v>0</v>
      </c>
      <c r="SIT190" s="380">
        <f t="shared" si="239"/>
        <v>0</v>
      </c>
      <c r="SIU190" s="380">
        <f t="shared" si="239"/>
        <v>0</v>
      </c>
      <c r="SIV190" s="380">
        <f t="shared" si="239"/>
        <v>0</v>
      </c>
      <c r="SIW190" s="380">
        <f t="shared" si="239"/>
        <v>0</v>
      </c>
      <c r="SIX190" s="380">
        <f t="shared" si="239"/>
        <v>0</v>
      </c>
      <c r="SIY190" s="380">
        <f t="shared" si="239"/>
        <v>0</v>
      </c>
      <c r="SIZ190" s="380">
        <f t="shared" si="239"/>
        <v>0</v>
      </c>
      <c r="SJA190" s="380">
        <f t="shared" si="239"/>
        <v>0</v>
      </c>
      <c r="SJB190" s="380">
        <f t="shared" si="239"/>
        <v>0</v>
      </c>
      <c r="SJC190" s="380">
        <f t="shared" si="239"/>
        <v>0</v>
      </c>
      <c r="SJD190" s="380">
        <f t="shared" si="239"/>
        <v>0</v>
      </c>
      <c r="SJE190" s="380">
        <f t="shared" si="239"/>
        <v>0</v>
      </c>
      <c r="SJF190" s="380">
        <f t="shared" si="239"/>
        <v>0</v>
      </c>
      <c r="SJG190" s="380">
        <f t="shared" si="239"/>
        <v>0</v>
      </c>
      <c r="SJH190" s="380">
        <f t="shared" si="239"/>
        <v>0</v>
      </c>
      <c r="SJI190" s="380">
        <f t="shared" si="239"/>
        <v>0</v>
      </c>
      <c r="SJJ190" s="380">
        <f t="shared" si="239"/>
        <v>0</v>
      </c>
      <c r="SJK190" s="380">
        <f t="shared" si="239"/>
        <v>0</v>
      </c>
      <c r="SJL190" s="380">
        <f t="shared" si="239"/>
        <v>0</v>
      </c>
      <c r="SJM190" s="380">
        <f t="shared" si="239"/>
        <v>0</v>
      </c>
      <c r="SJN190" s="380">
        <f t="shared" si="239"/>
        <v>0</v>
      </c>
      <c r="SJO190" s="380">
        <f t="shared" si="239"/>
        <v>0</v>
      </c>
      <c r="SJP190" s="380">
        <f t="shared" si="239"/>
        <v>0</v>
      </c>
      <c r="SJQ190" s="380">
        <f t="shared" si="239"/>
        <v>0</v>
      </c>
      <c r="SJR190" s="380">
        <f t="shared" si="239"/>
        <v>0</v>
      </c>
      <c r="SJS190" s="380">
        <f t="shared" ref="SJS190:SMD190" si="240">SJS18+SJS61+SJS104+SJS147</f>
        <v>0</v>
      </c>
      <c r="SJT190" s="380">
        <f t="shared" si="240"/>
        <v>0</v>
      </c>
      <c r="SJU190" s="380">
        <f t="shared" si="240"/>
        <v>0</v>
      </c>
      <c r="SJV190" s="380">
        <f t="shared" si="240"/>
        <v>0</v>
      </c>
      <c r="SJW190" s="380">
        <f t="shared" si="240"/>
        <v>0</v>
      </c>
      <c r="SJX190" s="380">
        <f t="shared" si="240"/>
        <v>0</v>
      </c>
      <c r="SJY190" s="380">
        <f t="shared" si="240"/>
        <v>0</v>
      </c>
      <c r="SJZ190" s="380">
        <f t="shared" si="240"/>
        <v>0</v>
      </c>
      <c r="SKA190" s="380">
        <f t="shared" si="240"/>
        <v>0</v>
      </c>
      <c r="SKB190" s="380">
        <f t="shared" si="240"/>
        <v>0</v>
      </c>
      <c r="SKC190" s="380">
        <f t="shared" si="240"/>
        <v>0</v>
      </c>
      <c r="SKD190" s="380">
        <f t="shared" si="240"/>
        <v>0</v>
      </c>
      <c r="SKE190" s="380">
        <f t="shared" si="240"/>
        <v>0</v>
      </c>
      <c r="SKF190" s="380">
        <f t="shared" si="240"/>
        <v>0</v>
      </c>
      <c r="SKG190" s="380">
        <f t="shared" si="240"/>
        <v>0</v>
      </c>
      <c r="SKH190" s="380">
        <f t="shared" si="240"/>
        <v>0</v>
      </c>
      <c r="SKI190" s="380">
        <f t="shared" si="240"/>
        <v>0</v>
      </c>
      <c r="SKJ190" s="380">
        <f t="shared" si="240"/>
        <v>0</v>
      </c>
      <c r="SKK190" s="380">
        <f t="shared" si="240"/>
        <v>0</v>
      </c>
      <c r="SKL190" s="380">
        <f t="shared" si="240"/>
        <v>0</v>
      </c>
      <c r="SKM190" s="380">
        <f t="shared" si="240"/>
        <v>0</v>
      </c>
      <c r="SKN190" s="380">
        <f t="shared" si="240"/>
        <v>0</v>
      </c>
      <c r="SKO190" s="380">
        <f t="shared" si="240"/>
        <v>0</v>
      </c>
      <c r="SKP190" s="380">
        <f t="shared" si="240"/>
        <v>0</v>
      </c>
      <c r="SKQ190" s="380">
        <f t="shared" si="240"/>
        <v>0</v>
      </c>
      <c r="SKR190" s="380">
        <f t="shared" si="240"/>
        <v>0</v>
      </c>
      <c r="SKS190" s="380">
        <f t="shared" si="240"/>
        <v>0</v>
      </c>
      <c r="SKT190" s="380">
        <f t="shared" si="240"/>
        <v>0</v>
      </c>
      <c r="SKU190" s="380">
        <f t="shared" si="240"/>
        <v>0</v>
      </c>
      <c r="SKV190" s="380">
        <f t="shared" si="240"/>
        <v>0</v>
      </c>
      <c r="SKW190" s="380">
        <f t="shared" si="240"/>
        <v>0</v>
      </c>
      <c r="SKX190" s="380">
        <f t="shared" si="240"/>
        <v>0</v>
      </c>
      <c r="SKY190" s="380">
        <f t="shared" si="240"/>
        <v>0</v>
      </c>
      <c r="SKZ190" s="380">
        <f t="shared" si="240"/>
        <v>0</v>
      </c>
      <c r="SLA190" s="380">
        <f t="shared" si="240"/>
        <v>0</v>
      </c>
      <c r="SLB190" s="380">
        <f t="shared" si="240"/>
        <v>0</v>
      </c>
      <c r="SLC190" s="380">
        <f t="shared" si="240"/>
        <v>0</v>
      </c>
      <c r="SLD190" s="380">
        <f t="shared" si="240"/>
        <v>0</v>
      </c>
      <c r="SLE190" s="380">
        <f t="shared" si="240"/>
        <v>0</v>
      </c>
      <c r="SLF190" s="380">
        <f t="shared" si="240"/>
        <v>0</v>
      </c>
      <c r="SLG190" s="380">
        <f t="shared" si="240"/>
        <v>0</v>
      </c>
      <c r="SLH190" s="380">
        <f t="shared" si="240"/>
        <v>0</v>
      </c>
      <c r="SLI190" s="380">
        <f t="shared" si="240"/>
        <v>0</v>
      </c>
      <c r="SLJ190" s="380">
        <f t="shared" si="240"/>
        <v>0</v>
      </c>
      <c r="SLK190" s="380">
        <f t="shared" si="240"/>
        <v>0</v>
      </c>
      <c r="SLL190" s="380">
        <f t="shared" si="240"/>
        <v>0</v>
      </c>
      <c r="SLM190" s="380">
        <f t="shared" si="240"/>
        <v>0</v>
      </c>
      <c r="SLN190" s="380">
        <f t="shared" si="240"/>
        <v>0</v>
      </c>
      <c r="SLO190" s="380">
        <f t="shared" si="240"/>
        <v>0</v>
      </c>
      <c r="SLP190" s="380">
        <f t="shared" si="240"/>
        <v>0</v>
      </c>
      <c r="SLQ190" s="380">
        <f t="shared" si="240"/>
        <v>0</v>
      </c>
      <c r="SLR190" s="380">
        <f t="shared" si="240"/>
        <v>0</v>
      </c>
      <c r="SLS190" s="380">
        <f t="shared" si="240"/>
        <v>0</v>
      </c>
      <c r="SLT190" s="380">
        <f t="shared" si="240"/>
        <v>0</v>
      </c>
      <c r="SLU190" s="380">
        <f t="shared" si="240"/>
        <v>0</v>
      </c>
      <c r="SLV190" s="380">
        <f t="shared" si="240"/>
        <v>0</v>
      </c>
      <c r="SLW190" s="380">
        <f t="shared" si="240"/>
        <v>0</v>
      </c>
      <c r="SLX190" s="380">
        <f t="shared" si="240"/>
        <v>0</v>
      </c>
      <c r="SLY190" s="380">
        <f t="shared" si="240"/>
        <v>0</v>
      </c>
      <c r="SLZ190" s="380">
        <f t="shared" si="240"/>
        <v>0</v>
      </c>
      <c r="SMA190" s="380">
        <f t="shared" si="240"/>
        <v>0</v>
      </c>
      <c r="SMB190" s="380">
        <f t="shared" si="240"/>
        <v>0</v>
      </c>
      <c r="SMC190" s="380">
        <f t="shared" si="240"/>
        <v>0</v>
      </c>
      <c r="SMD190" s="380">
        <f t="shared" si="240"/>
        <v>0</v>
      </c>
      <c r="SME190" s="380">
        <f t="shared" ref="SME190:SOP190" si="241">SME18+SME61+SME104+SME147</f>
        <v>0</v>
      </c>
      <c r="SMF190" s="380">
        <f t="shared" si="241"/>
        <v>0</v>
      </c>
      <c r="SMG190" s="380">
        <f t="shared" si="241"/>
        <v>0</v>
      </c>
      <c r="SMH190" s="380">
        <f t="shared" si="241"/>
        <v>0</v>
      </c>
      <c r="SMI190" s="380">
        <f t="shared" si="241"/>
        <v>0</v>
      </c>
      <c r="SMJ190" s="380">
        <f t="shared" si="241"/>
        <v>0</v>
      </c>
      <c r="SMK190" s="380">
        <f t="shared" si="241"/>
        <v>0</v>
      </c>
      <c r="SML190" s="380">
        <f t="shared" si="241"/>
        <v>0</v>
      </c>
      <c r="SMM190" s="380">
        <f t="shared" si="241"/>
        <v>0</v>
      </c>
      <c r="SMN190" s="380">
        <f t="shared" si="241"/>
        <v>0</v>
      </c>
      <c r="SMO190" s="380">
        <f t="shared" si="241"/>
        <v>0</v>
      </c>
      <c r="SMP190" s="380">
        <f t="shared" si="241"/>
        <v>0</v>
      </c>
      <c r="SMQ190" s="380">
        <f t="shared" si="241"/>
        <v>0</v>
      </c>
      <c r="SMR190" s="380">
        <f t="shared" si="241"/>
        <v>0</v>
      </c>
      <c r="SMS190" s="380">
        <f t="shared" si="241"/>
        <v>0</v>
      </c>
      <c r="SMT190" s="380">
        <f t="shared" si="241"/>
        <v>0</v>
      </c>
      <c r="SMU190" s="380">
        <f t="shared" si="241"/>
        <v>0</v>
      </c>
      <c r="SMV190" s="380">
        <f t="shared" si="241"/>
        <v>0</v>
      </c>
      <c r="SMW190" s="380">
        <f t="shared" si="241"/>
        <v>0</v>
      </c>
      <c r="SMX190" s="380">
        <f t="shared" si="241"/>
        <v>0</v>
      </c>
      <c r="SMY190" s="380">
        <f t="shared" si="241"/>
        <v>0</v>
      </c>
      <c r="SMZ190" s="380">
        <f t="shared" si="241"/>
        <v>0</v>
      </c>
      <c r="SNA190" s="380">
        <f t="shared" si="241"/>
        <v>0</v>
      </c>
      <c r="SNB190" s="380">
        <f t="shared" si="241"/>
        <v>0</v>
      </c>
      <c r="SNC190" s="380">
        <f t="shared" si="241"/>
        <v>0</v>
      </c>
      <c r="SND190" s="380">
        <f t="shared" si="241"/>
        <v>0</v>
      </c>
      <c r="SNE190" s="380">
        <f t="shared" si="241"/>
        <v>0</v>
      </c>
      <c r="SNF190" s="380">
        <f t="shared" si="241"/>
        <v>0</v>
      </c>
      <c r="SNG190" s="380">
        <f t="shared" si="241"/>
        <v>0</v>
      </c>
      <c r="SNH190" s="380">
        <f t="shared" si="241"/>
        <v>0</v>
      </c>
      <c r="SNI190" s="380">
        <f t="shared" si="241"/>
        <v>0</v>
      </c>
      <c r="SNJ190" s="380">
        <f t="shared" si="241"/>
        <v>0</v>
      </c>
      <c r="SNK190" s="380">
        <f t="shared" si="241"/>
        <v>0</v>
      </c>
      <c r="SNL190" s="380">
        <f t="shared" si="241"/>
        <v>0</v>
      </c>
      <c r="SNM190" s="380">
        <f t="shared" si="241"/>
        <v>0</v>
      </c>
      <c r="SNN190" s="380">
        <f t="shared" si="241"/>
        <v>0</v>
      </c>
      <c r="SNO190" s="380">
        <f t="shared" si="241"/>
        <v>0</v>
      </c>
      <c r="SNP190" s="380">
        <f t="shared" si="241"/>
        <v>0</v>
      </c>
      <c r="SNQ190" s="380">
        <f t="shared" si="241"/>
        <v>0</v>
      </c>
      <c r="SNR190" s="380">
        <f t="shared" si="241"/>
        <v>0</v>
      </c>
      <c r="SNS190" s="380">
        <f t="shared" si="241"/>
        <v>0</v>
      </c>
      <c r="SNT190" s="380">
        <f t="shared" si="241"/>
        <v>0</v>
      </c>
      <c r="SNU190" s="380">
        <f t="shared" si="241"/>
        <v>0</v>
      </c>
      <c r="SNV190" s="380">
        <f t="shared" si="241"/>
        <v>0</v>
      </c>
      <c r="SNW190" s="380">
        <f t="shared" si="241"/>
        <v>0</v>
      </c>
      <c r="SNX190" s="380">
        <f t="shared" si="241"/>
        <v>0</v>
      </c>
      <c r="SNY190" s="380">
        <f t="shared" si="241"/>
        <v>0</v>
      </c>
      <c r="SNZ190" s="380">
        <f t="shared" si="241"/>
        <v>0</v>
      </c>
      <c r="SOA190" s="380">
        <f t="shared" si="241"/>
        <v>0</v>
      </c>
      <c r="SOB190" s="380">
        <f t="shared" si="241"/>
        <v>0</v>
      </c>
      <c r="SOC190" s="380">
        <f t="shared" si="241"/>
        <v>0</v>
      </c>
      <c r="SOD190" s="380">
        <f t="shared" si="241"/>
        <v>0</v>
      </c>
      <c r="SOE190" s="380">
        <f t="shared" si="241"/>
        <v>0</v>
      </c>
      <c r="SOF190" s="380">
        <f t="shared" si="241"/>
        <v>0</v>
      </c>
      <c r="SOG190" s="380">
        <f t="shared" si="241"/>
        <v>0</v>
      </c>
      <c r="SOH190" s="380">
        <f t="shared" si="241"/>
        <v>0</v>
      </c>
      <c r="SOI190" s="380">
        <f t="shared" si="241"/>
        <v>0</v>
      </c>
      <c r="SOJ190" s="380">
        <f t="shared" si="241"/>
        <v>0</v>
      </c>
      <c r="SOK190" s="380">
        <f t="shared" si="241"/>
        <v>0</v>
      </c>
      <c r="SOL190" s="380">
        <f t="shared" si="241"/>
        <v>0</v>
      </c>
      <c r="SOM190" s="380">
        <f t="shared" si="241"/>
        <v>0</v>
      </c>
      <c r="SON190" s="380">
        <f t="shared" si="241"/>
        <v>0</v>
      </c>
      <c r="SOO190" s="380">
        <f t="shared" si="241"/>
        <v>0</v>
      </c>
      <c r="SOP190" s="380">
        <f t="shared" si="241"/>
        <v>0</v>
      </c>
      <c r="SOQ190" s="380">
        <f t="shared" ref="SOQ190:SRB190" si="242">SOQ18+SOQ61+SOQ104+SOQ147</f>
        <v>0</v>
      </c>
      <c r="SOR190" s="380">
        <f t="shared" si="242"/>
        <v>0</v>
      </c>
      <c r="SOS190" s="380">
        <f t="shared" si="242"/>
        <v>0</v>
      </c>
      <c r="SOT190" s="380">
        <f t="shared" si="242"/>
        <v>0</v>
      </c>
      <c r="SOU190" s="380">
        <f t="shared" si="242"/>
        <v>0</v>
      </c>
      <c r="SOV190" s="380">
        <f t="shared" si="242"/>
        <v>0</v>
      </c>
      <c r="SOW190" s="380">
        <f t="shared" si="242"/>
        <v>0</v>
      </c>
      <c r="SOX190" s="380">
        <f t="shared" si="242"/>
        <v>0</v>
      </c>
      <c r="SOY190" s="380">
        <f t="shared" si="242"/>
        <v>0</v>
      </c>
      <c r="SOZ190" s="380">
        <f t="shared" si="242"/>
        <v>0</v>
      </c>
      <c r="SPA190" s="380">
        <f t="shared" si="242"/>
        <v>0</v>
      </c>
      <c r="SPB190" s="380">
        <f t="shared" si="242"/>
        <v>0</v>
      </c>
      <c r="SPC190" s="380">
        <f t="shared" si="242"/>
        <v>0</v>
      </c>
      <c r="SPD190" s="380">
        <f t="shared" si="242"/>
        <v>0</v>
      </c>
      <c r="SPE190" s="380">
        <f t="shared" si="242"/>
        <v>0</v>
      </c>
      <c r="SPF190" s="380">
        <f t="shared" si="242"/>
        <v>0</v>
      </c>
      <c r="SPG190" s="380">
        <f t="shared" si="242"/>
        <v>0</v>
      </c>
      <c r="SPH190" s="380">
        <f t="shared" si="242"/>
        <v>0</v>
      </c>
      <c r="SPI190" s="380">
        <f t="shared" si="242"/>
        <v>0</v>
      </c>
      <c r="SPJ190" s="380">
        <f t="shared" si="242"/>
        <v>0</v>
      </c>
      <c r="SPK190" s="380">
        <f t="shared" si="242"/>
        <v>0</v>
      </c>
      <c r="SPL190" s="380">
        <f t="shared" si="242"/>
        <v>0</v>
      </c>
      <c r="SPM190" s="380">
        <f t="shared" si="242"/>
        <v>0</v>
      </c>
      <c r="SPN190" s="380">
        <f t="shared" si="242"/>
        <v>0</v>
      </c>
      <c r="SPO190" s="380">
        <f t="shared" si="242"/>
        <v>0</v>
      </c>
      <c r="SPP190" s="380">
        <f t="shared" si="242"/>
        <v>0</v>
      </c>
      <c r="SPQ190" s="380">
        <f t="shared" si="242"/>
        <v>0</v>
      </c>
      <c r="SPR190" s="380">
        <f t="shared" si="242"/>
        <v>0</v>
      </c>
      <c r="SPS190" s="380">
        <f t="shared" si="242"/>
        <v>0</v>
      </c>
      <c r="SPT190" s="380">
        <f t="shared" si="242"/>
        <v>0</v>
      </c>
      <c r="SPU190" s="380">
        <f t="shared" si="242"/>
        <v>0</v>
      </c>
      <c r="SPV190" s="380">
        <f t="shared" si="242"/>
        <v>0</v>
      </c>
      <c r="SPW190" s="380">
        <f t="shared" si="242"/>
        <v>0</v>
      </c>
      <c r="SPX190" s="380">
        <f t="shared" si="242"/>
        <v>0</v>
      </c>
      <c r="SPY190" s="380">
        <f t="shared" si="242"/>
        <v>0</v>
      </c>
      <c r="SPZ190" s="380">
        <f t="shared" si="242"/>
        <v>0</v>
      </c>
      <c r="SQA190" s="380">
        <f t="shared" si="242"/>
        <v>0</v>
      </c>
      <c r="SQB190" s="380">
        <f t="shared" si="242"/>
        <v>0</v>
      </c>
      <c r="SQC190" s="380">
        <f t="shared" si="242"/>
        <v>0</v>
      </c>
      <c r="SQD190" s="380">
        <f t="shared" si="242"/>
        <v>0</v>
      </c>
      <c r="SQE190" s="380">
        <f t="shared" si="242"/>
        <v>0</v>
      </c>
      <c r="SQF190" s="380">
        <f t="shared" si="242"/>
        <v>0</v>
      </c>
      <c r="SQG190" s="380">
        <f t="shared" si="242"/>
        <v>0</v>
      </c>
      <c r="SQH190" s="380">
        <f t="shared" si="242"/>
        <v>0</v>
      </c>
      <c r="SQI190" s="380">
        <f t="shared" si="242"/>
        <v>0</v>
      </c>
      <c r="SQJ190" s="380">
        <f t="shared" si="242"/>
        <v>0</v>
      </c>
      <c r="SQK190" s="380">
        <f t="shared" si="242"/>
        <v>0</v>
      </c>
      <c r="SQL190" s="380">
        <f t="shared" si="242"/>
        <v>0</v>
      </c>
      <c r="SQM190" s="380">
        <f t="shared" si="242"/>
        <v>0</v>
      </c>
      <c r="SQN190" s="380">
        <f t="shared" si="242"/>
        <v>0</v>
      </c>
      <c r="SQO190" s="380">
        <f t="shared" si="242"/>
        <v>0</v>
      </c>
      <c r="SQP190" s="380">
        <f t="shared" si="242"/>
        <v>0</v>
      </c>
      <c r="SQQ190" s="380">
        <f t="shared" si="242"/>
        <v>0</v>
      </c>
      <c r="SQR190" s="380">
        <f t="shared" si="242"/>
        <v>0</v>
      </c>
      <c r="SQS190" s="380">
        <f t="shared" si="242"/>
        <v>0</v>
      </c>
      <c r="SQT190" s="380">
        <f t="shared" si="242"/>
        <v>0</v>
      </c>
      <c r="SQU190" s="380">
        <f t="shared" si="242"/>
        <v>0</v>
      </c>
      <c r="SQV190" s="380">
        <f t="shared" si="242"/>
        <v>0</v>
      </c>
      <c r="SQW190" s="380">
        <f t="shared" si="242"/>
        <v>0</v>
      </c>
      <c r="SQX190" s="380">
        <f t="shared" si="242"/>
        <v>0</v>
      </c>
      <c r="SQY190" s="380">
        <f t="shared" si="242"/>
        <v>0</v>
      </c>
      <c r="SQZ190" s="380">
        <f t="shared" si="242"/>
        <v>0</v>
      </c>
      <c r="SRA190" s="380">
        <f t="shared" si="242"/>
        <v>0</v>
      </c>
      <c r="SRB190" s="380">
        <f t="shared" si="242"/>
        <v>0</v>
      </c>
      <c r="SRC190" s="380">
        <f t="shared" ref="SRC190:STN190" si="243">SRC18+SRC61+SRC104+SRC147</f>
        <v>0</v>
      </c>
      <c r="SRD190" s="380">
        <f t="shared" si="243"/>
        <v>0</v>
      </c>
      <c r="SRE190" s="380">
        <f t="shared" si="243"/>
        <v>0</v>
      </c>
      <c r="SRF190" s="380">
        <f t="shared" si="243"/>
        <v>0</v>
      </c>
      <c r="SRG190" s="380">
        <f t="shared" si="243"/>
        <v>0</v>
      </c>
      <c r="SRH190" s="380">
        <f t="shared" si="243"/>
        <v>0</v>
      </c>
      <c r="SRI190" s="380">
        <f t="shared" si="243"/>
        <v>0</v>
      </c>
      <c r="SRJ190" s="380">
        <f t="shared" si="243"/>
        <v>0</v>
      </c>
      <c r="SRK190" s="380">
        <f t="shared" si="243"/>
        <v>0</v>
      </c>
      <c r="SRL190" s="380">
        <f t="shared" si="243"/>
        <v>0</v>
      </c>
      <c r="SRM190" s="380">
        <f t="shared" si="243"/>
        <v>0</v>
      </c>
      <c r="SRN190" s="380">
        <f t="shared" si="243"/>
        <v>0</v>
      </c>
      <c r="SRO190" s="380">
        <f t="shared" si="243"/>
        <v>0</v>
      </c>
      <c r="SRP190" s="380">
        <f t="shared" si="243"/>
        <v>0</v>
      </c>
      <c r="SRQ190" s="380">
        <f t="shared" si="243"/>
        <v>0</v>
      </c>
      <c r="SRR190" s="380">
        <f t="shared" si="243"/>
        <v>0</v>
      </c>
      <c r="SRS190" s="380">
        <f t="shared" si="243"/>
        <v>0</v>
      </c>
      <c r="SRT190" s="380">
        <f t="shared" si="243"/>
        <v>0</v>
      </c>
      <c r="SRU190" s="380">
        <f t="shared" si="243"/>
        <v>0</v>
      </c>
      <c r="SRV190" s="380">
        <f t="shared" si="243"/>
        <v>0</v>
      </c>
      <c r="SRW190" s="380">
        <f t="shared" si="243"/>
        <v>0</v>
      </c>
      <c r="SRX190" s="380">
        <f t="shared" si="243"/>
        <v>0</v>
      </c>
      <c r="SRY190" s="380">
        <f t="shared" si="243"/>
        <v>0</v>
      </c>
      <c r="SRZ190" s="380">
        <f t="shared" si="243"/>
        <v>0</v>
      </c>
      <c r="SSA190" s="380">
        <f t="shared" si="243"/>
        <v>0</v>
      </c>
      <c r="SSB190" s="380">
        <f t="shared" si="243"/>
        <v>0</v>
      </c>
      <c r="SSC190" s="380">
        <f t="shared" si="243"/>
        <v>0</v>
      </c>
      <c r="SSD190" s="380">
        <f t="shared" si="243"/>
        <v>0</v>
      </c>
      <c r="SSE190" s="380">
        <f t="shared" si="243"/>
        <v>0</v>
      </c>
      <c r="SSF190" s="380">
        <f t="shared" si="243"/>
        <v>0</v>
      </c>
      <c r="SSG190" s="380">
        <f t="shared" si="243"/>
        <v>0</v>
      </c>
      <c r="SSH190" s="380">
        <f t="shared" si="243"/>
        <v>0</v>
      </c>
      <c r="SSI190" s="380">
        <f t="shared" si="243"/>
        <v>0</v>
      </c>
      <c r="SSJ190" s="380">
        <f t="shared" si="243"/>
        <v>0</v>
      </c>
      <c r="SSK190" s="380">
        <f t="shared" si="243"/>
        <v>0</v>
      </c>
      <c r="SSL190" s="380">
        <f t="shared" si="243"/>
        <v>0</v>
      </c>
      <c r="SSM190" s="380">
        <f t="shared" si="243"/>
        <v>0</v>
      </c>
      <c r="SSN190" s="380">
        <f t="shared" si="243"/>
        <v>0</v>
      </c>
      <c r="SSO190" s="380">
        <f t="shared" si="243"/>
        <v>0</v>
      </c>
      <c r="SSP190" s="380">
        <f t="shared" si="243"/>
        <v>0</v>
      </c>
      <c r="SSQ190" s="380">
        <f t="shared" si="243"/>
        <v>0</v>
      </c>
      <c r="SSR190" s="380">
        <f t="shared" si="243"/>
        <v>0</v>
      </c>
      <c r="SSS190" s="380">
        <f t="shared" si="243"/>
        <v>0</v>
      </c>
      <c r="SST190" s="380">
        <f t="shared" si="243"/>
        <v>0</v>
      </c>
      <c r="SSU190" s="380">
        <f t="shared" si="243"/>
        <v>0</v>
      </c>
      <c r="SSV190" s="380">
        <f t="shared" si="243"/>
        <v>0</v>
      </c>
      <c r="SSW190" s="380">
        <f t="shared" si="243"/>
        <v>0</v>
      </c>
      <c r="SSX190" s="380">
        <f t="shared" si="243"/>
        <v>0</v>
      </c>
      <c r="SSY190" s="380">
        <f t="shared" si="243"/>
        <v>0</v>
      </c>
      <c r="SSZ190" s="380">
        <f t="shared" si="243"/>
        <v>0</v>
      </c>
      <c r="STA190" s="380">
        <f t="shared" si="243"/>
        <v>0</v>
      </c>
      <c r="STB190" s="380">
        <f t="shared" si="243"/>
        <v>0</v>
      </c>
      <c r="STC190" s="380">
        <f t="shared" si="243"/>
        <v>0</v>
      </c>
      <c r="STD190" s="380">
        <f t="shared" si="243"/>
        <v>0</v>
      </c>
      <c r="STE190" s="380">
        <f t="shared" si="243"/>
        <v>0</v>
      </c>
      <c r="STF190" s="380">
        <f t="shared" si="243"/>
        <v>0</v>
      </c>
      <c r="STG190" s="380">
        <f t="shared" si="243"/>
        <v>0</v>
      </c>
      <c r="STH190" s="380">
        <f t="shared" si="243"/>
        <v>0</v>
      </c>
      <c r="STI190" s="380">
        <f t="shared" si="243"/>
        <v>0</v>
      </c>
      <c r="STJ190" s="380">
        <f t="shared" si="243"/>
        <v>0</v>
      </c>
      <c r="STK190" s="380">
        <f t="shared" si="243"/>
        <v>0</v>
      </c>
      <c r="STL190" s="380">
        <f t="shared" si="243"/>
        <v>0</v>
      </c>
      <c r="STM190" s="380">
        <f t="shared" si="243"/>
        <v>0</v>
      </c>
      <c r="STN190" s="380">
        <f t="shared" si="243"/>
        <v>0</v>
      </c>
      <c r="STO190" s="380">
        <f t="shared" ref="STO190:SVZ190" si="244">STO18+STO61+STO104+STO147</f>
        <v>0</v>
      </c>
      <c r="STP190" s="380">
        <f t="shared" si="244"/>
        <v>0</v>
      </c>
      <c r="STQ190" s="380">
        <f t="shared" si="244"/>
        <v>0</v>
      </c>
      <c r="STR190" s="380">
        <f t="shared" si="244"/>
        <v>0</v>
      </c>
      <c r="STS190" s="380">
        <f t="shared" si="244"/>
        <v>0</v>
      </c>
      <c r="STT190" s="380">
        <f t="shared" si="244"/>
        <v>0</v>
      </c>
      <c r="STU190" s="380">
        <f t="shared" si="244"/>
        <v>0</v>
      </c>
      <c r="STV190" s="380">
        <f t="shared" si="244"/>
        <v>0</v>
      </c>
      <c r="STW190" s="380">
        <f t="shared" si="244"/>
        <v>0</v>
      </c>
      <c r="STX190" s="380">
        <f t="shared" si="244"/>
        <v>0</v>
      </c>
      <c r="STY190" s="380">
        <f t="shared" si="244"/>
        <v>0</v>
      </c>
      <c r="STZ190" s="380">
        <f t="shared" si="244"/>
        <v>0</v>
      </c>
      <c r="SUA190" s="380">
        <f t="shared" si="244"/>
        <v>0</v>
      </c>
      <c r="SUB190" s="380">
        <f t="shared" si="244"/>
        <v>0</v>
      </c>
      <c r="SUC190" s="380">
        <f t="shared" si="244"/>
        <v>0</v>
      </c>
      <c r="SUD190" s="380">
        <f t="shared" si="244"/>
        <v>0</v>
      </c>
      <c r="SUE190" s="380">
        <f t="shared" si="244"/>
        <v>0</v>
      </c>
      <c r="SUF190" s="380">
        <f t="shared" si="244"/>
        <v>0</v>
      </c>
      <c r="SUG190" s="380">
        <f t="shared" si="244"/>
        <v>0</v>
      </c>
      <c r="SUH190" s="380">
        <f t="shared" si="244"/>
        <v>0</v>
      </c>
      <c r="SUI190" s="380">
        <f t="shared" si="244"/>
        <v>0</v>
      </c>
      <c r="SUJ190" s="380">
        <f t="shared" si="244"/>
        <v>0</v>
      </c>
      <c r="SUK190" s="380">
        <f t="shared" si="244"/>
        <v>0</v>
      </c>
      <c r="SUL190" s="380">
        <f t="shared" si="244"/>
        <v>0</v>
      </c>
      <c r="SUM190" s="380">
        <f t="shared" si="244"/>
        <v>0</v>
      </c>
      <c r="SUN190" s="380">
        <f t="shared" si="244"/>
        <v>0</v>
      </c>
      <c r="SUO190" s="380">
        <f t="shared" si="244"/>
        <v>0</v>
      </c>
      <c r="SUP190" s="380">
        <f t="shared" si="244"/>
        <v>0</v>
      </c>
      <c r="SUQ190" s="380">
        <f t="shared" si="244"/>
        <v>0</v>
      </c>
      <c r="SUR190" s="380">
        <f t="shared" si="244"/>
        <v>0</v>
      </c>
      <c r="SUS190" s="380">
        <f t="shared" si="244"/>
        <v>0</v>
      </c>
      <c r="SUT190" s="380">
        <f t="shared" si="244"/>
        <v>0</v>
      </c>
      <c r="SUU190" s="380">
        <f t="shared" si="244"/>
        <v>0</v>
      </c>
      <c r="SUV190" s="380">
        <f t="shared" si="244"/>
        <v>0</v>
      </c>
      <c r="SUW190" s="380">
        <f t="shared" si="244"/>
        <v>0</v>
      </c>
      <c r="SUX190" s="380">
        <f t="shared" si="244"/>
        <v>0</v>
      </c>
      <c r="SUY190" s="380">
        <f t="shared" si="244"/>
        <v>0</v>
      </c>
      <c r="SUZ190" s="380">
        <f t="shared" si="244"/>
        <v>0</v>
      </c>
      <c r="SVA190" s="380">
        <f t="shared" si="244"/>
        <v>0</v>
      </c>
      <c r="SVB190" s="380">
        <f t="shared" si="244"/>
        <v>0</v>
      </c>
      <c r="SVC190" s="380">
        <f t="shared" si="244"/>
        <v>0</v>
      </c>
      <c r="SVD190" s="380">
        <f t="shared" si="244"/>
        <v>0</v>
      </c>
      <c r="SVE190" s="380">
        <f t="shared" si="244"/>
        <v>0</v>
      </c>
      <c r="SVF190" s="380">
        <f t="shared" si="244"/>
        <v>0</v>
      </c>
      <c r="SVG190" s="380">
        <f t="shared" si="244"/>
        <v>0</v>
      </c>
      <c r="SVH190" s="380">
        <f t="shared" si="244"/>
        <v>0</v>
      </c>
      <c r="SVI190" s="380">
        <f t="shared" si="244"/>
        <v>0</v>
      </c>
      <c r="SVJ190" s="380">
        <f t="shared" si="244"/>
        <v>0</v>
      </c>
      <c r="SVK190" s="380">
        <f t="shared" si="244"/>
        <v>0</v>
      </c>
      <c r="SVL190" s="380">
        <f t="shared" si="244"/>
        <v>0</v>
      </c>
      <c r="SVM190" s="380">
        <f t="shared" si="244"/>
        <v>0</v>
      </c>
      <c r="SVN190" s="380">
        <f t="shared" si="244"/>
        <v>0</v>
      </c>
      <c r="SVO190" s="380">
        <f t="shared" si="244"/>
        <v>0</v>
      </c>
      <c r="SVP190" s="380">
        <f t="shared" si="244"/>
        <v>0</v>
      </c>
      <c r="SVQ190" s="380">
        <f t="shared" si="244"/>
        <v>0</v>
      </c>
      <c r="SVR190" s="380">
        <f t="shared" si="244"/>
        <v>0</v>
      </c>
      <c r="SVS190" s="380">
        <f t="shared" si="244"/>
        <v>0</v>
      </c>
      <c r="SVT190" s="380">
        <f t="shared" si="244"/>
        <v>0</v>
      </c>
      <c r="SVU190" s="380">
        <f t="shared" si="244"/>
        <v>0</v>
      </c>
      <c r="SVV190" s="380">
        <f t="shared" si="244"/>
        <v>0</v>
      </c>
      <c r="SVW190" s="380">
        <f t="shared" si="244"/>
        <v>0</v>
      </c>
      <c r="SVX190" s="380">
        <f t="shared" si="244"/>
        <v>0</v>
      </c>
      <c r="SVY190" s="380">
        <f t="shared" si="244"/>
        <v>0</v>
      </c>
      <c r="SVZ190" s="380">
        <f t="shared" si="244"/>
        <v>0</v>
      </c>
      <c r="SWA190" s="380">
        <f t="shared" ref="SWA190:SYL190" si="245">SWA18+SWA61+SWA104+SWA147</f>
        <v>0</v>
      </c>
      <c r="SWB190" s="380">
        <f t="shared" si="245"/>
        <v>0</v>
      </c>
      <c r="SWC190" s="380">
        <f t="shared" si="245"/>
        <v>0</v>
      </c>
      <c r="SWD190" s="380">
        <f t="shared" si="245"/>
        <v>0</v>
      </c>
      <c r="SWE190" s="380">
        <f t="shared" si="245"/>
        <v>0</v>
      </c>
      <c r="SWF190" s="380">
        <f t="shared" si="245"/>
        <v>0</v>
      </c>
      <c r="SWG190" s="380">
        <f t="shared" si="245"/>
        <v>0</v>
      </c>
      <c r="SWH190" s="380">
        <f t="shared" si="245"/>
        <v>0</v>
      </c>
      <c r="SWI190" s="380">
        <f t="shared" si="245"/>
        <v>0</v>
      </c>
      <c r="SWJ190" s="380">
        <f t="shared" si="245"/>
        <v>0</v>
      </c>
      <c r="SWK190" s="380">
        <f t="shared" si="245"/>
        <v>0</v>
      </c>
      <c r="SWL190" s="380">
        <f t="shared" si="245"/>
        <v>0</v>
      </c>
      <c r="SWM190" s="380">
        <f t="shared" si="245"/>
        <v>0</v>
      </c>
      <c r="SWN190" s="380">
        <f t="shared" si="245"/>
        <v>0</v>
      </c>
      <c r="SWO190" s="380">
        <f t="shared" si="245"/>
        <v>0</v>
      </c>
      <c r="SWP190" s="380">
        <f t="shared" si="245"/>
        <v>0</v>
      </c>
      <c r="SWQ190" s="380">
        <f t="shared" si="245"/>
        <v>0</v>
      </c>
      <c r="SWR190" s="380">
        <f t="shared" si="245"/>
        <v>0</v>
      </c>
      <c r="SWS190" s="380">
        <f t="shared" si="245"/>
        <v>0</v>
      </c>
      <c r="SWT190" s="380">
        <f t="shared" si="245"/>
        <v>0</v>
      </c>
      <c r="SWU190" s="380">
        <f t="shared" si="245"/>
        <v>0</v>
      </c>
      <c r="SWV190" s="380">
        <f t="shared" si="245"/>
        <v>0</v>
      </c>
      <c r="SWW190" s="380">
        <f t="shared" si="245"/>
        <v>0</v>
      </c>
      <c r="SWX190" s="380">
        <f t="shared" si="245"/>
        <v>0</v>
      </c>
      <c r="SWY190" s="380">
        <f t="shared" si="245"/>
        <v>0</v>
      </c>
      <c r="SWZ190" s="380">
        <f t="shared" si="245"/>
        <v>0</v>
      </c>
      <c r="SXA190" s="380">
        <f t="shared" si="245"/>
        <v>0</v>
      </c>
      <c r="SXB190" s="380">
        <f t="shared" si="245"/>
        <v>0</v>
      </c>
      <c r="SXC190" s="380">
        <f t="shared" si="245"/>
        <v>0</v>
      </c>
      <c r="SXD190" s="380">
        <f t="shared" si="245"/>
        <v>0</v>
      </c>
      <c r="SXE190" s="380">
        <f t="shared" si="245"/>
        <v>0</v>
      </c>
      <c r="SXF190" s="380">
        <f t="shared" si="245"/>
        <v>0</v>
      </c>
      <c r="SXG190" s="380">
        <f t="shared" si="245"/>
        <v>0</v>
      </c>
      <c r="SXH190" s="380">
        <f t="shared" si="245"/>
        <v>0</v>
      </c>
      <c r="SXI190" s="380">
        <f t="shared" si="245"/>
        <v>0</v>
      </c>
      <c r="SXJ190" s="380">
        <f t="shared" si="245"/>
        <v>0</v>
      </c>
      <c r="SXK190" s="380">
        <f t="shared" si="245"/>
        <v>0</v>
      </c>
      <c r="SXL190" s="380">
        <f t="shared" si="245"/>
        <v>0</v>
      </c>
      <c r="SXM190" s="380">
        <f t="shared" si="245"/>
        <v>0</v>
      </c>
      <c r="SXN190" s="380">
        <f t="shared" si="245"/>
        <v>0</v>
      </c>
      <c r="SXO190" s="380">
        <f t="shared" si="245"/>
        <v>0</v>
      </c>
      <c r="SXP190" s="380">
        <f t="shared" si="245"/>
        <v>0</v>
      </c>
      <c r="SXQ190" s="380">
        <f t="shared" si="245"/>
        <v>0</v>
      </c>
      <c r="SXR190" s="380">
        <f t="shared" si="245"/>
        <v>0</v>
      </c>
      <c r="SXS190" s="380">
        <f t="shared" si="245"/>
        <v>0</v>
      </c>
      <c r="SXT190" s="380">
        <f t="shared" si="245"/>
        <v>0</v>
      </c>
      <c r="SXU190" s="380">
        <f t="shared" si="245"/>
        <v>0</v>
      </c>
      <c r="SXV190" s="380">
        <f t="shared" si="245"/>
        <v>0</v>
      </c>
      <c r="SXW190" s="380">
        <f t="shared" si="245"/>
        <v>0</v>
      </c>
      <c r="SXX190" s="380">
        <f t="shared" si="245"/>
        <v>0</v>
      </c>
      <c r="SXY190" s="380">
        <f t="shared" si="245"/>
        <v>0</v>
      </c>
      <c r="SXZ190" s="380">
        <f t="shared" si="245"/>
        <v>0</v>
      </c>
      <c r="SYA190" s="380">
        <f t="shared" si="245"/>
        <v>0</v>
      </c>
      <c r="SYB190" s="380">
        <f t="shared" si="245"/>
        <v>0</v>
      </c>
      <c r="SYC190" s="380">
        <f t="shared" si="245"/>
        <v>0</v>
      </c>
      <c r="SYD190" s="380">
        <f t="shared" si="245"/>
        <v>0</v>
      </c>
      <c r="SYE190" s="380">
        <f t="shared" si="245"/>
        <v>0</v>
      </c>
      <c r="SYF190" s="380">
        <f t="shared" si="245"/>
        <v>0</v>
      </c>
      <c r="SYG190" s="380">
        <f t="shared" si="245"/>
        <v>0</v>
      </c>
      <c r="SYH190" s="380">
        <f t="shared" si="245"/>
        <v>0</v>
      </c>
      <c r="SYI190" s="380">
        <f t="shared" si="245"/>
        <v>0</v>
      </c>
      <c r="SYJ190" s="380">
        <f t="shared" si="245"/>
        <v>0</v>
      </c>
      <c r="SYK190" s="380">
        <f t="shared" si="245"/>
        <v>0</v>
      </c>
      <c r="SYL190" s="380">
        <f t="shared" si="245"/>
        <v>0</v>
      </c>
      <c r="SYM190" s="380">
        <f t="shared" ref="SYM190:TAX190" si="246">SYM18+SYM61+SYM104+SYM147</f>
        <v>0</v>
      </c>
      <c r="SYN190" s="380">
        <f t="shared" si="246"/>
        <v>0</v>
      </c>
      <c r="SYO190" s="380">
        <f t="shared" si="246"/>
        <v>0</v>
      </c>
      <c r="SYP190" s="380">
        <f t="shared" si="246"/>
        <v>0</v>
      </c>
      <c r="SYQ190" s="380">
        <f t="shared" si="246"/>
        <v>0</v>
      </c>
      <c r="SYR190" s="380">
        <f t="shared" si="246"/>
        <v>0</v>
      </c>
      <c r="SYS190" s="380">
        <f t="shared" si="246"/>
        <v>0</v>
      </c>
      <c r="SYT190" s="380">
        <f t="shared" si="246"/>
        <v>0</v>
      </c>
      <c r="SYU190" s="380">
        <f t="shared" si="246"/>
        <v>0</v>
      </c>
      <c r="SYV190" s="380">
        <f t="shared" si="246"/>
        <v>0</v>
      </c>
      <c r="SYW190" s="380">
        <f t="shared" si="246"/>
        <v>0</v>
      </c>
      <c r="SYX190" s="380">
        <f t="shared" si="246"/>
        <v>0</v>
      </c>
      <c r="SYY190" s="380">
        <f t="shared" si="246"/>
        <v>0</v>
      </c>
      <c r="SYZ190" s="380">
        <f t="shared" si="246"/>
        <v>0</v>
      </c>
      <c r="SZA190" s="380">
        <f t="shared" si="246"/>
        <v>0</v>
      </c>
      <c r="SZB190" s="380">
        <f t="shared" si="246"/>
        <v>0</v>
      </c>
      <c r="SZC190" s="380">
        <f t="shared" si="246"/>
        <v>0</v>
      </c>
      <c r="SZD190" s="380">
        <f t="shared" si="246"/>
        <v>0</v>
      </c>
      <c r="SZE190" s="380">
        <f t="shared" si="246"/>
        <v>0</v>
      </c>
      <c r="SZF190" s="380">
        <f t="shared" si="246"/>
        <v>0</v>
      </c>
      <c r="SZG190" s="380">
        <f t="shared" si="246"/>
        <v>0</v>
      </c>
      <c r="SZH190" s="380">
        <f t="shared" si="246"/>
        <v>0</v>
      </c>
      <c r="SZI190" s="380">
        <f t="shared" si="246"/>
        <v>0</v>
      </c>
      <c r="SZJ190" s="380">
        <f t="shared" si="246"/>
        <v>0</v>
      </c>
      <c r="SZK190" s="380">
        <f t="shared" si="246"/>
        <v>0</v>
      </c>
      <c r="SZL190" s="380">
        <f t="shared" si="246"/>
        <v>0</v>
      </c>
      <c r="SZM190" s="380">
        <f t="shared" si="246"/>
        <v>0</v>
      </c>
      <c r="SZN190" s="380">
        <f t="shared" si="246"/>
        <v>0</v>
      </c>
      <c r="SZO190" s="380">
        <f t="shared" si="246"/>
        <v>0</v>
      </c>
      <c r="SZP190" s="380">
        <f t="shared" si="246"/>
        <v>0</v>
      </c>
      <c r="SZQ190" s="380">
        <f t="shared" si="246"/>
        <v>0</v>
      </c>
      <c r="SZR190" s="380">
        <f t="shared" si="246"/>
        <v>0</v>
      </c>
      <c r="SZS190" s="380">
        <f t="shared" si="246"/>
        <v>0</v>
      </c>
      <c r="SZT190" s="380">
        <f t="shared" si="246"/>
        <v>0</v>
      </c>
      <c r="SZU190" s="380">
        <f t="shared" si="246"/>
        <v>0</v>
      </c>
      <c r="SZV190" s="380">
        <f t="shared" si="246"/>
        <v>0</v>
      </c>
      <c r="SZW190" s="380">
        <f t="shared" si="246"/>
        <v>0</v>
      </c>
      <c r="SZX190" s="380">
        <f t="shared" si="246"/>
        <v>0</v>
      </c>
      <c r="SZY190" s="380">
        <f t="shared" si="246"/>
        <v>0</v>
      </c>
      <c r="SZZ190" s="380">
        <f t="shared" si="246"/>
        <v>0</v>
      </c>
      <c r="TAA190" s="380">
        <f t="shared" si="246"/>
        <v>0</v>
      </c>
      <c r="TAB190" s="380">
        <f t="shared" si="246"/>
        <v>0</v>
      </c>
      <c r="TAC190" s="380">
        <f t="shared" si="246"/>
        <v>0</v>
      </c>
      <c r="TAD190" s="380">
        <f t="shared" si="246"/>
        <v>0</v>
      </c>
      <c r="TAE190" s="380">
        <f t="shared" si="246"/>
        <v>0</v>
      </c>
      <c r="TAF190" s="380">
        <f t="shared" si="246"/>
        <v>0</v>
      </c>
      <c r="TAG190" s="380">
        <f t="shared" si="246"/>
        <v>0</v>
      </c>
      <c r="TAH190" s="380">
        <f t="shared" si="246"/>
        <v>0</v>
      </c>
      <c r="TAI190" s="380">
        <f t="shared" si="246"/>
        <v>0</v>
      </c>
      <c r="TAJ190" s="380">
        <f t="shared" si="246"/>
        <v>0</v>
      </c>
      <c r="TAK190" s="380">
        <f t="shared" si="246"/>
        <v>0</v>
      </c>
      <c r="TAL190" s="380">
        <f t="shared" si="246"/>
        <v>0</v>
      </c>
      <c r="TAM190" s="380">
        <f t="shared" si="246"/>
        <v>0</v>
      </c>
      <c r="TAN190" s="380">
        <f t="shared" si="246"/>
        <v>0</v>
      </c>
      <c r="TAO190" s="380">
        <f t="shared" si="246"/>
        <v>0</v>
      </c>
      <c r="TAP190" s="380">
        <f t="shared" si="246"/>
        <v>0</v>
      </c>
      <c r="TAQ190" s="380">
        <f t="shared" si="246"/>
        <v>0</v>
      </c>
      <c r="TAR190" s="380">
        <f t="shared" si="246"/>
        <v>0</v>
      </c>
      <c r="TAS190" s="380">
        <f t="shared" si="246"/>
        <v>0</v>
      </c>
      <c r="TAT190" s="380">
        <f t="shared" si="246"/>
        <v>0</v>
      </c>
      <c r="TAU190" s="380">
        <f t="shared" si="246"/>
        <v>0</v>
      </c>
      <c r="TAV190" s="380">
        <f t="shared" si="246"/>
        <v>0</v>
      </c>
      <c r="TAW190" s="380">
        <f t="shared" si="246"/>
        <v>0</v>
      </c>
      <c r="TAX190" s="380">
        <f t="shared" si="246"/>
        <v>0</v>
      </c>
      <c r="TAY190" s="380">
        <f t="shared" ref="TAY190:TDJ190" si="247">TAY18+TAY61+TAY104+TAY147</f>
        <v>0</v>
      </c>
      <c r="TAZ190" s="380">
        <f t="shared" si="247"/>
        <v>0</v>
      </c>
      <c r="TBA190" s="380">
        <f t="shared" si="247"/>
        <v>0</v>
      </c>
      <c r="TBB190" s="380">
        <f t="shared" si="247"/>
        <v>0</v>
      </c>
      <c r="TBC190" s="380">
        <f t="shared" si="247"/>
        <v>0</v>
      </c>
      <c r="TBD190" s="380">
        <f t="shared" si="247"/>
        <v>0</v>
      </c>
      <c r="TBE190" s="380">
        <f t="shared" si="247"/>
        <v>0</v>
      </c>
      <c r="TBF190" s="380">
        <f t="shared" si="247"/>
        <v>0</v>
      </c>
      <c r="TBG190" s="380">
        <f t="shared" si="247"/>
        <v>0</v>
      </c>
      <c r="TBH190" s="380">
        <f t="shared" si="247"/>
        <v>0</v>
      </c>
      <c r="TBI190" s="380">
        <f t="shared" si="247"/>
        <v>0</v>
      </c>
      <c r="TBJ190" s="380">
        <f t="shared" si="247"/>
        <v>0</v>
      </c>
      <c r="TBK190" s="380">
        <f t="shared" si="247"/>
        <v>0</v>
      </c>
      <c r="TBL190" s="380">
        <f t="shared" si="247"/>
        <v>0</v>
      </c>
      <c r="TBM190" s="380">
        <f t="shared" si="247"/>
        <v>0</v>
      </c>
      <c r="TBN190" s="380">
        <f t="shared" si="247"/>
        <v>0</v>
      </c>
      <c r="TBO190" s="380">
        <f t="shared" si="247"/>
        <v>0</v>
      </c>
      <c r="TBP190" s="380">
        <f t="shared" si="247"/>
        <v>0</v>
      </c>
      <c r="TBQ190" s="380">
        <f t="shared" si="247"/>
        <v>0</v>
      </c>
      <c r="TBR190" s="380">
        <f t="shared" si="247"/>
        <v>0</v>
      </c>
      <c r="TBS190" s="380">
        <f t="shared" si="247"/>
        <v>0</v>
      </c>
      <c r="TBT190" s="380">
        <f t="shared" si="247"/>
        <v>0</v>
      </c>
      <c r="TBU190" s="380">
        <f t="shared" si="247"/>
        <v>0</v>
      </c>
      <c r="TBV190" s="380">
        <f t="shared" si="247"/>
        <v>0</v>
      </c>
      <c r="TBW190" s="380">
        <f t="shared" si="247"/>
        <v>0</v>
      </c>
      <c r="TBX190" s="380">
        <f t="shared" si="247"/>
        <v>0</v>
      </c>
      <c r="TBY190" s="380">
        <f t="shared" si="247"/>
        <v>0</v>
      </c>
      <c r="TBZ190" s="380">
        <f t="shared" si="247"/>
        <v>0</v>
      </c>
      <c r="TCA190" s="380">
        <f t="shared" si="247"/>
        <v>0</v>
      </c>
      <c r="TCB190" s="380">
        <f t="shared" si="247"/>
        <v>0</v>
      </c>
      <c r="TCC190" s="380">
        <f t="shared" si="247"/>
        <v>0</v>
      </c>
      <c r="TCD190" s="380">
        <f t="shared" si="247"/>
        <v>0</v>
      </c>
      <c r="TCE190" s="380">
        <f t="shared" si="247"/>
        <v>0</v>
      </c>
      <c r="TCF190" s="380">
        <f t="shared" si="247"/>
        <v>0</v>
      </c>
      <c r="TCG190" s="380">
        <f t="shared" si="247"/>
        <v>0</v>
      </c>
      <c r="TCH190" s="380">
        <f t="shared" si="247"/>
        <v>0</v>
      </c>
      <c r="TCI190" s="380">
        <f t="shared" si="247"/>
        <v>0</v>
      </c>
      <c r="TCJ190" s="380">
        <f t="shared" si="247"/>
        <v>0</v>
      </c>
      <c r="TCK190" s="380">
        <f t="shared" si="247"/>
        <v>0</v>
      </c>
      <c r="TCL190" s="380">
        <f t="shared" si="247"/>
        <v>0</v>
      </c>
      <c r="TCM190" s="380">
        <f t="shared" si="247"/>
        <v>0</v>
      </c>
      <c r="TCN190" s="380">
        <f t="shared" si="247"/>
        <v>0</v>
      </c>
      <c r="TCO190" s="380">
        <f t="shared" si="247"/>
        <v>0</v>
      </c>
      <c r="TCP190" s="380">
        <f t="shared" si="247"/>
        <v>0</v>
      </c>
      <c r="TCQ190" s="380">
        <f t="shared" si="247"/>
        <v>0</v>
      </c>
      <c r="TCR190" s="380">
        <f t="shared" si="247"/>
        <v>0</v>
      </c>
      <c r="TCS190" s="380">
        <f t="shared" si="247"/>
        <v>0</v>
      </c>
      <c r="TCT190" s="380">
        <f t="shared" si="247"/>
        <v>0</v>
      </c>
      <c r="TCU190" s="380">
        <f t="shared" si="247"/>
        <v>0</v>
      </c>
      <c r="TCV190" s="380">
        <f t="shared" si="247"/>
        <v>0</v>
      </c>
      <c r="TCW190" s="380">
        <f t="shared" si="247"/>
        <v>0</v>
      </c>
      <c r="TCX190" s="380">
        <f t="shared" si="247"/>
        <v>0</v>
      </c>
      <c r="TCY190" s="380">
        <f t="shared" si="247"/>
        <v>0</v>
      </c>
      <c r="TCZ190" s="380">
        <f t="shared" si="247"/>
        <v>0</v>
      </c>
      <c r="TDA190" s="380">
        <f t="shared" si="247"/>
        <v>0</v>
      </c>
      <c r="TDB190" s="380">
        <f t="shared" si="247"/>
        <v>0</v>
      </c>
      <c r="TDC190" s="380">
        <f t="shared" si="247"/>
        <v>0</v>
      </c>
      <c r="TDD190" s="380">
        <f t="shared" si="247"/>
        <v>0</v>
      </c>
      <c r="TDE190" s="380">
        <f t="shared" si="247"/>
        <v>0</v>
      </c>
      <c r="TDF190" s="380">
        <f t="shared" si="247"/>
        <v>0</v>
      </c>
      <c r="TDG190" s="380">
        <f t="shared" si="247"/>
        <v>0</v>
      </c>
      <c r="TDH190" s="380">
        <f t="shared" si="247"/>
        <v>0</v>
      </c>
      <c r="TDI190" s="380">
        <f t="shared" si="247"/>
        <v>0</v>
      </c>
      <c r="TDJ190" s="380">
        <f t="shared" si="247"/>
        <v>0</v>
      </c>
      <c r="TDK190" s="380">
        <f t="shared" ref="TDK190:TFV190" si="248">TDK18+TDK61+TDK104+TDK147</f>
        <v>0</v>
      </c>
      <c r="TDL190" s="380">
        <f t="shared" si="248"/>
        <v>0</v>
      </c>
      <c r="TDM190" s="380">
        <f t="shared" si="248"/>
        <v>0</v>
      </c>
      <c r="TDN190" s="380">
        <f t="shared" si="248"/>
        <v>0</v>
      </c>
      <c r="TDO190" s="380">
        <f t="shared" si="248"/>
        <v>0</v>
      </c>
      <c r="TDP190" s="380">
        <f t="shared" si="248"/>
        <v>0</v>
      </c>
      <c r="TDQ190" s="380">
        <f t="shared" si="248"/>
        <v>0</v>
      </c>
      <c r="TDR190" s="380">
        <f t="shared" si="248"/>
        <v>0</v>
      </c>
      <c r="TDS190" s="380">
        <f t="shared" si="248"/>
        <v>0</v>
      </c>
      <c r="TDT190" s="380">
        <f t="shared" si="248"/>
        <v>0</v>
      </c>
      <c r="TDU190" s="380">
        <f t="shared" si="248"/>
        <v>0</v>
      </c>
      <c r="TDV190" s="380">
        <f t="shared" si="248"/>
        <v>0</v>
      </c>
      <c r="TDW190" s="380">
        <f t="shared" si="248"/>
        <v>0</v>
      </c>
      <c r="TDX190" s="380">
        <f t="shared" si="248"/>
        <v>0</v>
      </c>
      <c r="TDY190" s="380">
        <f t="shared" si="248"/>
        <v>0</v>
      </c>
      <c r="TDZ190" s="380">
        <f t="shared" si="248"/>
        <v>0</v>
      </c>
      <c r="TEA190" s="380">
        <f t="shared" si="248"/>
        <v>0</v>
      </c>
      <c r="TEB190" s="380">
        <f t="shared" si="248"/>
        <v>0</v>
      </c>
      <c r="TEC190" s="380">
        <f t="shared" si="248"/>
        <v>0</v>
      </c>
      <c r="TED190" s="380">
        <f t="shared" si="248"/>
        <v>0</v>
      </c>
      <c r="TEE190" s="380">
        <f t="shared" si="248"/>
        <v>0</v>
      </c>
      <c r="TEF190" s="380">
        <f t="shared" si="248"/>
        <v>0</v>
      </c>
      <c r="TEG190" s="380">
        <f t="shared" si="248"/>
        <v>0</v>
      </c>
      <c r="TEH190" s="380">
        <f t="shared" si="248"/>
        <v>0</v>
      </c>
      <c r="TEI190" s="380">
        <f t="shared" si="248"/>
        <v>0</v>
      </c>
      <c r="TEJ190" s="380">
        <f t="shared" si="248"/>
        <v>0</v>
      </c>
      <c r="TEK190" s="380">
        <f t="shared" si="248"/>
        <v>0</v>
      </c>
      <c r="TEL190" s="380">
        <f t="shared" si="248"/>
        <v>0</v>
      </c>
      <c r="TEM190" s="380">
        <f t="shared" si="248"/>
        <v>0</v>
      </c>
      <c r="TEN190" s="380">
        <f t="shared" si="248"/>
        <v>0</v>
      </c>
      <c r="TEO190" s="380">
        <f t="shared" si="248"/>
        <v>0</v>
      </c>
      <c r="TEP190" s="380">
        <f t="shared" si="248"/>
        <v>0</v>
      </c>
      <c r="TEQ190" s="380">
        <f t="shared" si="248"/>
        <v>0</v>
      </c>
      <c r="TER190" s="380">
        <f t="shared" si="248"/>
        <v>0</v>
      </c>
      <c r="TES190" s="380">
        <f t="shared" si="248"/>
        <v>0</v>
      </c>
      <c r="TET190" s="380">
        <f t="shared" si="248"/>
        <v>0</v>
      </c>
      <c r="TEU190" s="380">
        <f t="shared" si="248"/>
        <v>0</v>
      </c>
      <c r="TEV190" s="380">
        <f t="shared" si="248"/>
        <v>0</v>
      </c>
      <c r="TEW190" s="380">
        <f t="shared" si="248"/>
        <v>0</v>
      </c>
      <c r="TEX190" s="380">
        <f t="shared" si="248"/>
        <v>0</v>
      </c>
      <c r="TEY190" s="380">
        <f t="shared" si="248"/>
        <v>0</v>
      </c>
      <c r="TEZ190" s="380">
        <f t="shared" si="248"/>
        <v>0</v>
      </c>
      <c r="TFA190" s="380">
        <f t="shared" si="248"/>
        <v>0</v>
      </c>
      <c r="TFB190" s="380">
        <f t="shared" si="248"/>
        <v>0</v>
      </c>
      <c r="TFC190" s="380">
        <f t="shared" si="248"/>
        <v>0</v>
      </c>
      <c r="TFD190" s="380">
        <f t="shared" si="248"/>
        <v>0</v>
      </c>
      <c r="TFE190" s="380">
        <f t="shared" si="248"/>
        <v>0</v>
      </c>
      <c r="TFF190" s="380">
        <f t="shared" si="248"/>
        <v>0</v>
      </c>
      <c r="TFG190" s="380">
        <f t="shared" si="248"/>
        <v>0</v>
      </c>
      <c r="TFH190" s="380">
        <f t="shared" si="248"/>
        <v>0</v>
      </c>
      <c r="TFI190" s="380">
        <f t="shared" si="248"/>
        <v>0</v>
      </c>
      <c r="TFJ190" s="380">
        <f t="shared" si="248"/>
        <v>0</v>
      </c>
      <c r="TFK190" s="380">
        <f t="shared" si="248"/>
        <v>0</v>
      </c>
      <c r="TFL190" s="380">
        <f t="shared" si="248"/>
        <v>0</v>
      </c>
      <c r="TFM190" s="380">
        <f t="shared" si="248"/>
        <v>0</v>
      </c>
      <c r="TFN190" s="380">
        <f t="shared" si="248"/>
        <v>0</v>
      </c>
      <c r="TFO190" s="380">
        <f t="shared" si="248"/>
        <v>0</v>
      </c>
      <c r="TFP190" s="380">
        <f t="shared" si="248"/>
        <v>0</v>
      </c>
      <c r="TFQ190" s="380">
        <f t="shared" si="248"/>
        <v>0</v>
      </c>
      <c r="TFR190" s="380">
        <f t="shared" si="248"/>
        <v>0</v>
      </c>
      <c r="TFS190" s="380">
        <f t="shared" si="248"/>
        <v>0</v>
      </c>
      <c r="TFT190" s="380">
        <f t="shared" si="248"/>
        <v>0</v>
      </c>
      <c r="TFU190" s="380">
        <f t="shared" si="248"/>
        <v>0</v>
      </c>
      <c r="TFV190" s="380">
        <f t="shared" si="248"/>
        <v>0</v>
      </c>
      <c r="TFW190" s="380">
        <f t="shared" ref="TFW190:TIH190" si="249">TFW18+TFW61+TFW104+TFW147</f>
        <v>0</v>
      </c>
      <c r="TFX190" s="380">
        <f t="shared" si="249"/>
        <v>0</v>
      </c>
      <c r="TFY190" s="380">
        <f t="shared" si="249"/>
        <v>0</v>
      </c>
      <c r="TFZ190" s="380">
        <f t="shared" si="249"/>
        <v>0</v>
      </c>
      <c r="TGA190" s="380">
        <f t="shared" si="249"/>
        <v>0</v>
      </c>
      <c r="TGB190" s="380">
        <f t="shared" si="249"/>
        <v>0</v>
      </c>
      <c r="TGC190" s="380">
        <f t="shared" si="249"/>
        <v>0</v>
      </c>
      <c r="TGD190" s="380">
        <f t="shared" si="249"/>
        <v>0</v>
      </c>
      <c r="TGE190" s="380">
        <f t="shared" si="249"/>
        <v>0</v>
      </c>
      <c r="TGF190" s="380">
        <f t="shared" si="249"/>
        <v>0</v>
      </c>
      <c r="TGG190" s="380">
        <f t="shared" si="249"/>
        <v>0</v>
      </c>
      <c r="TGH190" s="380">
        <f t="shared" si="249"/>
        <v>0</v>
      </c>
      <c r="TGI190" s="380">
        <f t="shared" si="249"/>
        <v>0</v>
      </c>
      <c r="TGJ190" s="380">
        <f t="shared" si="249"/>
        <v>0</v>
      </c>
      <c r="TGK190" s="380">
        <f t="shared" si="249"/>
        <v>0</v>
      </c>
      <c r="TGL190" s="380">
        <f t="shared" si="249"/>
        <v>0</v>
      </c>
      <c r="TGM190" s="380">
        <f t="shared" si="249"/>
        <v>0</v>
      </c>
      <c r="TGN190" s="380">
        <f t="shared" si="249"/>
        <v>0</v>
      </c>
      <c r="TGO190" s="380">
        <f t="shared" si="249"/>
        <v>0</v>
      </c>
      <c r="TGP190" s="380">
        <f t="shared" si="249"/>
        <v>0</v>
      </c>
      <c r="TGQ190" s="380">
        <f t="shared" si="249"/>
        <v>0</v>
      </c>
      <c r="TGR190" s="380">
        <f t="shared" si="249"/>
        <v>0</v>
      </c>
      <c r="TGS190" s="380">
        <f t="shared" si="249"/>
        <v>0</v>
      </c>
      <c r="TGT190" s="380">
        <f t="shared" si="249"/>
        <v>0</v>
      </c>
      <c r="TGU190" s="380">
        <f t="shared" si="249"/>
        <v>0</v>
      </c>
      <c r="TGV190" s="380">
        <f t="shared" si="249"/>
        <v>0</v>
      </c>
      <c r="TGW190" s="380">
        <f t="shared" si="249"/>
        <v>0</v>
      </c>
      <c r="TGX190" s="380">
        <f t="shared" si="249"/>
        <v>0</v>
      </c>
      <c r="TGY190" s="380">
        <f t="shared" si="249"/>
        <v>0</v>
      </c>
      <c r="TGZ190" s="380">
        <f t="shared" si="249"/>
        <v>0</v>
      </c>
      <c r="THA190" s="380">
        <f t="shared" si="249"/>
        <v>0</v>
      </c>
      <c r="THB190" s="380">
        <f t="shared" si="249"/>
        <v>0</v>
      </c>
      <c r="THC190" s="380">
        <f t="shared" si="249"/>
        <v>0</v>
      </c>
      <c r="THD190" s="380">
        <f t="shared" si="249"/>
        <v>0</v>
      </c>
      <c r="THE190" s="380">
        <f t="shared" si="249"/>
        <v>0</v>
      </c>
      <c r="THF190" s="380">
        <f t="shared" si="249"/>
        <v>0</v>
      </c>
      <c r="THG190" s="380">
        <f t="shared" si="249"/>
        <v>0</v>
      </c>
      <c r="THH190" s="380">
        <f t="shared" si="249"/>
        <v>0</v>
      </c>
      <c r="THI190" s="380">
        <f t="shared" si="249"/>
        <v>0</v>
      </c>
      <c r="THJ190" s="380">
        <f t="shared" si="249"/>
        <v>0</v>
      </c>
      <c r="THK190" s="380">
        <f t="shared" si="249"/>
        <v>0</v>
      </c>
      <c r="THL190" s="380">
        <f t="shared" si="249"/>
        <v>0</v>
      </c>
      <c r="THM190" s="380">
        <f t="shared" si="249"/>
        <v>0</v>
      </c>
      <c r="THN190" s="380">
        <f t="shared" si="249"/>
        <v>0</v>
      </c>
      <c r="THO190" s="380">
        <f t="shared" si="249"/>
        <v>0</v>
      </c>
      <c r="THP190" s="380">
        <f t="shared" si="249"/>
        <v>0</v>
      </c>
      <c r="THQ190" s="380">
        <f t="shared" si="249"/>
        <v>0</v>
      </c>
      <c r="THR190" s="380">
        <f t="shared" si="249"/>
        <v>0</v>
      </c>
      <c r="THS190" s="380">
        <f t="shared" si="249"/>
        <v>0</v>
      </c>
      <c r="THT190" s="380">
        <f t="shared" si="249"/>
        <v>0</v>
      </c>
      <c r="THU190" s="380">
        <f t="shared" si="249"/>
        <v>0</v>
      </c>
      <c r="THV190" s="380">
        <f t="shared" si="249"/>
        <v>0</v>
      </c>
      <c r="THW190" s="380">
        <f t="shared" si="249"/>
        <v>0</v>
      </c>
      <c r="THX190" s="380">
        <f t="shared" si="249"/>
        <v>0</v>
      </c>
      <c r="THY190" s="380">
        <f t="shared" si="249"/>
        <v>0</v>
      </c>
      <c r="THZ190" s="380">
        <f t="shared" si="249"/>
        <v>0</v>
      </c>
      <c r="TIA190" s="380">
        <f t="shared" si="249"/>
        <v>0</v>
      </c>
      <c r="TIB190" s="380">
        <f t="shared" si="249"/>
        <v>0</v>
      </c>
      <c r="TIC190" s="380">
        <f t="shared" si="249"/>
        <v>0</v>
      </c>
      <c r="TID190" s="380">
        <f t="shared" si="249"/>
        <v>0</v>
      </c>
      <c r="TIE190" s="380">
        <f t="shared" si="249"/>
        <v>0</v>
      </c>
      <c r="TIF190" s="380">
        <f t="shared" si="249"/>
        <v>0</v>
      </c>
      <c r="TIG190" s="380">
        <f t="shared" si="249"/>
        <v>0</v>
      </c>
      <c r="TIH190" s="380">
        <f t="shared" si="249"/>
        <v>0</v>
      </c>
      <c r="TII190" s="380">
        <f t="shared" ref="TII190:TKT190" si="250">TII18+TII61+TII104+TII147</f>
        <v>0</v>
      </c>
      <c r="TIJ190" s="380">
        <f t="shared" si="250"/>
        <v>0</v>
      </c>
      <c r="TIK190" s="380">
        <f t="shared" si="250"/>
        <v>0</v>
      </c>
      <c r="TIL190" s="380">
        <f t="shared" si="250"/>
        <v>0</v>
      </c>
      <c r="TIM190" s="380">
        <f t="shared" si="250"/>
        <v>0</v>
      </c>
      <c r="TIN190" s="380">
        <f t="shared" si="250"/>
        <v>0</v>
      </c>
      <c r="TIO190" s="380">
        <f t="shared" si="250"/>
        <v>0</v>
      </c>
      <c r="TIP190" s="380">
        <f t="shared" si="250"/>
        <v>0</v>
      </c>
      <c r="TIQ190" s="380">
        <f t="shared" si="250"/>
        <v>0</v>
      </c>
      <c r="TIR190" s="380">
        <f t="shared" si="250"/>
        <v>0</v>
      </c>
      <c r="TIS190" s="380">
        <f t="shared" si="250"/>
        <v>0</v>
      </c>
      <c r="TIT190" s="380">
        <f t="shared" si="250"/>
        <v>0</v>
      </c>
      <c r="TIU190" s="380">
        <f t="shared" si="250"/>
        <v>0</v>
      </c>
      <c r="TIV190" s="380">
        <f t="shared" si="250"/>
        <v>0</v>
      </c>
      <c r="TIW190" s="380">
        <f t="shared" si="250"/>
        <v>0</v>
      </c>
      <c r="TIX190" s="380">
        <f t="shared" si="250"/>
        <v>0</v>
      </c>
      <c r="TIY190" s="380">
        <f t="shared" si="250"/>
        <v>0</v>
      </c>
      <c r="TIZ190" s="380">
        <f t="shared" si="250"/>
        <v>0</v>
      </c>
      <c r="TJA190" s="380">
        <f t="shared" si="250"/>
        <v>0</v>
      </c>
      <c r="TJB190" s="380">
        <f t="shared" si="250"/>
        <v>0</v>
      </c>
      <c r="TJC190" s="380">
        <f t="shared" si="250"/>
        <v>0</v>
      </c>
      <c r="TJD190" s="380">
        <f t="shared" si="250"/>
        <v>0</v>
      </c>
      <c r="TJE190" s="380">
        <f t="shared" si="250"/>
        <v>0</v>
      </c>
      <c r="TJF190" s="380">
        <f t="shared" si="250"/>
        <v>0</v>
      </c>
      <c r="TJG190" s="380">
        <f t="shared" si="250"/>
        <v>0</v>
      </c>
      <c r="TJH190" s="380">
        <f t="shared" si="250"/>
        <v>0</v>
      </c>
      <c r="TJI190" s="380">
        <f t="shared" si="250"/>
        <v>0</v>
      </c>
      <c r="TJJ190" s="380">
        <f t="shared" si="250"/>
        <v>0</v>
      </c>
      <c r="TJK190" s="380">
        <f t="shared" si="250"/>
        <v>0</v>
      </c>
      <c r="TJL190" s="380">
        <f t="shared" si="250"/>
        <v>0</v>
      </c>
      <c r="TJM190" s="380">
        <f t="shared" si="250"/>
        <v>0</v>
      </c>
      <c r="TJN190" s="380">
        <f t="shared" si="250"/>
        <v>0</v>
      </c>
      <c r="TJO190" s="380">
        <f t="shared" si="250"/>
        <v>0</v>
      </c>
      <c r="TJP190" s="380">
        <f t="shared" si="250"/>
        <v>0</v>
      </c>
      <c r="TJQ190" s="380">
        <f t="shared" si="250"/>
        <v>0</v>
      </c>
      <c r="TJR190" s="380">
        <f t="shared" si="250"/>
        <v>0</v>
      </c>
      <c r="TJS190" s="380">
        <f t="shared" si="250"/>
        <v>0</v>
      </c>
      <c r="TJT190" s="380">
        <f t="shared" si="250"/>
        <v>0</v>
      </c>
      <c r="TJU190" s="380">
        <f t="shared" si="250"/>
        <v>0</v>
      </c>
      <c r="TJV190" s="380">
        <f t="shared" si="250"/>
        <v>0</v>
      </c>
      <c r="TJW190" s="380">
        <f t="shared" si="250"/>
        <v>0</v>
      </c>
      <c r="TJX190" s="380">
        <f t="shared" si="250"/>
        <v>0</v>
      </c>
      <c r="TJY190" s="380">
        <f t="shared" si="250"/>
        <v>0</v>
      </c>
      <c r="TJZ190" s="380">
        <f t="shared" si="250"/>
        <v>0</v>
      </c>
      <c r="TKA190" s="380">
        <f t="shared" si="250"/>
        <v>0</v>
      </c>
      <c r="TKB190" s="380">
        <f t="shared" si="250"/>
        <v>0</v>
      </c>
      <c r="TKC190" s="380">
        <f t="shared" si="250"/>
        <v>0</v>
      </c>
      <c r="TKD190" s="380">
        <f t="shared" si="250"/>
        <v>0</v>
      </c>
      <c r="TKE190" s="380">
        <f t="shared" si="250"/>
        <v>0</v>
      </c>
      <c r="TKF190" s="380">
        <f t="shared" si="250"/>
        <v>0</v>
      </c>
      <c r="TKG190" s="380">
        <f t="shared" si="250"/>
        <v>0</v>
      </c>
      <c r="TKH190" s="380">
        <f t="shared" si="250"/>
        <v>0</v>
      </c>
      <c r="TKI190" s="380">
        <f t="shared" si="250"/>
        <v>0</v>
      </c>
      <c r="TKJ190" s="380">
        <f t="shared" si="250"/>
        <v>0</v>
      </c>
      <c r="TKK190" s="380">
        <f t="shared" si="250"/>
        <v>0</v>
      </c>
      <c r="TKL190" s="380">
        <f t="shared" si="250"/>
        <v>0</v>
      </c>
      <c r="TKM190" s="380">
        <f t="shared" si="250"/>
        <v>0</v>
      </c>
      <c r="TKN190" s="380">
        <f t="shared" si="250"/>
        <v>0</v>
      </c>
      <c r="TKO190" s="380">
        <f t="shared" si="250"/>
        <v>0</v>
      </c>
      <c r="TKP190" s="380">
        <f t="shared" si="250"/>
        <v>0</v>
      </c>
      <c r="TKQ190" s="380">
        <f t="shared" si="250"/>
        <v>0</v>
      </c>
      <c r="TKR190" s="380">
        <f t="shared" si="250"/>
        <v>0</v>
      </c>
      <c r="TKS190" s="380">
        <f t="shared" si="250"/>
        <v>0</v>
      </c>
      <c r="TKT190" s="380">
        <f t="shared" si="250"/>
        <v>0</v>
      </c>
      <c r="TKU190" s="380">
        <f t="shared" ref="TKU190:TNF190" si="251">TKU18+TKU61+TKU104+TKU147</f>
        <v>0</v>
      </c>
      <c r="TKV190" s="380">
        <f t="shared" si="251"/>
        <v>0</v>
      </c>
      <c r="TKW190" s="380">
        <f t="shared" si="251"/>
        <v>0</v>
      </c>
      <c r="TKX190" s="380">
        <f t="shared" si="251"/>
        <v>0</v>
      </c>
      <c r="TKY190" s="380">
        <f t="shared" si="251"/>
        <v>0</v>
      </c>
      <c r="TKZ190" s="380">
        <f t="shared" si="251"/>
        <v>0</v>
      </c>
      <c r="TLA190" s="380">
        <f t="shared" si="251"/>
        <v>0</v>
      </c>
      <c r="TLB190" s="380">
        <f t="shared" si="251"/>
        <v>0</v>
      </c>
      <c r="TLC190" s="380">
        <f t="shared" si="251"/>
        <v>0</v>
      </c>
      <c r="TLD190" s="380">
        <f t="shared" si="251"/>
        <v>0</v>
      </c>
      <c r="TLE190" s="380">
        <f t="shared" si="251"/>
        <v>0</v>
      </c>
      <c r="TLF190" s="380">
        <f t="shared" si="251"/>
        <v>0</v>
      </c>
      <c r="TLG190" s="380">
        <f t="shared" si="251"/>
        <v>0</v>
      </c>
      <c r="TLH190" s="380">
        <f t="shared" si="251"/>
        <v>0</v>
      </c>
      <c r="TLI190" s="380">
        <f t="shared" si="251"/>
        <v>0</v>
      </c>
      <c r="TLJ190" s="380">
        <f t="shared" si="251"/>
        <v>0</v>
      </c>
      <c r="TLK190" s="380">
        <f t="shared" si="251"/>
        <v>0</v>
      </c>
      <c r="TLL190" s="380">
        <f t="shared" si="251"/>
        <v>0</v>
      </c>
      <c r="TLM190" s="380">
        <f t="shared" si="251"/>
        <v>0</v>
      </c>
      <c r="TLN190" s="380">
        <f t="shared" si="251"/>
        <v>0</v>
      </c>
      <c r="TLO190" s="380">
        <f t="shared" si="251"/>
        <v>0</v>
      </c>
      <c r="TLP190" s="380">
        <f t="shared" si="251"/>
        <v>0</v>
      </c>
      <c r="TLQ190" s="380">
        <f t="shared" si="251"/>
        <v>0</v>
      </c>
      <c r="TLR190" s="380">
        <f t="shared" si="251"/>
        <v>0</v>
      </c>
      <c r="TLS190" s="380">
        <f t="shared" si="251"/>
        <v>0</v>
      </c>
      <c r="TLT190" s="380">
        <f t="shared" si="251"/>
        <v>0</v>
      </c>
      <c r="TLU190" s="380">
        <f t="shared" si="251"/>
        <v>0</v>
      </c>
      <c r="TLV190" s="380">
        <f t="shared" si="251"/>
        <v>0</v>
      </c>
      <c r="TLW190" s="380">
        <f t="shared" si="251"/>
        <v>0</v>
      </c>
      <c r="TLX190" s="380">
        <f t="shared" si="251"/>
        <v>0</v>
      </c>
      <c r="TLY190" s="380">
        <f t="shared" si="251"/>
        <v>0</v>
      </c>
      <c r="TLZ190" s="380">
        <f t="shared" si="251"/>
        <v>0</v>
      </c>
      <c r="TMA190" s="380">
        <f t="shared" si="251"/>
        <v>0</v>
      </c>
      <c r="TMB190" s="380">
        <f t="shared" si="251"/>
        <v>0</v>
      </c>
      <c r="TMC190" s="380">
        <f t="shared" si="251"/>
        <v>0</v>
      </c>
      <c r="TMD190" s="380">
        <f t="shared" si="251"/>
        <v>0</v>
      </c>
      <c r="TME190" s="380">
        <f t="shared" si="251"/>
        <v>0</v>
      </c>
      <c r="TMF190" s="380">
        <f t="shared" si="251"/>
        <v>0</v>
      </c>
      <c r="TMG190" s="380">
        <f t="shared" si="251"/>
        <v>0</v>
      </c>
      <c r="TMH190" s="380">
        <f t="shared" si="251"/>
        <v>0</v>
      </c>
      <c r="TMI190" s="380">
        <f t="shared" si="251"/>
        <v>0</v>
      </c>
      <c r="TMJ190" s="380">
        <f t="shared" si="251"/>
        <v>0</v>
      </c>
      <c r="TMK190" s="380">
        <f t="shared" si="251"/>
        <v>0</v>
      </c>
      <c r="TML190" s="380">
        <f t="shared" si="251"/>
        <v>0</v>
      </c>
      <c r="TMM190" s="380">
        <f t="shared" si="251"/>
        <v>0</v>
      </c>
      <c r="TMN190" s="380">
        <f t="shared" si="251"/>
        <v>0</v>
      </c>
      <c r="TMO190" s="380">
        <f t="shared" si="251"/>
        <v>0</v>
      </c>
      <c r="TMP190" s="380">
        <f t="shared" si="251"/>
        <v>0</v>
      </c>
      <c r="TMQ190" s="380">
        <f t="shared" si="251"/>
        <v>0</v>
      </c>
      <c r="TMR190" s="380">
        <f t="shared" si="251"/>
        <v>0</v>
      </c>
      <c r="TMS190" s="380">
        <f t="shared" si="251"/>
        <v>0</v>
      </c>
      <c r="TMT190" s="380">
        <f t="shared" si="251"/>
        <v>0</v>
      </c>
      <c r="TMU190" s="380">
        <f t="shared" si="251"/>
        <v>0</v>
      </c>
      <c r="TMV190" s="380">
        <f t="shared" si="251"/>
        <v>0</v>
      </c>
      <c r="TMW190" s="380">
        <f t="shared" si="251"/>
        <v>0</v>
      </c>
      <c r="TMX190" s="380">
        <f t="shared" si="251"/>
        <v>0</v>
      </c>
      <c r="TMY190" s="380">
        <f t="shared" si="251"/>
        <v>0</v>
      </c>
      <c r="TMZ190" s="380">
        <f t="shared" si="251"/>
        <v>0</v>
      </c>
      <c r="TNA190" s="380">
        <f t="shared" si="251"/>
        <v>0</v>
      </c>
      <c r="TNB190" s="380">
        <f t="shared" si="251"/>
        <v>0</v>
      </c>
      <c r="TNC190" s="380">
        <f t="shared" si="251"/>
        <v>0</v>
      </c>
      <c r="TND190" s="380">
        <f t="shared" si="251"/>
        <v>0</v>
      </c>
      <c r="TNE190" s="380">
        <f t="shared" si="251"/>
        <v>0</v>
      </c>
      <c r="TNF190" s="380">
        <f t="shared" si="251"/>
        <v>0</v>
      </c>
      <c r="TNG190" s="380">
        <f t="shared" ref="TNG190:TPR190" si="252">TNG18+TNG61+TNG104+TNG147</f>
        <v>0</v>
      </c>
      <c r="TNH190" s="380">
        <f t="shared" si="252"/>
        <v>0</v>
      </c>
      <c r="TNI190" s="380">
        <f t="shared" si="252"/>
        <v>0</v>
      </c>
      <c r="TNJ190" s="380">
        <f t="shared" si="252"/>
        <v>0</v>
      </c>
      <c r="TNK190" s="380">
        <f t="shared" si="252"/>
        <v>0</v>
      </c>
      <c r="TNL190" s="380">
        <f t="shared" si="252"/>
        <v>0</v>
      </c>
      <c r="TNM190" s="380">
        <f t="shared" si="252"/>
        <v>0</v>
      </c>
      <c r="TNN190" s="380">
        <f t="shared" si="252"/>
        <v>0</v>
      </c>
      <c r="TNO190" s="380">
        <f t="shared" si="252"/>
        <v>0</v>
      </c>
      <c r="TNP190" s="380">
        <f t="shared" si="252"/>
        <v>0</v>
      </c>
      <c r="TNQ190" s="380">
        <f t="shared" si="252"/>
        <v>0</v>
      </c>
      <c r="TNR190" s="380">
        <f t="shared" si="252"/>
        <v>0</v>
      </c>
      <c r="TNS190" s="380">
        <f t="shared" si="252"/>
        <v>0</v>
      </c>
      <c r="TNT190" s="380">
        <f t="shared" si="252"/>
        <v>0</v>
      </c>
      <c r="TNU190" s="380">
        <f t="shared" si="252"/>
        <v>0</v>
      </c>
      <c r="TNV190" s="380">
        <f t="shared" si="252"/>
        <v>0</v>
      </c>
      <c r="TNW190" s="380">
        <f t="shared" si="252"/>
        <v>0</v>
      </c>
      <c r="TNX190" s="380">
        <f t="shared" si="252"/>
        <v>0</v>
      </c>
      <c r="TNY190" s="380">
        <f t="shared" si="252"/>
        <v>0</v>
      </c>
      <c r="TNZ190" s="380">
        <f t="shared" si="252"/>
        <v>0</v>
      </c>
      <c r="TOA190" s="380">
        <f t="shared" si="252"/>
        <v>0</v>
      </c>
      <c r="TOB190" s="380">
        <f t="shared" si="252"/>
        <v>0</v>
      </c>
      <c r="TOC190" s="380">
        <f t="shared" si="252"/>
        <v>0</v>
      </c>
      <c r="TOD190" s="380">
        <f t="shared" si="252"/>
        <v>0</v>
      </c>
      <c r="TOE190" s="380">
        <f t="shared" si="252"/>
        <v>0</v>
      </c>
      <c r="TOF190" s="380">
        <f t="shared" si="252"/>
        <v>0</v>
      </c>
      <c r="TOG190" s="380">
        <f t="shared" si="252"/>
        <v>0</v>
      </c>
      <c r="TOH190" s="380">
        <f t="shared" si="252"/>
        <v>0</v>
      </c>
      <c r="TOI190" s="380">
        <f t="shared" si="252"/>
        <v>0</v>
      </c>
      <c r="TOJ190" s="380">
        <f t="shared" si="252"/>
        <v>0</v>
      </c>
      <c r="TOK190" s="380">
        <f t="shared" si="252"/>
        <v>0</v>
      </c>
      <c r="TOL190" s="380">
        <f t="shared" si="252"/>
        <v>0</v>
      </c>
      <c r="TOM190" s="380">
        <f t="shared" si="252"/>
        <v>0</v>
      </c>
      <c r="TON190" s="380">
        <f t="shared" si="252"/>
        <v>0</v>
      </c>
      <c r="TOO190" s="380">
        <f t="shared" si="252"/>
        <v>0</v>
      </c>
      <c r="TOP190" s="380">
        <f t="shared" si="252"/>
        <v>0</v>
      </c>
      <c r="TOQ190" s="380">
        <f t="shared" si="252"/>
        <v>0</v>
      </c>
      <c r="TOR190" s="380">
        <f t="shared" si="252"/>
        <v>0</v>
      </c>
      <c r="TOS190" s="380">
        <f t="shared" si="252"/>
        <v>0</v>
      </c>
      <c r="TOT190" s="380">
        <f t="shared" si="252"/>
        <v>0</v>
      </c>
      <c r="TOU190" s="380">
        <f t="shared" si="252"/>
        <v>0</v>
      </c>
      <c r="TOV190" s="380">
        <f t="shared" si="252"/>
        <v>0</v>
      </c>
      <c r="TOW190" s="380">
        <f t="shared" si="252"/>
        <v>0</v>
      </c>
      <c r="TOX190" s="380">
        <f t="shared" si="252"/>
        <v>0</v>
      </c>
      <c r="TOY190" s="380">
        <f t="shared" si="252"/>
        <v>0</v>
      </c>
      <c r="TOZ190" s="380">
        <f t="shared" si="252"/>
        <v>0</v>
      </c>
      <c r="TPA190" s="380">
        <f t="shared" si="252"/>
        <v>0</v>
      </c>
      <c r="TPB190" s="380">
        <f t="shared" si="252"/>
        <v>0</v>
      </c>
      <c r="TPC190" s="380">
        <f t="shared" si="252"/>
        <v>0</v>
      </c>
      <c r="TPD190" s="380">
        <f t="shared" si="252"/>
        <v>0</v>
      </c>
      <c r="TPE190" s="380">
        <f t="shared" si="252"/>
        <v>0</v>
      </c>
      <c r="TPF190" s="380">
        <f t="shared" si="252"/>
        <v>0</v>
      </c>
      <c r="TPG190" s="380">
        <f t="shared" si="252"/>
        <v>0</v>
      </c>
      <c r="TPH190" s="380">
        <f t="shared" si="252"/>
        <v>0</v>
      </c>
      <c r="TPI190" s="380">
        <f t="shared" si="252"/>
        <v>0</v>
      </c>
      <c r="TPJ190" s="380">
        <f t="shared" si="252"/>
        <v>0</v>
      </c>
      <c r="TPK190" s="380">
        <f t="shared" si="252"/>
        <v>0</v>
      </c>
      <c r="TPL190" s="380">
        <f t="shared" si="252"/>
        <v>0</v>
      </c>
      <c r="TPM190" s="380">
        <f t="shared" si="252"/>
        <v>0</v>
      </c>
      <c r="TPN190" s="380">
        <f t="shared" si="252"/>
        <v>0</v>
      </c>
      <c r="TPO190" s="380">
        <f t="shared" si="252"/>
        <v>0</v>
      </c>
      <c r="TPP190" s="380">
        <f t="shared" si="252"/>
        <v>0</v>
      </c>
      <c r="TPQ190" s="380">
        <f t="shared" si="252"/>
        <v>0</v>
      </c>
      <c r="TPR190" s="380">
        <f t="shared" si="252"/>
        <v>0</v>
      </c>
      <c r="TPS190" s="380">
        <f t="shared" ref="TPS190:TSD190" si="253">TPS18+TPS61+TPS104+TPS147</f>
        <v>0</v>
      </c>
      <c r="TPT190" s="380">
        <f t="shared" si="253"/>
        <v>0</v>
      </c>
      <c r="TPU190" s="380">
        <f t="shared" si="253"/>
        <v>0</v>
      </c>
      <c r="TPV190" s="380">
        <f t="shared" si="253"/>
        <v>0</v>
      </c>
      <c r="TPW190" s="380">
        <f t="shared" si="253"/>
        <v>0</v>
      </c>
      <c r="TPX190" s="380">
        <f t="shared" si="253"/>
        <v>0</v>
      </c>
      <c r="TPY190" s="380">
        <f t="shared" si="253"/>
        <v>0</v>
      </c>
      <c r="TPZ190" s="380">
        <f t="shared" si="253"/>
        <v>0</v>
      </c>
      <c r="TQA190" s="380">
        <f t="shared" si="253"/>
        <v>0</v>
      </c>
      <c r="TQB190" s="380">
        <f t="shared" si="253"/>
        <v>0</v>
      </c>
      <c r="TQC190" s="380">
        <f t="shared" si="253"/>
        <v>0</v>
      </c>
      <c r="TQD190" s="380">
        <f t="shared" si="253"/>
        <v>0</v>
      </c>
      <c r="TQE190" s="380">
        <f t="shared" si="253"/>
        <v>0</v>
      </c>
      <c r="TQF190" s="380">
        <f t="shared" si="253"/>
        <v>0</v>
      </c>
      <c r="TQG190" s="380">
        <f t="shared" si="253"/>
        <v>0</v>
      </c>
      <c r="TQH190" s="380">
        <f t="shared" si="253"/>
        <v>0</v>
      </c>
      <c r="TQI190" s="380">
        <f t="shared" si="253"/>
        <v>0</v>
      </c>
      <c r="TQJ190" s="380">
        <f t="shared" si="253"/>
        <v>0</v>
      </c>
      <c r="TQK190" s="380">
        <f t="shared" si="253"/>
        <v>0</v>
      </c>
      <c r="TQL190" s="380">
        <f t="shared" si="253"/>
        <v>0</v>
      </c>
      <c r="TQM190" s="380">
        <f t="shared" si="253"/>
        <v>0</v>
      </c>
      <c r="TQN190" s="380">
        <f t="shared" si="253"/>
        <v>0</v>
      </c>
      <c r="TQO190" s="380">
        <f t="shared" si="253"/>
        <v>0</v>
      </c>
      <c r="TQP190" s="380">
        <f t="shared" si="253"/>
        <v>0</v>
      </c>
      <c r="TQQ190" s="380">
        <f t="shared" si="253"/>
        <v>0</v>
      </c>
      <c r="TQR190" s="380">
        <f t="shared" si="253"/>
        <v>0</v>
      </c>
      <c r="TQS190" s="380">
        <f t="shared" si="253"/>
        <v>0</v>
      </c>
      <c r="TQT190" s="380">
        <f t="shared" si="253"/>
        <v>0</v>
      </c>
      <c r="TQU190" s="380">
        <f t="shared" si="253"/>
        <v>0</v>
      </c>
      <c r="TQV190" s="380">
        <f t="shared" si="253"/>
        <v>0</v>
      </c>
      <c r="TQW190" s="380">
        <f t="shared" si="253"/>
        <v>0</v>
      </c>
      <c r="TQX190" s="380">
        <f t="shared" si="253"/>
        <v>0</v>
      </c>
      <c r="TQY190" s="380">
        <f t="shared" si="253"/>
        <v>0</v>
      </c>
      <c r="TQZ190" s="380">
        <f t="shared" si="253"/>
        <v>0</v>
      </c>
      <c r="TRA190" s="380">
        <f t="shared" si="253"/>
        <v>0</v>
      </c>
      <c r="TRB190" s="380">
        <f t="shared" si="253"/>
        <v>0</v>
      </c>
      <c r="TRC190" s="380">
        <f t="shared" si="253"/>
        <v>0</v>
      </c>
      <c r="TRD190" s="380">
        <f t="shared" si="253"/>
        <v>0</v>
      </c>
      <c r="TRE190" s="380">
        <f t="shared" si="253"/>
        <v>0</v>
      </c>
      <c r="TRF190" s="380">
        <f t="shared" si="253"/>
        <v>0</v>
      </c>
      <c r="TRG190" s="380">
        <f t="shared" si="253"/>
        <v>0</v>
      </c>
      <c r="TRH190" s="380">
        <f t="shared" si="253"/>
        <v>0</v>
      </c>
      <c r="TRI190" s="380">
        <f t="shared" si="253"/>
        <v>0</v>
      </c>
      <c r="TRJ190" s="380">
        <f t="shared" si="253"/>
        <v>0</v>
      </c>
      <c r="TRK190" s="380">
        <f t="shared" si="253"/>
        <v>0</v>
      </c>
      <c r="TRL190" s="380">
        <f t="shared" si="253"/>
        <v>0</v>
      </c>
      <c r="TRM190" s="380">
        <f t="shared" si="253"/>
        <v>0</v>
      </c>
      <c r="TRN190" s="380">
        <f t="shared" si="253"/>
        <v>0</v>
      </c>
      <c r="TRO190" s="380">
        <f t="shared" si="253"/>
        <v>0</v>
      </c>
      <c r="TRP190" s="380">
        <f t="shared" si="253"/>
        <v>0</v>
      </c>
      <c r="TRQ190" s="380">
        <f t="shared" si="253"/>
        <v>0</v>
      </c>
      <c r="TRR190" s="380">
        <f t="shared" si="253"/>
        <v>0</v>
      </c>
      <c r="TRS190" s="380">
        <f t="shared" si="253"/>
        <v>0</v>
      </c>
      <c r="TRT190" s="380">
        <f t="shared" si="253"/>
        <v>0</v>
      </c>
      <c r="TRU190" s="380">
        <f t="shared" si="253"/>
        <v>0</v>
      </c>
      <c r="TRV190" s="380">
        <f t="shared" si="253"/>
        <v>0</v>
      </c>
      <c r="TRW190" s="380">
        <f t="shared" si="253"/>
        <v>0</v>
      </c>
      <c r="TRX190" s="380">
        <f t="shared" si="253"/>
        <v>0</v>
      </c>
      <c r="TRY190" s="380">
        <f t="shared" si="253"/>
        <v>0</v>
      </c>
      <c r="TRZ190" s="380">
        <f t="shared" si="253"/>
        <v>0</v>
      </c>
      <c r="TSA190" s="380">
        <f t="shared" si="253"/>
        <v>0</v>
      </c>
      <c r="TSB190" s="380">
        <f t="shared" si="253"/>
        <v>0</v>
      </c>
      <c r="TSC190" s="380">
        <f t="shared" si="253"/>
        <v>0</v>
      </c>
      <c r="TSD190" s="380">
        <f t="shared" si="253"/>
        <v>0</v>
      </c>
      <c r="TSE190" s="380">
        <f t="shared" ref="TSE190:TUP190" si="254">TSE18+TSE61+TSE104+TSE147</f>
        <v>0</v>
      </c>
      <c r="TSF190" s="380">
        <f t="shared" si="254"/>
        <v>0</v>
      </c>
      <c r="TSG190" s="380">
        <f t="shared" si="254"/>
        <v>0</v>
      </c>
      <c r="TSH190" s="380">
        <f t="shared" si="254"/>
        <v>0</v>
      </c>
      <c r="TSI190" s="380">
        <f t="shared" si="254"/>
        <v>0</v>
      </c>
      <c r="TSJ190" s="380">
        <f t="shared" si="254"/>
        <v>0</v>
      </c>
      <c r="TSK190" s="380">
        <f t="shared" si="254"/>
        <v>0</v>
      </c>
      <c r="TSL190" s="380">
        <f t="shared" si="254"/>
        <v>0</v>
      </c>
      <c r="TSM190" s="380">
        <f t="shared" si="254"/>
        <v>0</v>
      </c>
      <c r="TSN190" s="380">
        <f t="shared" si="254"/>
        <v>0</v>
      </c>
      <c r="TSO190" s="380">
        <f t="shared" si="254"/>
        <v>0</v>
      </c>
      <c r="TSP190" s="380">
        <f t="shared" si="254"/>
        <v>0</v>
      </c>
      <c r="TSQ190" s="380">
        <f t="shared" si="254"/>
        <v>0</v>
      </c>
      <c r="TSR190" s="380">
        <f t="shared" si="254"/>
        <v>0</v>
      </c>
      <c r="TSS190" s="380">
        <f t="shared" si="254"/>
        <v>0</v>
      </c>
      <c r="TST190" s="380">
        <f t="shared" si="254"/>
        <v>0</v>
      </c>
      <c r="TSU190" s="380">
        <f t="shared" si="254"/>
        <v>0</v>
      </c>
      <c r="TSV190" s="380">
        <f t="shared" si="254"/>
        <v>0</v>
      </c>
      <c r="TSW190" s="380">
        <f t="shared" si="254"/>
        <v>0</v>
      </c>
      <c r="TSX190" s="380">
        <f t="shared" si="254"/>
        <v>0</v>
      </c>
      <c r="TSY190" s="380">
        <f t="shared" si="254"/>
        <v>0</v>
      </c>
      <c r="TSZ190" s="380">
        <f t="shared" si="254"/>
        <v>0</v>
      </c>
      <c r="TTA190" s="380">
        <f t="shared" si="254"/>
        <v>0</v>
      </c>
      <c r="TTB190" s="380">
        <f t="shared" si="254"/>
        <v>0</v>
      </c>
      <c r="TTC190" s="380">
        <f t="shared" si="254"/>
        <v>0</v>
      </c>
      <c r="TTD190" s="380">
        <f t="shared" si="254"/>
        <v>0</v>
      </c>
      <c r="TTE190" s="380">
        <f t="shared" si="254"/>
        <v>0</v>
      </c>
      <c r="TTF190" s="380">
        <f t="shared" si="254"/>
        <v>0</v>
      </c>
      <c r="TTG190" s="380">
        <f t="shared" si="254"/>
        <v>0</v>
      </c>
      <c r="TTH190" s="380">
        <f t="shared" si="254"/>
        <v>0</v>
      </c>
      <c r="TTI190" s="380">
        <f t="shared" si="254"/>
        <v>0</v>
      </c>
      <c r="TTJ190" s="380">
        <f t="shared" si="254"/>
        <v>0</v>
      </c>
      <c r="TTK190" s="380">
        <f t="shared" si="254"/>
        <v>0</v>
      </c>
      <c r="TTL190" s="380">
        <f t="shared" si="254"/>
        <v>0</v>
      </c>
      <c r="TTM190" s="380">
        <f t="shared" si="254"/>
        <v>0</v>
      </c>
      <c r="TTN190" s="380">
        <f t="shared" si="254"/>
        <v>0</v>
      </c>
      <c r="TTO190" s="380">
        <f t="shared" si="254"/>
        <v>0</v>
      </c>
      <c r="TTP190" s="380">
        <f t="shared" si="254"/>
        <v>0</v>
      </c>
      <c r="TTQ190" s="380">
        <f t="shared" si="254"/>
        <v>0</v>
      </c>
      <c r="TTR190" s="380">
        <f t="shared" si="254"/>
        <v>0</v>
      </c>
      <c r="TTS190" s="380">
        <f t="shared" si="254"/>
        <v>0</v>
      </c>
      <c r="TTT190" s="380">
        <f t="shared" si="254"/>
        <v>0</v>
      </c>
      <c r="TTU190" s="380">
        <f t="shared" si="254"/>
        <v>0</v>
      </c>
      <c r="TTV190" s="380">
        <f t="shared" si="254"/>
        <v>0</v>
      </c>
      <c r="TTW190" s="380">
        <f t="shared" si="254"/>
        <v>0</v>
      </c>
      <c r="TTX190" s="380">
        <f t="shared" si="254"/>
        <v>0</v>
      </c>
      <c r="TTY190" s="380">
        <f t="shared" si="254"/>
        <v>0</v>
      </c>
      <c r="TTZ190" s="380">
        <f t="shared" si="254"/>
        <v>0</v>
      </c>
      <c r="TUA190" s="380">
        <f t="shared" si="254"/>
        <v>0</v>
      </c>
      <c r="TUB190" s="380">
        <f t="shared" si="254"/>
        <v>0</v>
      </c>
      <c r="TUC190" s="380">
        <f t="shared" si="254"/>
        <v>0</v>
      </c>
      <c r="TUD190" s="380">
        <f t="shared" si="254"/>
        <v>0</v>
      </c>
      <c r="TUE190" s="380">
        <f t="shared" si="254"/>
        <v>0</v>
      </c>
      <c r="TUF190" s="380">
        <f t="shared" si="254"/>
        <v>0</v>
      </c>
      <c r="TUG190" s="380">
        <f t="shared" si="254"/>
        <v>0</v>
      </c>
      <c r="TUH190" s="380">
        <f t="shared" si="254"/>
        <v>0</v>
      </c>
      <c r="TUI190" s="380">
        <f t="shared" si="254"/>
        <v>0</v>
      </c>
      <c r="TUJ190" s="380">
        <f t="shared" si="254"/>
        <v>0</v>
      </c>
      <c r="TUK190" s="380">
        <f t="shared" si="254"/>
        <v>0</v>
      </c>
      <c r="TUL190" s="380">
        <f t="shared" si="254"/>
        <v>0</v>
      </c>
      <c r="TUM190" s="380">
        <f t="shared" si="254"/>
        <v>0</v>
      </c>
      <c r="TUN190" s="380">
        <f t="shared" si="254"/>
        <v>0</v>
      </c>
      <c r="TUO190" s="380">
        <f t="shared" si="254"/>
        <v>0</v>
      </c>
      <c r="TUP190" s="380">
        <f t="shared" si="254"/>
        <v>0</v>
      </c>
      <c r="TUQ190" s="380">
        <f t="shared" ref="TUQ190:TXB190" si="255">TUQ18+TUQ61+TUQ104+TUQ147</f>
        <v>0</v>
      </c>
      <c r="TUR190" s="380">
        <f t="shared" si="255"/>
        <v>0</v>
      </c>
      <c r="TUS190" s="380">
        <f t="shared" si="255"/>
        <v>0</v>
      </c>
      <c r="TUT190" s="380">
        <f t="shared" si="255"/>
        <v>0</v>
      </c>
      <c r="TUU190" s="380">
        <f t="shared" si="255"/>
        <v>0</v>
      </c>
      <c r="TUV190" s="380">
        <f t="shared" si="255"/>
        <v>0</v>
      </c>
      <c r="TUW190" s="380">
        <f t="shared" si="255"/>
        <v>0</v>
      </c>
      <c r="TUX190" s="380">
        <f t="shared" si="255"/>
        <v>0</v>
      </c>
      <c r="TUY190" s="380">
        <f t="shared" si="255"/>
        <v>0</v>
      </c>
      <c r="TUZ190" s="380">
        <f t="shared" si="255"/>
        <v>0</v>
      </c>
      <c r="TVA190" s="380">
        <f t="shared" si="255"/>
        <v>0</v>
      </c>
      <c r="TVB190" s="380">
        <f t="shared" si="255"/>
        <v>0</v>
      </c>
      <c r="TVC190" s="380">
        <f t="shared" si="255"/>
        <v>0</v>
      </c>
      <c r="TVD190" s="380">
        <f t="shared" si="255"/>
        <v>0</v>
      </c>
      <c r="TVE190" s="380">
        <f t="shared" si="255"/>
        <v>0</v>
      </c>
      <c r="TVF190" s="380">
        <f t="shared" si="255"/>
        <v>0</v>
      </c>
      <c r="TVG190" s="380">
        <f t="shared" si="255"/>
        <v>0</v>
      </c>
      <c r="TVH190" s="380">
        <f t="shared" si="255"/>
        <v>0</v>
      </c>
      <c r="TVI190" s="380">
        <f t="shared" si="255"/>
        <v>0</v>
      </c>
      <c r="TVJ190" s="380">
        <f t="shared" si="255"/>
        <v>0</v>
      </c>
      <c r="TVK190" s="380">
        <f t="shared" si="255"/>
        <v>0</v>
      </c>
      <c r="TVL190" s="380">
        <f t="shared" si="255"/>
        <v>0</v>
      </c>
      <c r="TVM190" s="380">
        <f t="shared" si="255"/>
        <v>0</v>
      </c>
      <c r="TVN190" s="380">
        <f t="shared" si="255"/>
        <v>0</v>
      </c>
      <c r="TVO190" s="380">
        <f t="shared" si="255"/>
        <v>0</v>
      </c>
      <c r="TVP190" s="380">
        <f t="shared" si="255"/>
        <v>0</v>
      </c>
      <c r="TVQ190" s="380">
        <f t="shared" si="255"/>
        <v>0</v>
      </c>
      <c r="TVR190" s="380">
        <f t="shared" si="255"/>
        <v>0</v>
      </c>
      <c r="TVS190" s="380">
        <f t="shared" si="255"/>
        <v>0</v>
      </c>
      <c r="TVT190" s="380">
        <f t="shared" si="255"/>
        <v>0</v>
      </c>
      <c r="TVU190" s="380">
        <f t="shared" si="255"/>
        <v>0</v>
      </c>
      <c r="TVV190" s="380">
        <f t="shared" si="255"/>
        <v>0</v>
      </c>
      <c r="TVW190" s="380">
        <f t="shared" si="255"/>
        <v>0</v>
      </c>
      <c r="TVX190" s="380">
        <f t="shared" si="255"/>
        <v>0</v>
      </c>
      <c r="TVY190" s="380">
        <f t="shared" si="255"/>
        <v>0</v>
      </c>
      <c r="TVZ190" s="380">
        <f t="shared" si="255"/>
        <v>0</v>
      </c>
      <c r="TWA190" s="380">
        <f t="shared" si="255"/>
        <v>0</v>
      </c>
      <c r="TWB190" s="380">
        <f t="shared" si="255"/>
        <v>0</v>
      </c>
      <c r="TWC190" s="380">
        <f t="shared" si="255"/>
        <v>0</v>
      </c>
      <c r="TWD190" s="380">
        <f t="shared" si="255"/>
        <v>0</v>
      </c>
      <c r="TWE190" s="380">
        <f t="shared" si="255"/>
        <v>0</v>
      </c>
      <c r="TWF190" s="380">
        <f t="shared" si="255"/>
        <v>0</v>
      </c>
      <c r="TWG190" s="380">
        <f t="shared" si="255"/>
        <v>0</v>
      </c>
      <c r="TWH190" s="380">
        <f t="shared" si="255"/>
        <v>0</v>
      </c>
      <c r="TWI190" s="380">
        <f t="shared" si="255"/>
        <v>0</v>
      </c>
      <c r="TWJ190" s="380">
        <f t="shared" si="255"/>
        <v>0</v>
      </c>
      <c r="TWK190" s="380">
        <f t="shared" si="255"/>
        <v>0</v>
      </c>
      <c r="TWL190" s="380">
        <f t="shared" si="255"/>
        <v>0</v>
      </c>
      <c r="TWM190" s="380">
        <f t="shared" si="255"/>
        <v>0</v>
      </c>
      <c r="TWN190" s="380">
        <f t="shared" si="255"/>
        <v>0</v>
      </c>
      <c r="TWO190" s="380">
        <f t="shared" si="255"/>
        <v>0</v>
      </c>
      <c r="TWP190" s="380">
        <f t="shared" si="255"/>
        <v>0</v>
      </c>
      <c r="TWQ190" s="380">
        <f t="shared" si="255"/>
        <v>0</v>
      </c>
      <c r="TWR190" s="380">
        <f t="shared" si="255"/>
        <v>0</v>
      </c>
      <c r="TWS190" s="380">
        <f t="shared" si="255"/>
        <v>0</v>
      </c>
      <c r="TWT190" s="380">
        <f t="shared" si="255"/>
        <v>0</v>
      </c>
      <c r="TWU190" s="380">
        <f t="shared" si="255"/>
        <v>0</v>
      </c>
      <c r="TWV190" s="380">
        <f t="shared" si="255"/>
        <v>0</v>
      </c>
      <c r="TWW190" s="380">
        <f t="shared" si="255"/>
        <v>0</v>
      </c>
      <c r="TWX190" s="380">
        <f t="shared" si="255"/>
        <v>0</v>
      </c>
      <c r="TWY190" s="380">
        <f t="shared" si="255"/>
        <v>0</v>
      </c>
      <c r="TWZ190" s="380">
        <f t="shared" si="255"/>
        <v>0</v>
      </c>
      <c r="TXA190" s="380">
        <f t="shared" si="255"/>
        <v>0</v>
      </c>
      <c r="TXB190" s="380">
        <f t="shared" si="255"/>
        <v>0</v>
      </c>
      <c r="TXC190" s="380">
        <f t="shared" ref="TXC190:TZN190" si="256">TXC18+TXC61+TXC104+TXC147</f>
        <v>0</v>
      </c>
      <c r="TXD190" s="380">
        <f t="shared" si="256"/>
        <v>0</v>
      </c>
      <c r="TXE190" s="380">
        <f t="shared" si="256"/>
        <v>0</v>
      </c>
      <c r="TXF190" s="380">
        <f t="shared" si="256"/>
        <v>0</v>
      </c>
      <c r="TXG190" s="380">
        <f t="shared" si="256"/>
        <v>0</v>
      </c>
      <c r="TXH190" s="380">
        <f t="shared" si="256"/>
        <v>0</v>
      </c>
      <c r="TXI190" s="380">
        <f t="shared" si="256"/>
        <v>0</v>
      </c>
      <c r="TXJ190" s="380">
        <f t="shared" si="256"/>
        <v>0</v>
      </c>
      <c r="TXK190" s="380">
        <f t="shared" si="256"/>
        <v>0</v>
      </c>
      <c r="TXL190" s="380">
        <f t="shared" si="256"/>
        <v>0</v>
      </c>
      <c r="TXM190" s="380">
        <f t="shared" si="256"/>
        <v>0</v>
      </c>
      <c r="TXN190" s="380">
        <f t="shared" si="256"/>
        <v>0</v>
      </c>
      <c r="TXO190" s="380">
        <f t="shared" si="256"/>
        <v>0</v>
      </c>
      <c r="TXP190" s="380">
        <f t="shared" si="256"/>
        <v>0</v>
      </c>
      <c r="TXQ190" s="380">
        <f t="shared" si="256"/>
        <v>0</v>
      </c>
      <c r="TXR190" s="380">
        <f t="shared" si="256"/>
        <v>0</v>
      </c>
      <c r="TXS190" s="380">
        <f t="shared" si="256"/>
        <v>0</v>
      </c>
      <c r="TXT190" s="380">
        <f t="shared" si="256"/>
        <v>0</v>
      </c>
      <c r="TXU190" s="380">
        <f t="shared" si="256"/>
        <v>0</v>
      </c>
      <c r="TXV190" s="380">
        <f t="shared" si="256"/>
        <v>0</v>
      </c>
      <c r="TXW190" s="380">
        <f t="shared" si="256"/>
        <v>0</v>
      </c>
      <c r="TXX190" s="380">
        <f t="shared" si="256"/>
        <v>0</v>
      </c>
      <c r="TXY190" s="380">
        <f t="shared" si="256"/>
        <v>0</v>
      </c>
      <c r="TXZ190" s="380">
        <f t="shared" si="256"/>
        <v>0</v>
      </c>
      <c r="TYA190" s="380">
        <f t="shared" si="256"/>
        <v>0</v>
      </c>
      <c r="TYB190" s="380">
        <f t="shared" si="256"/>
        <v>0</v>
      </c>
      <c r="TYC190" s="380">
        <f t="shared" si="256"/>
        <v>0</v>
      </c>
      <c r="TYD190" s="380">
        <f t="shared" si="256"/>
        <v>0</v>
      </c>
      <c r="TYE190" s="380">
        <f t="shared" si="256"/>
        <v>0</v>
      </c>
      <c r="TYF190" s="380">
        <f t="shared" si="256"/>
        <v>0</v>
      </c>
      <c r="TYG190" s="380">
        <f t="shared" si="256"/>
        <v>0</v>
      </c>
      <c r="TYH190" s="380">
        <f t="shared" si="256"/>
        <v>0</v>
      </c>
      <c r="TYI190" s="380">
        <f t="shared" si="256"/>
        <v>0</v>
      </c>
      <c r="TYJ190" s="380">
        <f t="shared" si="256"/>
        <v>0</v>
      </c>
      <c r="TYK190" s="380">
        <f t="shared" si="256"/>
        <v>0</v>
      </c>
      <c r="TYL190" s="380">
        <f t="shared" si="256"/>
        <v>0</v>
      </c>
      <c r="TYM190" s="380">
        <f t="shared" si="256"/>
        <v>0</v>
      </c>
      <c r="TYN190" s="380">
        <f t="shared" si="256"/>
        <v>0</v>
      </c>
      <c r="TYO190" s="380">
        <f t="shared" si="256"/>
        <v>0</v>
      </c>
      <c r="TYP190" s="380">
        <f t="shared" si="256"/>
        <v>0</v>
      </c>
      <c r="TYQ190" s="380">
        <f t="shared" si="256"/>
        <v>0</v>
      </c>
      <c r="TYR190" s="380">
        <f t="shared" si="256"/>
        <v>0</v>
      </c>
      <c r="TYS190" s="380">
        <f t="shared" si="256"/>
        <v>0</v>
      </c>
      <c r="TYT190" s="380">
        <f t="shared" si="256"/>
        <v>0</v>
      </c>
      <c r="TYU190" s="380">
        <f t="shared" si="256"/>
        <v>0</v>
      </c>
      <c r="TYV190" s="380">
        <f t="shared" si="256"/>
        <v>0</v>
      </c>
      <c r="TYW190" s="380">
        <f t="shared" si="256"/>
        <v>0</v>
      </c>
      <c r="TYX190" s="380">
        <f t="shared" si="256"/>
        <v>0</v>
      </c>
      <c r="TYY190" s="380">
        <f t="shared" si="256"/>
        <v>0</v>
      </c>
      <c r="TYZ190" s="380">
        <f t="shared" si="256"/>
        <v>0</v>
      </c>
      <c r="TZA190" s="380">
        <f t="shared" si="256"/>
        <v>0</v>
      </c>
      <c r="TZB190" s="380">
        <f t="shared" si="256"/>
        <v>0</v>
      </c>
      <c r="TZC190" s="380">
        <f t="shared" si="256"/>
        <v>0</v>
      </c>
      <c r="TZD190" s="380">
        <f t="shared" si="256"/>
        <v>0</v>
      </c>
      <c r="TZE190" s="380">
        <f t="shared" si="256"/>
        <v>0</v>
      </c>
      <c r="TZF190" s="380">
        <f t="shared" si="256"/>
        <v>0</v>
      </c>
      <c r="TZG190" s="380">
        <f t="shared" si="256"/>
        <v>0</v>
      </c>
      <c r="TZH190" s="380">
        <f t="shared" si="256"/>
        <v>0</v>
      </c>
      <c r="TZI190" s="380">
        <f t="shared" si="256"/>
        <v>0</v>
      </c>
      <c r="TZJ190" s="380">
        <f t="shared" si="256"/>
        <v>0</v>
      </c>
      <c r="TZK190" s="380">
        <f t="shared" si="256"/>
        <v>0</v>
      </c>
      <c r="TZL190" s="380">
        <f t="shared" si="256"/>
        <v>0</v>
      </c>
      <c r="TZM190" s="380">
        <f t="shared" si="256"/>
        <v>0</v>
      </c>
      <c r="TZN190" s="380">
        <f t="shared" si="256"/>
        <v>0</v>
      </c>
      <c r="TZO190" s="380">
        <f t="shared" ref="TZO190:UBZ190" si="257">TZO18+TZO61+TZO104+TZO147</f>
        <v>0</v>
      </c>
      <c r="TZP190" s="380">
        <f t="shared" si="257"/>
        <v>0</v>
      </c>
      <c r="TZQ190" s="380">
        <f t="shared" si="257"/>
        <v>0</v>
      </c>
      <c r="TZR190" s="380">
        <f t="shared" si="257"/>
        <v>0</v>
      </c>
      <c r="TZS190" s="380">
        <f t="shared" si="257"/>
        <v>0</v>
      </c>
      <c r="TZT190" s="380">
        <f t="shared" si="257"/>
        <v>0</v>
      </c>
      <c r="TZU190" s="380">
        <f t="shared" si="257"/>
        <v>0</v>
      </c>
      <c r="TZV190" s="380">
        <f t="shared" si="257"/>
        <v>0</v>
      </c>
      <c r="TZW190" s="380">
        <f t="shared" si="257"/>
        <v>0</v>
      </c>
      <c r="TZX190" s="380">
        <f t="shared" si="257"/>
        <v>0</v>
      </c>
      <c r="TZY190" s="380">
        <f t="shared" si="257"/>
        <v>0</v>
      </c>
      <c r="TZZ190" s="380">
        <f t="shared" si="257"/>
        <v>0</v>
      </c>
      <c r="UAA190" s="380">
        <f t="shared" si="257"/>
        <v>0</v>
      </c>
      <c r="UAB190" s="380">
        <f t="shared" si="257"/>
        <v>0</v>
      </c>
      <c r="UAC190" s="380">
        <f t="shared" si="257"/>
        <v>0</v>
      </c>
      <c r="UAD190" s="380">
        <f t="shared" si="257"/>
        <v>0</v>
      </c>
      <c r="UAE190" s="380">
        <f t="shared" si="257"/>
        <v>0</v>
      </c>
      <c r="UAF190" s="380">
        <f t="shared" si="257"/>
        <v>0</v>
      </c>
      <c r="UAG190" s="380">
        <f t="shared" si="257"/>
        <v>0</v>
      </c>
      <c r="UAH190" s="380">
        <f t="shared" si="257"/>
        <v>0</v>
      </c>
      <c r="UAI190" s="380">
        <f t="shared" si="257"/>
        <v>0</v>
      </c>
      <c r="UAJ190" s="380">
        <f t="shared" si="257"/>
        <v>0</v>
      </c>
      <c r="UAK190" s="380">
        <f t="shared" si="257"/>
        <v>0</v>
      </c>
      <c r="UAL190" s="380">
        <f t="shared" si="257"/>
        <v>0</v>
      </c>
      <c r="UAM190" s="380">
        <f t="shared" si="257"/>
        <v>0</v>
      </c>
      <c r="UAN190" s="380">
        <f t="shared" si="257"/>
        <v>0</v>
      </c>
      <c r="UAO190" s="380">
        <f t="shared" si="257"/>
        <v>0</v>
      </c>
      <c r="UAP190" s="380">
        <f t="shared" si="257"/>
        <v>0</v>
      </c>
      <c r="UAQ190" s="380">
        <f t="shared" si="257"/>
        <v>0</v>
      </c>
      <c r="UAR190" s="380">
        <f t="shared" si="257"/>
        <v>0</v>
      </c>
      <c r="UAS190" s="380">
        <f t="shared" si="257"/>
        <v>0</v>
      </c>
      <c r="UAT190" s="380">
        <f t="shared" si="257"/>
        <v>0</v>
      </c>
      <c r="UAU190" s="380">
        <f t="shared" si="257"/>
        <v>0</v>
      </c>
      <c r="UAV190" s="380">
        <f t="shared" si="257"/>
        <v>0</v>
      </c>
      <c r="UAW190" s="380">
        <f t="shared" si="257"/>
        <v>0</v>
      </c>
      <c r="UAX190" s="380">
        <f t="shared" si="257"/>
        <v>0</v>
      </c>
      <c r="UAY190" s="380">
        <f t="shared" si="257"/>
        <v>0</v>
      </c>
      <c r="UAZ190" s="380">
        <f t="shared" si="257"/>
        <v>0</v>
      </c>
      <c r="UBA190" s="380">
        <f t="shared" si="257"/>
        <v>0</v>
      </c>
      <c r="UBB190" s="380">
        <f t="shared" si="257"/>
        <v>0</v>
      </c>
      <c r="UBC190" s="380">
        <f t="shared" si="257"/>
        <v>0</v>
      </c>
      <c r="UBD190" s="380">
        <f t="shared" si="257"/>
        <v>0</v>
      </c>
      <c r="UBE190" s="380">
        <f t="shared" si="257"/>
        <v>0</v>
      </c>
      <c r="UBF190" s="380">
        <f t="shared" si="257"/>
        <v>0</v>
      </c>
      <c r="UBG190" s="380">
        <f t="shared" si="257"/>
        <v>0</v>
      </c>
      <c r="UBH190" s="380">
        <f t="shared" si="257"/>
        <v>0</v>
      </c>
      <c r="UBI190" s="380">
        <f t="shared" si="257"/>
        <v>0</v>
      </c>
      <c r="UBJ190" s="380">
        <f t="shared" si="257"/>
        <v>0</v>
      </c>
      <c r="UBK190" s="380">
        <f t="shared" si="257"/>
        <v>0</v>
      </c>
      <c r="UBL190" s="380">
        <f t="shared" si="257"/>
        <v>0</v>
      </c>
      <c r="UBM190" s="380">
        <f t="shared" si="257"/>
        <v>0</v>
      </c>
      <c r="UBN190" s="380">
        <f t="shared" si="257"/>
        <v>0</v>
      </c>
      <c r="UBO190" s="380">
        <f t="shared" si="257"/>
        <v>0</v>
      </c>
      <c r="UBP190" s="380">
        <f t="shared" si="257"/>
        <v>0</v>
      </c>
      <c r="UBQ190" s="380">
        <f t="shared" si="257"/>
        <v>0</v>
      </c>
      <c r="UBR190" s="380">
        <f t="shared" si="257"/>
        <v>0</v>
      </c>
      <c r="UBS190" s="380">
        <f t="shared" si="257"/>
        <v>0</v>
      </c>
      <c r="UBT190" s="380">
        <f t="shared" si="257"/>
        <v>0</v>
      </c>
      <c r="UBU190" s="380">
        <f t="shared" si="257"/>
        <v>0</v>
      </c>
      <c r="UBV190" s="380">
        <f t="shared" si="257"/>
        <v>0</v>
      </c>
      <c r="UBW190" s="380">
        <f t="shared" si="257"/>
        <v>0</v>
      </c>
      <c r="UBX190" s="380">
        <f t="shared" si="257"/>
        <v>0</v>
      </c>
      <c r="UBY190" s="380">
        <f t="shared" si="257"/>
        <v>0</v>
      </c>
      <c r="UBZ190" s="380">
        <f t="shared" si="257"/>
        <v>0</v>
      </c>
      <c r="UCA190" s="380">
        <f t="shared" ref="UCA190:UEL190" si="258">UCA18+UCA61+UCA104+UCA147</f>
        <v>0</v>
      </c>
      <c r="UCB190" s="380">
        <f t="shared" si="258"/>
        <v>0</v>
      </c>
      <c r="UCC190" s="380">
        <f t="shared" si="258"/>
        <v>0</v>
      </c>
      <c r="UCD190" s="380">
        <f t="shared" si="258"/>
        <v>0</v>
      </c>
      <c r="UCE190" s="380">
        <f t="shared" si="258"/>
        <v>0</v>
      </c>
      <c r="UCF190" s="380">
        <f t="shared" si="258"/>
        <v>0</v>
      </c>
      <c r="UCG190" s="380">
        <f t="shared" si="258"/>
        <v>0</v>
      </c>
      <c r="UCH190" s="380">
        <f t="shared" si="258"/>
        <v>0</v>
      </c>
      <c r="UCI190" s="380">
        <f t="shared" si="258"/>
        <v>0</v>
      </c>
      <c r="UCJ190" s="380">
        <f t="shared" si="258"/>
        <v>0</v>
      </c>
      <c r="UCK190" s="380">
        <f t="shared" si="258"/>
        <v>0</v>
      </c>
      <c r="UCL190" s="380">
        <f t="shared" si="258"/>
        <v>0</v>
      </c>
      <c r="UCM190" s="380">
        <f t="shared" si="258"/>
        <v>0</v>
      </c>
      <c r="UCN190" s="380">
        <f t="shared" si="258"/>
        <v>0</v>
      </c>
      <c r="UCO190" s="380">
        <f t="shared" si="258"/>
        <v>0</v>
      </c>
      <c r="UCP190" s="380">
        <f t="shared" si="258"/>
        <v>0</v>
      </c>
      <c r="UCQ190" s="380">
        <f t="shared" si="258"/>
        <v>0</v>
      </c>
      <c r="UCR190" s="380">
        <f t="shared" si="258"/>
        <v>0</v>
      </c>
      <c r="UCS190" s="380">
        <f t="shared" si="258"/>
        <v>0</v>
      </c>
      <c r="UCT190" s="380">
        <f t="shared" si="258"/>
        <v>0</v>
      </c>
      <c r="UCU190" s="380">
        <f t="shared" si="258"/>
        <v>0</v>
      </c>
      <c r="UCV190" s="380">
        <f t="shared" si="258"/>
        <v>0</v>
      </c>
      <c r="UCW190" s="380">
        <f t="shared" si="258"/>
        <v>0</v>
      </c>
      <c r="UCX190" s="380">
        <f t="shared" si="258"/>
        <v>0</v>
      </c>
      <c r="UCY190" s="380">
        <f t="shared" si="258"/>
        <v>0</v>
      </c>
      <c r="UCZ190" s="380">
        <f t="shared" si="258"/>
        <v>0</v>
      </c>
      <c r="UDA190" s="380">
        <f t="shared" si="258"/>
        <v>0</v>
      </c>
      <c r="UDB190" s="380">
        <f t="shared" si="258"/>
        <v>0</v>
      </c>
      <c r="UDC190" s="380">
        <f t="shared" si="258"/>
        <v>0</v>
      </c>
      <c r="UDD190" s="380">
        <f t="shared" si="258"/>
        <v>0</v>
      </c>
      <c r="UDE190" s="380">
        <f t="shared" si="258"/>
        <v>0</v>
      </c>
      <c r="UDF190" s="380">
        <f t="shared" si="258"/>
        <v>0</v>
      </c>
      <c r="UDG190" s="380">
        <f t="shared" si="258"/>
        <v>0</v>
      </c>
      <c r="UDH190" s="380">
        <f t="shared" si="258"/>
        <v>0</v>
      </c>
      <c r="UDI190" s="380">
        <f t="shared" si="258"/>
        <v>0</v>
      </c>
      <c r="UDJ190" s="380">
        <f t="shared" si="258"/>
        <v>0</v>
      </c>
      <c r="UDK190" s="380">
        <f t="shared" si="258"/>
        <v>0</v>
      </c>
      <c r="UDL190" s="380">
        <f t="shared" si="258"/>
        <v>0</v>
      </c>
      <c r="UDM190" s="380">
        <f t="shared" si="258"/>
        <v>0</v>
      </c>
      <c r="UDN190" s="380">
        <f t="shared" si="258"/>
        <v>0</v>
      </c>
      <c r="UDO190" s="380">
        <f t="shared" si="258"/>
        <v>0</v>
      </c>
      <c r="UDP190" s="380">
        <f t="shared" si="258"/>
        <v>0</v>
      </c>
      <c r="UDQ190" s="380">
        <f t="shared" si="258"/>
        <v>0</v>
      </c>
      <c r="UDR190" s="380">
        <f t="shared" si="258"/>
        <v>0</v>
      </c>
      <c r="UDS190" s="380">
        <f t="shared" si="258"/>
        <v>0</v>
      </c>
      <c r="UDT190" s="380">
        <f t="shared" si="258"/>
        <v>0</v>
      </c>
      <c r="UDU190" s="380">
        <f t="shared" si="258"/>
        <v>0</v>
      </c>
      <c r="UDV190" s="380">
        <f t="shared" si="258"/>
        <v>0</v>
      </c>
      <c r="UDW190" s="380">
        <f t="shared" si="258"/>
        <v>0</v>
      </c>
      <c r="UDX190" s="380">
        <f t="shared" si="258"/>
        <v>0</v>
      </c>
      <c r="UDY190" s="380">
        <f t="shared" si="258"/>
        <v>0</v>
      </c>
      <c r="UDZ190" s="380">
        <f t="shared" si="258"/>
        <v>0</v>
      </c>
      <c r="UEA190" s="380">
        <f t="shared" si="258"/>
        <v>0</v>
      </c>
      <c r="UEB190" s="380">
        <f t="shared" si="258"/>
        <v>0</v>
      </c>
      <c r="UEC190" s="380">
        <f t="shared" si="258"/>
        <v>0</v>
      </c>
      <c r="UED190" s="380">
        <f t="shared" si="258"/>
        <v>0</v>
      </c>
      <c r="UEE190" s="380">
        <f t="shared" si="258"/>
        <v>0</v>
      </c>
      <c r="UEF190" s="380">
        <f t="shared" si="258"/>
        <v>0</v>
      </c>
      <c r="UEG190" s="380">
        <f t="shared" si="258"/>
        <v>0</v>
      </c>
      <c r="UEH190" s="380">
        <f t="shared" si="258"/>
        <v>0</v>
      </c>
      <c r="UEI190" s="380">
        <f t="shared" si="258"/>
        <v>0</v>
      </c>
      <c r="UEJ190" s="380">
        <f t="shared" si="258"/>
        <v>0</v>
      </c>
      <c r="UEK190" s="380">
        <f t="shared" si="258"/>
        <v>0</v>
      </c>
      <c r="UEL190" s="380">
        <f t="shared" si="258"/>
        <v>0</v>
      </c>
      <c r="UEM190" s="380">
        <f t="shared" ref="UEM190:UGX190" si="259">UEM18+UEM61+UEM104+UEM147</f>
        <v>0</v>
      </c>
      <c r="UEN190" s="380">
        <f t="shared" si="259"/>
        <v>0</v>
      </c>
      <c r="UEO190" s="380">
        <f t="shared" si="259"/>
        <v>0</v>
      </c>
      <c r="UEP190" s="380">
        <f t="shared" si="259"/>
        <v>0</v>
      </c>
      <c r="UEQ190" s="380">
        <f t="shared" si="259"/>
        <v>0</v>
      </c>
      <c r="UER190" s="380">
        <f t="shared" si="259"/>
        <v>0</v>
      </c>
      <c r="UES190" s="380">
        <f t="shared" si="259"/>
        <v>0</v>
      </c>
      <c r="UET190" s="380">
        <f t="shared" si="259"/>
        <v>0</v>
      </c>
      <c r="UEU190" s="380">
        <f t="shared" si="259"/>
        <v>0</v>
      </c>
      <c r="UEV190" s="380">
        <f t="shared" si="259"/>
        <v>0</v>
      </c>
      <c r="UEW190" s="380">
        <f t="shared" si="259"/>
        <v>0</v>
      </c>
      <c r="UEX190" s="380">
        <f t="shared" si="259"/>
        <v>0</v>
      </c>
      <c r="UEY190" s="380">
        <f t="shared" si="259"/>
        <v>0</v>
      </c>
      <c r="UEZ190" s="380">
        <f t="shared" si="259"/>
        <v>0</v>
      </c>
      <c r="UFA190" s="380">
        <f t="shared" si="259"/>
        <v>0</v>
      </c>
      <c r="UFB190" s="380">
        <f t="shared" si="259"/>
        <v>0</v>
      </c>
      <c r="UFC190" s="380">
        <f t="shared" si="259"/>
        <v>0</v>
      </c>
      <c r="UFD190" s="380">
        <f t="shared" si="259"/>
        <v>0</v>
      </c>
      <c r="UFE190" s="380">
        <f t="shared" si="259"/>
        <v>0</v>
      </c>
      <c r="UFF190" s="380">
        <f t="shared" si="259"/>
        <v>0</v>
      </c>
      <c r="UFG190" s="380">
        <f t="shared" si="259"/>
        <v>0</v>
      </c>
      <c r="UFH190" s="380">
        <f t="shared" si="259"/>
        <v>0</v>
      </c>
      <c r="UFI190" s="380">
        <f t="shared" si="259"/>
        <v>0</v>
      </c>
      <c r="UFJ190" s="380">
        <f t="shared" si="259"/>
        <v>0</v>
      </c>
      <c r="UFK190" s="380">
        <f t="shared" si="259"/>
        <v>0</v>
      </c>
      <c r="UFL190" s="380">
        <f t="shared" si="259"/>
        <v>0</v>
      </c>
      <c r="UFM190" s="380">
        <f t="shared" si="259"/>
        <v>0</v>
      </c>
      <c r="UFN190" s="380">
        <f t="shared" si="259"/>
        <v>0</v>
      </c>
      <c r="UFO190" s="380">
        <f t="shared" si="259"/>
        <v>0</v>
      </c>
      <c r="UFP190" s="380">
        <f t="shared" si="259"/>
        <v>0</v>
      </c>
      <c r="UFQ190" s="380">
        <f t="shared" si="259"/>
        <v>0</v>
      </c>
      <c r="UFR190" s="380">
        <f t="shared" si="259"/>
        <v>0</v>
      </c>
      <c r="UFS190" s="380">
        <f t="shared" si="259"/>
        <v>0</v>
      </c>
      <c r="UFT190" s="380">
        <f t="shared" si="259"/>
        <v>0</v>
      </c>
      <c r="UFU190" s="380">
        <f t="shared" si="259"/>
        <v>0</v>
      </c>
      <c r="UFV190" s="380">
        <f t="shared" si="259"/>
        <v>0</v>
      </c>
      <c r="UFW190" s="380">
        <f t="shared" si="259"/>
        <v>0</v>
      </c>
      <c r="UFX190" s="380">
        <f t="shared" si="259"/>
        <v>0</v>
      </c>
      <c r="UFY190" s="380">
        <f t="shared" si="259"/>
        <v>0</v>
      </c>
      <c r="UFZ190" s="380">
        <f t="shared" si="259"/>
        <v>0</v>
      </c>
      <c r="UGA190" s="380">
        <f t="shared" si="259"/>
        <v>0</v>
      </c>
      <c r="UGB190" s="380">
        <f t="shared" si="259"/>
        <v>0</v>
      </c>
      <c r="UGC190" s="380">
        <f t="shared" si="259"/>
        <v>0</v>
      </c>
      <c r="UGD190" s="380">
        <f t="shared" si="259"/>
        <v>0</v>
      </c>
      <c r="UGE190" s="380">
        <f t="shared" si="259"/>
        <v>0</v>
      </c>
      <c r="UGF190" s="380">
        <f t="shared" si="259"/>
        <v>0</v>
      </c>
      <c r="UGG190" s="380">
        <f t="shared" si="259"/>
        <v>0</v>
      </c>
      <c r="UGH190" s="380">
        <f t="shared" si="259"/>
        <v>0</v>
      </c>
      <c r="UGI190" s="380">
        <f t="shared" si="259"/>
        <v>0</v>
      </c>
      <c r="UGJ190" s="380">
        <f t="shared" si="259"/>
        <v>0</v>
      </c>
      <c r="UGK190" s="380">
        <f t="shared" si="259"/>
        <v>0</v>
      </c>
      <c r="UGL190" s="380">
        <f t="shared" si="259"/>
        <v>0</v>
      </c>
      <c r="UGM190" s="380">
        <f t="shared" si="259"/>
        <v>0</v>
      </c>
      <c r="UGN190" s="380">
        <f t="shared" si="259"/>
        <v>0</v>
      </c>
      <c r="UGO190" s="380">
        <f t="shared" si="259"/>
        <v>0</v>
      </c>
      <c r="UGP190" s="380">
        <f t="shared" si="259"/>
        <v>0</v>
      </c>
      <c r="UGQ190" s="380">
        <f t="shared" si="259"/>
        <v>0</v>
      </c>
      <c r="UGR190" s="380">
        <f t="shared" si="259"/>
        <v>0</v>
      </c>
      <c r="UGS190" s="380">
        <f t="shared" si="259"/>
        <v>0</v>
      </c>
      <c r="UGT190" s="380">
        <f t="shared" si="259"/>
        <v>0</v>
      </c>
      <c r="UGU190" s="380">
        <f t="shared" si="259"/>
        <v>0</v>
      </c>
      <c r="UGV190" s="380">
        <f t="shared" si="259"/>
        <v>0</v>
      </c>
      <c r="UGW190" s="380">
        <f t="shared" si="259"/>
        <v>0</v>
      </c>
      <c r="UGX190" s="380">
        <f t="shared" si="259"/>
        <v>0</v>
      </c>
      <c r="UGY190" s="380">
        <f t="shared" ref="UGY190:UJJ190" si="260">UGY18+UGY61+UGY104+UGY147</f>
        <v>0</v>
      </c>
      <c r="UGZ190" s="380">
        <f t="shared" si="260"/>
        <v>0</v>
      </c>
      <c r="UHA190" s="380">
        <f t="shared" si="260"/>
        <v>0</v>
      </c>
      <c r="UHB190" s="380">
        <f t="shared" si="260"/>
        <v>0</v>
      </c>
      <c r="UHC190" s="380">
        <f t="shared" si="260"/>
        <v>0</v>
      </c>
      <c r="UHD190" s="380">
        <f t="shared" si="260"/>
        <v>0</v>
      </c>
      <c r="UHE190" s="380">
        <f t="shared" si="260"/>
        <v>0</v>
      </c>
      <c r="UHF190" s="380">
        <f t="shared" si="260"/>
        <v>0</v>
      </c>
      <c r="UHG190" s="380">
        <f t="shared" si="260"/>
        <v>0</v>
      </c>
      <c r="UHH190" s="380">
        <f t="shared" si="260"/>
        <v>0</v>
      </c>
      <c r="UHI190" s="380">
        <f t="shared" si="260"/>
        <v>0</v>
      </c>
      <c r="UHJ190" s="380">
        <f t="shared" si="260"/>
        <v>0</v>
      </c>
      <c r="UHK190" s="380">
        <f t="shared" si="260"/>
        <v>0</v>
      </c>
      <c r="UHL190" s="380">
        <f t="shared" si="260"/>
        <v>0</v>
      </c>
      <c r="UHM190" s="380">
        <f t="shared" si="260"/>
        <v>0</v>
      </c>
      <c r="UHN190" s="380">
        <f t="shared" si="260"/>
        <v>0</v>
      </c>
      <c r="UHO190" s="380">
        <f t="shared" si="260"/>
        <v>0</v>
      </c>
      <c r="UHP190" s="380">
        <f t="shared" si="260"/>
        <v>0</v>
      </c>
      <c r="UHQ190" s="380">
        <f t="shared" si="260"/>
        <v>0</v>
      </c>
      <c r="UHR190" s="380">
        <f t="shared" si="260"/>
        <v>0</v>
      </c>
      <c r="UHS190" s="380">
        <f t="shared" si="260"/>
        <v>0</v>
      </c>
      <c r="UHT190" s="380">
        <f t="shared" si="260"/>
        <v>0</v>
      </c>
      <c r="UHU190" s="380">
        <f t="shared" si="260"/>
        <v>0</v>
      </c>
      <c r="UHV190" s="380">
        <f t="shared" si="260"/>
        <v>0</v>
      </c>
      <c r="UHW190" s="380">
        <f t="shared" si="260"/>
        <v>0</v>
      </c>
      <c r="UHX190" s="380">
        <f t="shared" si="260"/>
        <v>0</v>
      </c>
      <c r="UHY190" s="380">
        <f t="shared" si="260"/>
        <v>0</v>
      </c>
      <c r="UHZ190" s="380">
        <f t="shared" si="260"/>
        <v>0</v>
      </c>
      <c r="UIA190" s="380">
        <f t="shared" si="260"/>
        <v>0</v>
      </c>
      <c r="UIB190" s="380">
        <f t="shared" si="260"/>
        <v>0</v>
      </c>
      <c r="UIC190" s="380">
        <f t="shared" si="260"/>
        <v>0</v>
      </c>
      <c r="UID190" s="380">
        <f t="shared" si="260"/>
        <v>0</v>
      </c>
      <c r="UIE190" s="380">
        <f t="shared" si="260"/>
        <v>0</v>
      </c>
      <c r="UIF190" s="380">
        <f t="shared" si="260"/>
        <v>0</v>
      </c>
      <c r="UIG190" s="380">
        <f t="shared" si="260"/>
        <v>0</v>
      </c>
      <c r="UIH190" s="380">
        <f t="shared" si="260"/>
        <v>0</v>
      </c>
      <c r="UII190" s="380">
        <f t="shared" si="260"/>
        <v>0</v>
      </c>
      <c r="UIJ190" s="380">
        <f t="shared" si="260"/>
        <v>0</v>
      </c>
      <c r="UIK190" s="380">
        <f t="shared" si="260"/>
        <v>0</v>
      </c>
      <c r="UIL190" s="380">
        <f t="shared" si="260"/>
        <v>0</v>
      </c>
      <c r="UIM190" s="380">
        <f t="shared" si="260"/>
        <v>0</v>
      </c>
      <c r="UIN190" s="380">
        <f t="shared" si="260"/>
        <v>0</v>
      </c>
      <c r="UIO190" s="380">
        <f t="shared" si="260"/>
        <v>0</v>
      </c>
      <c r="UIP190" s="380">
        <f t="shared" si="260"/>
        <v>0</v>
      </c>
      <c r="UIQ190" s="380">
        <f t="shared" si="260"/>
        <v>0</v>
      </c>
      <c r="UIR190" s="380">
        <f t="shared" si="260"/>
        <v>0</v>
      </c>
      <c r="UIS190" s="380">
        <f t="shared" si="260"/>
        <v>0</v>
      </c>
      <c r="UIT190" s="380">
        <f t="shared" si="260"/>
        <v>0</v>
      </c>
      <c r="UIU190" s="380">
        <f t="shared" si="260"/>
        <v>0</v>
      </c>
      <c r="UIV190" s="380">
        <f t="shared" si="260"/>
        <v>0</v>
      </c>
      <c r="UIW190" s="380">
        <f t="shared" si="260"/>
        <v>0</v>
      </c>
      <c r="UIX190" s="380">
        <f t="shared" si="260"/>
        <v>0</v>
      </c>
      <c r="UIY190" s="380">
        <f t="shared" si="260"/>
        <v>0</v>
      </c>
      <c r="UIZ190" s="380">
        <f t="shared" si="260"/>
        <v>0</v>
      </c>
      <c r="UJA190" s="380">
        <f t="shared" si="260"/>
        <v>0</v>
      </c>
      <c r="UJB190" s="380">
        <f t="shared" si="260"/>
        <v>0</v>
      </c>
      <c r="UJC190" s="380">
        <f t="shared" si="260"/>
        <v>0</v>
      </c>
      <c r="UJD190" s="380">
        <f t="shared" si="260"/>
        <v>0</v>
      </c>
      <c r="UJE190" s="380">
        <f t="shared" si="260"/>
        <v>0</v>
      </c>
      <c r="UJF190" s="380">
        <f t="shared" si="260"/>
        <v>0</v>
      </c>
      <c r="UJG190" s="380">
        <f t="shared" si="260"/>
        <v>0</v>
      </c>
      <c r="UJH190" s="380">
        <f t="shared" si="260"/>
        <v>0</v>
      </c>
      <c r="UJI190" s="380">
        <f t="shared" si="260"/>
        <v>0</v>
      </c>
      <c r="UJJ190" s="380">
        <f t="shared" si="260"/>
        <v>0</v>
      </c>
      <c r="UJK190" s="380">
        <f t="shared" ref="UJK190:ULV190" si="261">UJK18+UJK61+UJK104+UJK147</f>
        <v>0</v>
      </c>
      <c r="UJL190" s="380">
        <f t="shared" si="261"/>
        <v>0</v>
      </c>
      <c r="UJM190" s="380">
        <f t="shared" si="261"/>
        <v>0</v>
      </c>
      <c r="UJN190" s="380">
        <f t="shared" si="261"/>
        <v>0</v>
      </c>
      <c r="UJO190" s="380">
        <f t="shared" si="261"/>
        <v>0</v>
      </c>
      <c r="UJP190" s="380">
        <f t="shared" si="261"/>
        <v>0</v>
      </c>
      <c r="UJQ190" s="380">
        <f t="shared" si="261"/>
        <v>0</v>
      </c>
      <c r="UJR190" s="380">
        <f t="shared" si="261"/>
        <v>0</v>
      </c>
      <c r="UJS190" s="380">
        <f t="shared" si="261"/>
        <v>0</v>
      </c>
      <c r="UJT190" s="380">
        <f t="shared" si="261"/>
        <v>0</v>
      </c>
      <c r="UJU190" s="380">
        <f t="shared" si="261"/>
        <v>0</v>
      </c>
      <c r="UJV190" s="380">
        <f t="shared" si="261"/>
        <v>0</v>
      </c>
      <c r="UJW190" s="380">
        <f t="shared" si="261"/>
        <v>0</v>
      </c>
      <c r="UJX190" s="380">
        <f t="shared" si="261"/>
        <v>0</v>
      </c>
      <c r="UJY190" s="380">
        <f t="shared" si="261"/>
        <v>0</v>
      </c>
      <c r="UJZ190" s="380">
        <f t="shared" si="261"/>
        <v>0</v>
      </c>
      <c r="UKA190" s="380">
        <f t="shared" si="261"/>
        <v>0</v>
      </c>
      <c r="UKB190" s="380">
        <f t="shared" si="261"/>
        <v>0</v>
      </c>
      <c r="UKC190" s="380">
        <f t="shared" si="261"/>
        <v>0</v>
      </c>
      <c r="UKD190" s="380">
        <f t="shared" si="261"/>
        <v>0</v>
      </c>
      <c r="UKE190" s="380">
        <f t="shared" si="261"/>
        <v>0</v>
      </c>
      <c r="UKF190" s="380">
        <f t="shared" si="261"/>
        <v>0</v>
      </c>
      <c r="UKG190" s="380">
        <f t="shared" si="261"/>
        <v>0</v>
      </c>
      <c r="UKH190" s="380">
        <f t="shared" si="261"/>
        <v>0</v>
      </c>
      <c r="UKI190" s="380">
        <f t="shared" si="261"/>
        <v>0</v>
      </c>
      <c r="UKJ190" s="380">
        <f t="shared" si="261"/>
        <v>0</v>
      </c>
      <c r="UKK190" s="380">
        <f t="shared" si="261"/>
        <v>0</v>
      </c>
      <c r="UKL190" s="380">
        <f t="shared" si="261"/>
        <v>0</v>
      </c>
      <c r="UKM190" s="380">
        <f t="shared" si="261"/>
        <v>0</v>
      </c>
      <c r="UKN190" s="380">
        <f t="shared" si="261"/>
        <v>0</v>
      </c>
      <c r="UKO190" s="380">
        <f t="shared" si="261"/>
        <v>0</v>
      </c>
      <c r="UKP190" s="380">
        <f t="shared" si="261"/>
        <v>0</v>
      </c>
      <c r="UKQ190" s="380">
        <f t="shared" si="261"/>
        <v>0</v>
      </c>
      <c r="UKR190" s="380">
        <f t="shared" si="261"/>
        <v>0</v>
      </c>
      <c r="UKS190" s="380">
        <f t="shared" si="261"/>
        <v>0</v>
      </c>
      <c r="UKT190" s="380">
        <f t="shared" si="261"/>
        <v>0</v>
      </c>
      <c r="UKU190" s="380">
        <f t="shared" si="261"/>
        <v>0</v>
      </c>
      <c r="UKV190" s="380">
        <f t="shared" si="261"/>
        <v>0</v>
      </c>
      <c r="UKW190" s="380">
        <f t="shared" si="261"/>
        <v>0</v>
      </c>
      <c r="UKX190" s="380">
        <f t="shared" si="261"/>
        <v>0</v>
      </c>
      <c r="UKY190" s="380">
        <f t="shared" si="261"/>
        <v>0</v>
      </c>
      <c r="UKZ190" s="380">
        <f t="shared" si="261"/>
        <v>0</v>
      </c>
      <c r="ULA190" s="380">
        <f t="shared" si="261"/>
        <v>0</v>
      </c>
      <c r="ULB190" s="380">
        <f t="shared" si="261"/>
        <v>0</v>
      </c>
      <c r="ULC190" s="380">
        <f t="shared" si="261"/>
        <v>0</v>
      </c>
      <c r="ULD190" s="380">
        <f t="shared" si="261"/>
        <v>0</v>
      </c>
      <c r="ULE190" s="380">
        <f t="shared" si="261"/>
        <v>0</v>
      </c>
      <c r="ULF190" s="380">
        <f t="shared" si="261"/>
        <v>0</v>
      </c>
      <c r="ULG190" s="380">
        <f t="shared" si="261"/>
        <v>0</v>
      </c>
      <c r="ULH190" s="380">
        <f t="shared" si="261"/>
        <v>0</v>
      </c>
      <c r="ULI190" s="380">
        <f t="shared" si="261"/>
        <v>0</v>
      </c>
      <c r="ULJ190" s="380">
        <f t="shared" si="261"/>
        <v>0</v>
      </c>
      <c r="ULK190" s="380">
        <f t="shared" si="261"/>
        <v>0</v>
      </c>
      <c r="ULL190" s="380">
        <f t="shared" si="261"/>
        <v>0</v>
      </c>
      <c r="ULM190" s="380">
        <f t="shared" si="261"/>
        <v>0</v>
      </c>
      <c r="ULN190" s="380">
        <f t="shared" si="261"/>
        <v>0</v>
      </c>
      <c r="ULO190" s="380">
        <f t="shared" si="261"/>
        <v>0</v>
      </c>
      <c r="ULP190" s="380">
        <f t="shared" si="261"/>
        <v>0</v>
      </c>
      <c r="ULQ190" s="380">
        <f t="shared" si="261"/>
        <v>0</v>
      </c>
      <c r="ULR190" s="380">
        <f t="shared" si="261"/>
        <v>0</v>
      </c>
      <c r="ULS190" s="380">
        <f t="shared" si="261"/>
        <v>0</v>
      </c>
      <c r="ULT190" s="380">
        <f t="shared" si="261"/>
        <v>0</v>
      </c>
      <c r="ULU190" s="380">
        <f t="shared" si="261"/>
        <v>0</v>
      </c>
      <c r="ULV190" s="380">
        <f t="shared" si="261"/>
        <v>0</v>
      </c>
      <c r="ULW190" s="380">
        <f t="shared" ref="ULW190:UOH190" si="262">ULW18+ULW61+ULW104+ULW147</f>
        <v>0</v>
      </c>
      <c r="ULX190" s="380">
        <f t="shared" si="262"/>
        <v>0</v>
      </c>
      <c r="ULY190" s="380">
        <f t="shared" si="262"/>
        <v>0</v>
      </c>
      <c r="ULZ190" s="380">
        <f t="shared" si="262"/>
        <v>0</v>
      </c>
      <c r="UMA190" s="380">
        <f t="shared" si="262"/>
        <v>0</v>
      </c>
      <c r="UMB190" s="380">
        <f t="shared" si="262"/>
        <v>0</v>
      </c>
      <c r="UMC190" s="380">
        <f t="shared" si="262"/>
        <v>0</v>
      </c>
      <c r="UMD190" s="380">
        <f t="shared" si="262"/>
        <v>0</v>
      </c>
      <c r="UME190" s="380">
        <f t="shared" si="262"/>
        <v>0</v>
      </c>
      <c r="UMF190" s="380">
        <f t="shared" si="262"/>
        <v>0</v>
      </c>
      <c r="UMG190" s="380">
        <f t="shared" si="262"/>
        <v>0</v>
      </c>
      <c r="UMH190" s="380">
        <f t="shared" si="262"/>
        <v>0</v>
      </c>
      <c r="UMI190" s="380">
        <f t="shared" si="262"/>
        <v>0</v>
      </c>
      <c r="UMJ190" s="380">
        <f t="shared" si="262"/>
        <v>0</v>
      </c>
      <c r="UMK190" s="380">
        <f t="shared" si="262"/>
        <v>0</v>
      </c>
      <c r="UML190" s="380">
        <f t="shared" si="262"/>
        <v>0</v>
      </c>
      <c r="UMM190" s="380">
        <f t="shared" si="262"/>
        <v>0</v>
      </c>
      <c r="UMN190" s="380">
        <f t="shared" si="262"/>
        <v>0</v>
      </c>
      <c r="UMO190" s="380">
        <f t="shared" si="262"/>
        <v>0</v>
      </c>
      <c r="UMP190" s="380">
        <f t="shared" si="262"/>
        <v>0</v>
      </c>
      <c r="UMQ190" s="380">
        <f t="shared" si="262"/>
        <v>0</v>
      </c>
      <c r="UMR190" s="380">
        <f t="shared" si="262"/>
        <v>0</v>
      </c>
      <c r="UMS190" s="380">
        <f t="shared" si="262"/>
        <v>0</v>
      </c>
      <c r="UMT190" s="380">
        <f t="shared" si="262"/>
        <v>0</v>
      </c>
      <c r="UMU190" s="380">
        <f t="shared" si="262"/>
        <v>0</v>
      </c>
      <c r="UMV190" s="380">
        <f t="shared" si="262"/>
        <v>0</v>
      </c>
      <c r="UMW190" s="380">
        <f t="shared" si="262"/>
        <v>0</v>
      </c>
      <c r="UMX190" s="380">
        <f t="shared" si="262"/>
        <v>0</v>
      </c>
      <c r="UMY190" s="380">
        <f t="shared" si="262"/>
        <v>0</v>
      </c>
      <c r="UMZ190" s="380">
        <f t="shared" si="262"/>
        <v>0</v>
      </c>
      <c r="UNA190" s="380">
        <f t="shared" si="262"/>
        <v>0</v>
      </c>
      <c r="UNB190" s="380">
        <f t="shared" si="262"/>
        <v>0</v>
      </c>
      <c r="UNC190" s="380">
        <f t="shared" si="262"/>
        <v>0</v>
      </c>
      <c r="UND190" s="380">
        <f t="shared" si="262"/>
        <v>0</v>
      </c>
      <c r="UNE190" s="380">
        <f t="shared" si="262"/>
        <v>0</v>
      </c>
      <c r="UNF190" s="380">
        <f t="shared" si="262"/>
        <v>0</v>
      </c>
      <c r="UNG190" s="380">
        <f t="shared" si="262"/>
        <v>0</v>
      </c>
      <c r="UNH190" s="380">
        <f t="shared" si="262"/>
        <v>0</v>
      </c>
      <c r="UNI190" s="380">
        <f t="shared" si="262"/>
        <v>0</v>
      </c>
      <c r="UNJ190" s="380">
        <f t="shared" si="262"/>
        <v>0</v>
      </c>
      <c r="UNK190" s="380">
        <f t="shared" si="262"/>
        <v>0</v>
      </c>
      <c r="UNL190" s="380">
        <f t="shared" si="262"/>
        <v>0</v>
      </c>
      <c r="UNM190" s="380">
        <f t="shared" si="262"/>
        <v>0</v>
      </c>
      <c r="UNN190" s="380">
        <f t="shared" si="262"/>
        <v>0</v>
      </c>
      <c r="UNO190" s="380">
        <f t="shared" si="262"/>
        <v>0</v>
      </c>
      <c r="UNP190" s="380">
        <f t="shared" si="262"/>
        <v>0</v>
      </c>
      <c r="UNQ190" s="380">
        <f t="shared" si="262"/>
        <v>0</v>
      </c>
      <c r="UNR190" s="380">
        <f t="shared" si="262"/>
        <v>0</v>
      </c>
      <c r="UNS190" s="380">
        <f t="shared" si="262"/>
        <v>0</v>
      </c>
      <c r="UNT190" s="380">
        <f t="shared" si="262"/>
        <v>0</v>
      </c>
      <c r="UNU190" s="380">
        <f t="shared" si="262"/>
        <v>0</v>
      </c>
      <c r="UNV190" s="380">
        <f t="shared" si="262"/>
        <v>0</v>
      </c>
      <c r="UNW190" s="380">
        <f t="shared" si="262"/>
        <v>0</v>
      </c>
      <c r="UNX190" s="380">
        <f t="shared" si="262"/>
        <v>0</v>
      </c>
      <c r="UNY190" s="380">
        <f t="shared" si="262"/>
        <v>0</v>
      </c>
      <c r="UNZ190" s="380">
        <f t="shared" si="262"/>
        <v>0</v>
      </c>
      <c r="UOA190" s="380">
        <f t="shared" si="262"/>
        <v>0</v>
      </c>
      <c r="UOB190" s="380">
        <f t="shared" si="262"/>
        <v>0</v>
      </c>
      <c r="UOC190" s="380">
        <f t="shared" si="262"/>
        <v>0</v>
      </c>
      <c r="UOD190" s="380">
        <f t="shared" si="262"/>
        <v>0</v>
      </c>
      <c r="UOE190" s="380">
        <f t="shared" si="262"/>
        <v>0</v>
      </c>
      <c r="UOF190" s="380">
        <f t="shared" si="262"/>
        <v>0</v>
      </c>
      <c r="UOG190" s="380">
        <f t="shared" si="262"/>
        <v>0</v>
      </c>
      <c r="UOH190" s="380">
        <f t="shared" si="262"/>
        <v>0</v>
      </c>
      <c r="UOI190" s="380">
        <f t="shared" ref="UOI190:UQT190" si="263">UOI18+UOI61+UOI104+UOI147</f>
        <v>0</v>
      </c>
      <c r="UOJ190" s="380">
        <f t="shared" si="263"/>
        <v>0</v>
      </c>
      <c r="UOK190" s="380">
        <f t="shared" si="263"/>
        <v>0</v>
      </c>
      <c r="UOL190" s="380">
        <f t="shared" si="263"/>
        <v>0</v>
      </c>
      <c r="UOM190" s="380">
        <f t="shared" si="263"/>
        <v>0</v>
      </c>
      <c r="UON190" s="380">
        <f t="shared" si="263"/>
        <v>0</v>
      </c>
      <c r="UOO190" s="380">
        <f t="shared" si="263"/>
        <v>0</v>
      </c>
      <c r="UOP190" s="380">
        <f t="shared" si="263"/>
        <v>0</v>
      </c>
      <c r="UOQ190" s="380">
        <f t="shared" si="263"/>
        <v>0</v>
      </c>
      <c r="UOR190" s="380">
        <f t="shared" si="263"/>
        <v>0</v>
      </c>
      <c r="UOS190" s="380">
        <f t="shared" si="263"/>
        <v>0</v>
      </c>
      <c r="UOT190" s="380">
        <f t="shared" si="263"/>
        <v>0</v>
      </c>
      <c r="UOU190" s="380">
        <f t="shared" si="263"/>
        <v>0</v>
      </c>
      <c r="UOV190" s="380">
        <f t="shared" si="263"/>
        <v>0</v>
      </c>
      <c r="UOW190" s="380">
        <f t="shared" si="263"/>
        <v>0</v>
      </c>
      <c r="UOX190" s="380">
        <f t="shared" si="263"/>
        <v>0</v>
      </c>
      <c r="UOY190" s="380">
        <f t="shared" si="263"/>
        <v>0</v>
      </c>
      <c r="UOZ190" s="380">
        <f t="shared" si="263"/>
        <v>0</v>
      </c>
      <c r="UPA190" s="380">
        <f t="shared" si="263"/>
        <v>0</v>
      </c>
      <c r="UPB190" s="380">
        <f t="shared" si="263"/>
        <v>0</v>
      </c>
      <c r="UPC190" s="380">
        <f t="shared" si="263"/>
        <v>0</v>
      </c>
      <c r="UPD190" s="380">
        <f t="shared" si="263"/>
        <v>0</v>
      </c>
      <c r="UPE190" s="380">
        <f t="shared" si="263"/>
        <v>0</v>
      </c>
      <c r="UPF190" s="380">
        <f t="shared" si="263"/>
        <v>0</v>
      </c>
      <c r="UPG190" s="380">
        <f t="shared" si="263"/>
        <v>0</v>
      </c>
      <c r="UPH190" s="380">
        <f t="shared" si="263"/>
        <v>0</v>
      </c>
      <c r="UPI190" s="380">
        <f t="shared" si="263"/>
        <v>0</v>
      </c>
      <c r="UPJ190" s="380">
        <f t="shared" si="263"/>
        <v>0</v>
      </c>
      <c r="UPK190" s="380">
        <f t="shared" si="263"/>
        <v>0</v>
      </c>
      <c r="UPL190" s="380">
        <f t="shared" si="263"/>
        <v>0</v>
      </c>
      <c r="UPM190" s="380">
        <f t="shared" si="263"/>
        <v>0</v>
      </c>
      <c r="UPN190" s="380">
        <f t="shared" si="263"/>
        <v>0</v>
      </c>
      <c r="UPO190" s="380">
        <f t="shared" si="263"/>
        <v>0</v>
      </c>
      <c r="UPP190" s="380">
        <f t="shared" si="263"/>
        <v>0</v>
      </c>
      <c r="UPQ190" s="380">
        <f t="shared" si="263"/>
        <v>0</v>
      </c>
      <c r="UPR190" s="380">
        <f t="shared" si="263"/>
        <v>0</v>
      </c>
      <c r="UPS190" s="380">
        <f t="shared" si="263"/>
        <v>0</v>
      </c>
      <c r="UPT190" s="380">
        <f t="shared" si="263"/>
        <v>0</v>
      </c>
      <c r="UPU190" s="380">
        <f t="shared" si="263"/>
        <v>0</v>
      </c>
      <c r="UPV190" s="380">
        <f t="shared" si="263"/>
        <v>0</v>
      </c>
      <c r="UPW190" s="380">
        <f t="shared" si="263"/>
        <v>0</v>
      </c>
      <c r="UPX190" s="380">
        <f t="shared" si="263"/>
        <v>0</v>
      </c>
      <c r="UPY190" s="380">
        <f t="shared" si="263"/>
        <v>0</v>
      </c>
      <c r="UPZ190" s="380">
        <f t="shared" si="263"/>
        <v>0</v>
      </c>
      <c r="UQA190" s="380">
        <f t="shared" si="263"/>
        <v>0</v>
      </c>
      <c r="UQB190" s="380">
        <f t="shared" si="263"/>
        <v>0</v>
      </c>
      <c r="UQC190" s="380">
        <f t="shared" si="263"/>
        <v>0</v>
      </c>
      <c r="UQD190" s="380">
        <f t="shared" si="263"/>
        <v>0</v>
      </c>
      <c r="UQE190" s="380">
        <f t="shared" si="263"/>
        <v>0</v>
      </c>
      <c r="UQF190" s="380">
        <f t="shared" si="263"/>
        <v>0</v>
      </c>
      <c r="UQG190" s="380">
        <f t="shared" si="263"/>
        <v>0</v>
      </c>
      <c r="UQH190" s="380">
        <f t="shared" si="263"/>
        <v>0</v>
      </c>
      <c r="UQI190" s="380">
        <f t="shared" si="263"/>
        <v>0</v>
      </c>
      <c r="UQJ190" s="380">
        <f t="shared" si="263"/>
        <v>0</v>
      </c>
      <c r="UQK190" s="380">
        <f t="shared" si="263"/>
        <v>0</v>
      </c>
      <c r="UQL190" s="380">
        <f t="shared" si="263"/>
        <v>0</v>
      </c>
      <c r="UQM190" s="380">
        <f t="shared" si="263"/>
        <v>0</v>
      </c>
      <c r="UQN190" s="380">
        <f t="shared" si="263"/>
        <v>0</v>
      </c>
      <c r="UQO190" s="380">
        <f t="shared" si="263"/>
        <v>0</v>
      </c>
      <c r="UQP190" s="380">
        <f t="shared" si="263"/>
        <v>0</v>
      </c>
      <c r="UQQ190" s="380">
        <f t="shared" si="263"/>
        <v>0</v>
      </c>
      <c r="UQR190" s="380">
        <f t="shared" si="263"/>
        <v>0</v>
      </c>
      <c r="UQS190" s="380">
        <f t="shared" si="263"/>
        <v>0</v>
      </c>
      <c r="UQT190" s="380">
        <f t="shared" si="263"/>
        <v>0</v>
      </c>
      <c r="UQU190" s="380">
        <f t="shared" ref="UQU190:UTF190" si="264">UQU18+UQU61+UQU104+UQU147</f>
        <v>0</v>
      </c>
      <c r="UQV190" s="380">
        <f t="shared" si="264"/>
        <v>0</v>
      </c>
      <c r="UQW190" s="380">
        <f t="shared" si="264"/>
        <v>0</v>
      </c>
      <c r="UQX190" s="380">
        <f t="shared" si="264"/>
        <v>0</v>
      </c>
      <c r="UQY190" s="380">
        <f t="shared" si="264"/>
        <v>0</v>
      </c>
      <c r="UQZ190" s="380">
        <f t="shared" si="264"/>
        <v>0</v>
      </c>
      <c r="URA190" s="380">
        <f t="shared" si="264"/>
        <v>0</v>
      </c>
      <c r="URB190" s="380">
        <f t="shared" si="264"/>
        <v>0</v>
      </c>
      <c r="URC190" s="380">
        <f t="shared" si="264"/>
        <v>0</v>
      </c>
      <c r="URD190" s="380">
        <f t="shared" si="264"/>
        <v>0</v>
      </c>
      <c r="URE190" s="380">
        <f t="shared" si="264"/>
        <v>0</v>
      </c>
      <c r="URF190" s="380">
        <f t="shared" si="264"/>
        <v>0</v>
      </c>
      <c r="URG190" s="380">
        <f t="shared" si="264"/>
        <v>0</v>
      </c>
      <c r="URH190" s="380">
        <f t="shared" si="264"/>
        <v>0</v>
      </c>
      <c r="URI190" s="380">
        <f t="shared" si="264"/>
        <v>0</v>
      </c>
      <c r="URJ190" s="380">
        <f t="shared" si="264"/>
        <v>0</v>
      </c>
      <c r="URK190" s="380">
        <f t="shared" si="264"/>
        <v>0</v>
      </c>
      <c r="URL190" s="380">
        <f t="shared" si="264"/>
        <v>0</v>
      </c>
      <c r="URM190" s="380">
        <f t="shared" si="264"/>
        <v>0</v>
      </c>
      <c r="URN190" s="380">
        <f t="shared" si="264"/>
        <v>0</v>
      </c>
      <c r="URO190" s="380">
        <f t="shared" si="264"/>
        <v>0</v>
      </c>
      <c r="URP190" s="380">
        <f t="shared" si="264"/>
        <v>0</v>
      </c>
      <c r="URQ190" s="380">
        <f t="shared" si="264"/>
        <v>0</v>
      </c>
      <c r="URR190" s="380">
        <f t="shared" si="264"/>
        <v>0</v>
      </c>
      <c r="URS190" s="380">
        <f t="shared" si="264"/>
        <v>0</v>
      </c>
      <c r="URT190" s="380">
        <f t="shared" si="264"/>
        <v>0</v>
      </c>
      <c r="URU190" s="380">
        <f t="shared" si="264"/>
        <v>0</v>
      </c>
      <c r="URV190" s="380">
        <f t="shared" si="264"/>
        <v>0</v>
      </c>
      <c r="URW190" s="380">
        <f t="shared" si="264"/>
        <v>0</v>
      </c>
      <c r="URX190" s="380">
        <f t="shared" si="264"/>
        <v>0</v>
      </c>
      <c r="URY190" s="380">
        <f t="shared" si="264"/>
        <v>0</v>
      </c>
      <c r="URZ190" s="380">
        <f t="shared" si="264"/>
        <v>0</v>
      </c>
      <c r="USA190" s="380">
        <f t="shared" si="264"/>
        <v>0</v>
      </c>
      <c r="USB190" s="380">
        <f t="shared" si="264"/>
        <v>0</v>
      </c>
      <c r="USC190" s="380">
        <f t="shared" si="264"/>
        <v>0</v>
      </c>
      <c r="USD190" s="380">
        <f t="shared" si="264"/>
        <v>0</v>
      </c>
      <c r="USE190" s="380">
        <f t="shared" si="264"/>
        <v>0</v>
      </c>
      <c r="USF190" s="380">
        <f t="shared" si="264"/>
        <v>0</v>
      </c>
      <c r="USG190" s="380">
        <f t="shared" si="264"/>
        <v>0</v>
      </c>
      <c r="USH190" s="380">
        <f t="shared" si="264"/>
        <v>0</v>
      </c>
      <c r="USI190" s="380">
        <f t="shared" si="264"/>
        <v>0</v>
      </c>
      <c r="USJ190" s="380">
        <f t="shared" si="264"/>
        <v>0</v>
      </c>
      <c r="USK190" s="380">
        <f t="shared" si="264"/>
        <v>0</v>
      </c>
      <c r="USL190" s="380">
        <f t="shared" si="264"/>
        <v>0</v>
      </c>
      <c r="USM190" s="380">
        <f t="shared" si="264"/>
        <v>0</v>
      </c>
      <c r="USN190" s="380">
        <f t="shared" si="264"/>
        <v>0</v>
      </c>
      <c r="USO190" s="380">
        <f t="shared" si="264"/>
        <v>0</v>
      </c>
      <c r="USP190" s="380">
        <f t="shared" si="264"/>
        <v>0</v>
      </c>
      <c r="USQ190" s="380">
        <f t="shared" si="264"/>
        <v>0</v>
      </c>
      <c r="USR190" s="380">
        <f t="shared" si="264"/>
        <v>0</v>
      </c>
      <c r="USS190" s="380">
        <f t="shared" si="264"/>
        <v>0</v>
      </c>
      <c r="UST190" s="380">
        <f t="shared" si="264"/>
        <v>0</v>
      </c>
      <c r="USU190" s="380">
        <f t="shared" si="264"/>
        <v>0</v>
      </c>
      <c r="USV190" s="380">
        <f t="shared" si="264"/>
        <v>0</v>
      </c>
      <c r="USW190" s="380">
        <f t="shared" si="264"/>
        <v>0</v>
      </c>
      <c r="USX190" s="380">
        <f t="shared" si="264"/>
        <v>0</v>
      </c>
      <c r="USY190" s="380">
        <f t="shared" si="264"/>
        <v>0</v>
      </c>
      <c r="USZ190" s="380">
        <f t="shared" si="264"/>
        <v>0</v>
      </c>
      <c r="UTA190" s="380">
        <f t="shared" si="264"/>
        <v>0</v>
      </c>
      <c r="UTB190" s="380">
        <f t="shared" si="264"/>
        <v>0</v>
      </c>
      <c r="UTC190" s="380">
        <f t="shared" si="264"/>
        <v>0</v>
      </c>
      <c r="UTD190" s="380">
        <f t="shared" si="264"/>
        <v>0</v>
      </c>
      <c r="UTE190" s="380">
        <f t="shared" si="264"/>
        <v>0</v>
      </c>
      <c r="UTF190" s="380">
        <f t="shared" si="264"/>
        <v>0</v>
      </c>
      <c r="UTG190" s="380">
        <f t="shared" ref="UTG190:UVR190" si="265">UTG18+UTG61+UTG104+UTG147</f>
        <v>0</v>
      </c>
      <c r="UTH190" s="380">
        <f t="shared" si="265"/>
        <v>0</v>
      </c>
      <c r="UTI190" s="380">
        <f t="shared" si="265"/>
        <v>0</v>
      </c>
      <c r="UTJ190" s="380">
        <f t="shared" si="265"/>
        <v>0</v>
      </c>
      <c r="UTK190" s="380">
        <f t="shared" si="265"/>
        <v>0</v>
      </c>
      <c r="UTL190" s="380">
        <f t="shared" si="265"/>
        <v>0</v>
      </c>
      <c r="UTM190" s="380">
        <f t="shared" si="265"/>
        <v>0</v>
      </c>
      <c r="UTN190" s="380">
        <f t="shared" si="265"/>
        <v>0</v>
      </c>
      <c r="UTO190" s="380">
        <f t="shared" si="265"/>
        <v>0</v>
      </c>
      <c r="UTP190" s="380">
        <f t="shared" si="265"/>
        <v>0</v>
      </c>
      <c r="UTQ190" s="380">
        <f t="shared" si="265"/>
        <v>0</v>
      </c>
      <c r="UTR190" s="380">
        <f t="shared" si="265"/>
        <v>0</v>
      </c>
      <c r="UTS190" s="380">
        <f t="shared" si="265"/>
        <v>0</v>
      </c>
      <c r="UTT190" s="380">
        <f t="shared" si="265"/>
        <v>0</v>
      </c>
      <c r="UTU190" s="380">
        <f t="shared" si="265"/>
        <v>0</v>
      </c>
      <c r="UTV190" s="380">
        <f t="shared" si="265"/>
        <v>0</v>
      </c>
      <c r="UTW190" s="380">
        <f t="shared" si="265"/>
        <v>0</v>
      </c>
      <c r="UTX190" s="380">
        <f t="shared" si="265"/>
        <v>0</v>
      </c>
      <c r="UTY190" s="380">
        <f t="shared" si="265"/>
        <v>0</v>
      </c>
      <c r="UTZ190" s="380">
        <f t="shared" si="265"/>
        <v>0</v>
      </c>
      <c r="UUA190" s="380">
        <f t="shared" si="265"/>
        <v>0</v>
      </c>
      <c r="UUB190" s="380">
        <f t="shared" si="265"/>
        <v>0</v>
      </c>
      <c r="UUC190" s="380">
        <f t="shared" si="265"/>
        <v>0</v>
      </c>
      <c r="UUD190" s="380">
        <f t="shared" si="265"/>
        <v>0</v>
      </c>
      <c r="UUE190" s="380">
        <f t="shared" si="265"/>
        <v>0</v>
      </c>
      <c r="UUF190" s="380">
        <f t="shared" si="265"/>
        <v>0</v>
      </c>
      <c r="UUG190" s="380">
        <f t="shared" si="265"/>
        <v>0</v>
      </c>
      <c r="UUH190" s="380">
        <f t="shared" si="265"/>
        <v>0</v>
      </c>
      <c r="UUI190" s="380">
        <f t="shared" si="265"/>
        <v>0</v>
      </c>
      <c r="UUJ190" s="380">
        <f t="shared" si="265"/>
        <v>0</v>
      </c>
      <c r="UUK190" s="380">
        <f t="shared" si="265"/>
        <v>0</v>
      </c>
      <c r="UUL190" s="380">
        <f t="shared" si="265"/>
        <v>0</v>
      </c>
      <c r="UUM190" s="380">
        <f t="shared" si="265"/>
        <v>0</v>
      </c>
      <c r="UUN190" s="380">
        <f t="shared" si="265"/>
        <v>0</v>
      </c>
      <c r="UUO190" s="380">
        <f t="shared" si="265"/>
        <v>0</v>
      </c>
      <c r="UUP190" s="380">
        <f t="shared" si="265"/>
        <v>0</v>
      </c>
      <c r="UUQ190" s="380">
        <f t="shared" si="265"/>
        <v>0</v>
      </c>
      <c r="UUR190" s="380">
        <f t="shared" si="265"/>
        <v>0</v>
      </c>
      <c r="UUS190" s="380">
        <f t="shared" si="265"/>
        <v>0</v>
      </c>
      <c r="UUT190" s="380">
        <f t="shared" si="265"/>
        <v>0</v>
      </c>
      <c r="UUU190" s="380">
        <f t="shared" si="265"/>
        <v>0</v>
      </c>
      <c r="UUV190" s="380">
        <f t="shared" si="265"/>
        <v>0</v>
      </c>
      <c r="UUW190" s="380">
        <f t="shared" si="265"/>
        <v>0</v>
      </c>
      <c r="UUX190" s="380">
        <f t="shared" si="265"/>
        <v>0</v>
      </c>
      <c r="UUY190" s="380">
        <f t="shared" si="265"/>
        <v>0</v>
      </c>
      <c r="UUZ190" s="380">
        <f t="shared" si="265"/>
        <v>0</v>
      </c>
      <c r="UVA190" s="380">
        <f t="shared" si="265"/>
        <v>0</v>
      </c>
      <c r="UVB190" s="380">
        <f t="shared" si="265"/>
        <v>0</v>
      </c>
      <c r="UVC190" s="380">
        <f t="shared" si="265"/>
        <v>0</v>
      </c>
      <c r="UVD190" s="380">
        <f t="shared" si="265"/>
        <v>0</v>
      </c>
      <c r="UVE190" s="380">
        <f t="shared" si="265"/>
        <v>0</v>
      </c>
      <c r="UVF190" s="380">
        <f t="shared" si="265"/>
        <v>0</v>
      </c>
      <c r="UVG190" s="380">
        <f t="shared" si="265"/>
        <v>0</v>
      </c>
      <c r="UVH190" s="380">
        <f t="shared" si="265"/>
        <v>0</v>
      </c>
      <c r="UVI190" s="380">
        <f t="shared" si="265"/>
        <v>0</v>
      </c>
      <c r="UVJ190" s="380">
        <f t="shared" si="265"/>
        <v>0</v>
      </c>
      <c r="UVK190" s="380">
        <f t="shared" si="265"/>
        <v>0</v>
      </c>
      <c r="UVL190" s="380">
        <f t="shared" si="265"/>
        <v>0</v>
      </c>
      <c r="UVM190" s="380">
        <f t="shared" si="265"/>
        <v>0</v>
      </c>
      <c r="UVN190" s="380">
        <f t="shared" si="265"/>
        <v>0</v>
      </c>
      <c r="UVO190" s="380">
        <f t="shared" si="265"/>
        <v>0</v>
      </c>
      <c r="UVP190" s="380">
        <f t="shared" si="265"/>
        <v>0</v>
      </c>
      <c r="UVQ190" s="380">
        <f t="shared" si="265"/>
        <v>0</v>
      </c>
      <c r="UVR190" s="380">
        <f t="shared" si="265"/>
        <v>0</v>
      </c>
      <c r="UVS190" s="380">
        <f t="shared" ref="UVS190:UYD190" si="266">UVS18+UVS61+UVS104+UVS147</f>
        <v>0</v>
      </c>
      <c r="UVT190" s="380">
        <f t="shared" si="266"/>
        <v>0</v>
      </c>
      <c r="UVU190" s="380">
        <f t="shared" si="266"/>
        <v>0</v>
      </c>
      <c r="UVV190" s="380">
        <f t="shared" si="266"/>
        <v>0</v>
      </c>
      <c r="UVW190" s="380">
        <f t="shared" si="266"/>
        <v>0</v>
      </c>
      <c r="UVX190" s="380">
        <f t="shared" si="266"/>
        <v>0</v>
      </c>
      <c r="UVY190" s="380">
        <f t="shared" si="266"/>
        <v>0</v>
      </c>
      <c r="UVZ190" s="380">
        <f t="shared" si="266"/>
        <v>0</v>
      </c>
      <c r="UWA190" s="380">
        <f t="shared" si="266"/>
        <v>0</v>
      </c>
      <c r="UWB190" s="380">
        <f t="shared" si="266"/>
        <v>0</v>
      </c>
      <c r="UWC190" s="380">
        <f t="shared" si="266"/>
        <v>0</v>
      </c>
      <c r="UWD190" s="380">
        <f t="shared" si="266"/>
        <v>0</v>
      </c>
      <c r="UWE190" s="380">
        <f t="shared" si="266"/>
        <v>0</v>
      </c>
      <c r="UWF190" s="380">
        <f t="shared" si="266"/>
        <v>0</v>
      </c>
      <c r="UWG190" s="380">
        <f t="shared" si="266"/>
        <v>0</v>
      </c>
      <c r="UWH190" s="380">
        <f t="shared" si="266"/>
        <v>0</v>
      </c>
      <c r="UWI190" s="380">
        <f t="shared" si="266"/>
        <v>0</v>
      </c>
      <c r="UWJ190" s="380">
        <f t="shared" si="266"/>
        <v>0</v>
      </c>
      <c r="UWK190" s="380">
        <f t="shared" si="266"/>
        <v>0</v>
      </c>
      <c r="UWL190" s="380">
        <f t="shared" si="266"/>
        <v>0</v>
      </c>
      <c r="UWM190" s="380">
        <f t="shared" si="266"/>
        <v>0</v>
      </c>
      <c r="UWN190" s="380">
        <f t="shared" si="266"/>
        <v>0</v>
      </c>
      <c r="UWO190" s="380">
        <f t="shared" si="266"/>
        <v>0</v>
      </c>
      <c r="UWP190" s="380">
        <f t="shared" si="266"/>
        <v>0</v>
      </c>
      <c r="UWQ190" s="380">
        <f t="shared" si="266"/>
        <v>0</v>
      </c>
      <c r="UWR190" s="380">
        <f t="shared" si="266"/>
        <v>0</v>
      </c>
      <c r="UWS190" s="380">
        <f t="shared" si="266"/>
        <v>0</v>
      </c>
      <c r="UWT190" s="380">
        <f t="shared" si="266"/>
        <v>0</v>
      </c>
      <c r="UWU190" s="380">
        <f t="shared" si="266"/>
        <v>0</v>
      </c>
      <c r="UWV190" s="380">
        <f t="shared" si="266"/>
        <v>0</v>
      </c>
      <c r="UWW190" s="380">
        <f t="shared" si="266"/>
        <v>0</v>
      </c>
      <c r="UWX190" s="380">
        <f t="shared" si="266"/>
        <v>0</v>
      </c>
      <c r="UWY190" s="380">
        <f t="shared" si="266"/>
        <v>0</v>
      </c>
      <c r="UWZ190" s="380">
        <f t="shared" si="266"/>
        <v>0</v>
      </c>
      <c r="UXA190" s="380">
        <f t="shared" si="266"/>
        <v>0</v>
      </c>
      <c r="UXB190" s="380">
        <f t="shared" si="266"/>
        <v>0</v>
      </c>
      <c r="UXC190" s="380">
        <f t="shared" si="266"/>
        <v>0</v>
      </c>
      <c r="UXD190" s="380">
        <f t="shared" si="266"/>
        <v>0</v>
      </c>
      <c r="UXE190" s="380">
        <f t="shared" si="266"/>
        <v>0</v>
      </c>
      <c r="UXF190" s="380">
        <f t="shared" si="266"/>
        <v>0</v>
      </c>
      <c r="UXG190" s="380">
        <f t="shared" si="266"/>
        <v>0</v>
      </c>
      <c r="UXH190" s="380">
        <f t="shared" si="266"/>
        <v>0</v>
      </c>
      <c r="UXI190" s="380">
        <f t="shared" si="266"/>
        <v>0</v>
      </c>
      <c r="UXJ190" s="380">
        <f t="shared" si="266"/>
        <v>0</v>
      </c>
      <c r="UXK190" s="380">
        <f t="shared" si="266"/>
        <v>0</v>
      </c>
      <c r="UXL190" s="380">
        <f t="shared" si="266"/>
        <v>0</v>
      </c>
      <c r="UXM190" s="380">
        <f t="shared" si="266"/>
        <v>0</v>
      </c>
      <c r="UXN190" s="380">
        <f t="shared" si="266"/>
        <v>0</v>
      </c>
      <c r="UXO190" s="380">
        <f t="shared" si="266"/>
        <v>0</v>
      </c>
      <c r="UXP190" s="380">
        <f t="shared" si="266"/>
        <v>0</v>
      </c>
      <c r="UXQ190" s="380">
        <f t="shared" si="266"/>
        <v>0</v>
      </c>
      <c r="UXR190" s="380">
        <f t="shared" si="266"/>
        <v>0</v>
      </c>
      <c r="UXS190" s="380">
        <f t="shared" si="266"/>
        <v>0</v>
      </c>
      <c r="UXT190" s="380">
        <f t="shared" si="266"/>
        <v>0</v>
      </c>
      <c r="UXU190" s="380">
        <f t="shared" si="266"/>
        <v>0</v>
      </c>
      <c r="UXV190" s="380">
        <f t="shared" si="266"/>
        <v>0</v>
      </c>
      <c r="UXW190" s="380">
        <f t="shared" si="266"/>
        <v>0</v>
      </c>
      <c r="UXX190" s="380">
        <f t="shared" si="266"/>
        <v>0</v>
      </c>
      <c r="UXY190" s="380">
        <f t="shared" si="266"/>
        <v>0</v>
      </c>
      <c r="UXZ190" s="380">
        <f t="shared" si="266"/>
        <v>0</v>
      </c>
      <c r="UYA190" s="380">
        <f t="shared" si="266"/>
        <v>0</v>
      </c>
      <c r="UYB190" s="380">
        <f t="shared" si="266"/>
        <v>0</v>
      </c>
      <c r="UYC190" s="380">
        <f t="shared" si="266"/>
        <v>0</v>
      </c>
      <c r="UYD190" s="380">
        <f t="shared" si="266"/>
        <v>0</v>
      </c>
      <c r="UYE190" s="380">
        <f t="shared" ref="UYE190:VAP190" si="267">UYE18+UYE61+UYE104+UYE147</f>
        <v>0</v>
      </c>
      <c r="UYF190" s="380">
        <f t="shared" si="267"/>
        <v>0</v>
      </c>
      <c r="UYG190" s="380">
        <f t="shared" si="267"/>
        <v>0</v>
      </c>
      <c r="UYH190" s="380">
        <f t="shared" si="267"/>
        <v>0</v>
      </c>
      <c r="UYI190" s="380">
        <f t="shared" si="267"/>
        <v>0</v>
      </c>
      <c r="UYJ190" s="380">
        <f t="shared" si="267"/>
        <v>0</v>
      </c>
      <c r="UYK190" s="380">
        <f t="shared" si="267"/>
        <v>0</v>
      </c>
      <c r="UYL190" s="380">
        <f t="shared" si="267"/>
        <v>0</v>
      </c>
      <c r="UYM190" s="380">
        <f t="shared" si="267"/>
        <v>0</v>
      </c>
      <c r="UYN190" s="380">
        <f t="shared" si="267"/>
        <v>0</v>
      </c>
      <c r="UYO190" s="380">
        <f t="shared" si="267"/>
        <v>0</v>
      </c>
      <c r="UYP190" s="380">
        <f t="shared" si="267"/>
        <v>0</v>
      </c>
      <c r="UYQ190" s="380">
        <f t="shared" si="267"/>
        <v>0</v>
      </c>
      <c r="UYR190" s="380">
        <f t="shared" si="267"/>
        <v>0</v>
      </c>
      <c r="UYS190" s="380">
        <f t="shared" si="267"/>
        <v>0</v>
      </c>
      <c r="UYT190" s="380">
        <f t="shared" si="267"/>
        <v>0</v>
      </c>
      <c r="UYU190" s="380">
        <f t="shared" si="267"/>
        <v>0</v>
      </c>
      <c r="UYV190" s="380">
        <f t="shared" si="267"/>
        <v>0</v>
      </c>
      <c r="UYW190" s="380">
        <f t="shared" si="267"/>
        <v>0</v>
      </c>
      <c r="UYX190" s="380">
        <f t="shared" si="267"/>
        <v>0</v>
      </c>
      <c r="UYY190" s="380">
        <f t="shared" si="267"/>
        <v>0</v>
      </c>
      <c r="UYZ190" s="380">
        <f t="shared" si="267"/>
        <v>0</v>
      </c>
      <c r="UZA190" s="380">
        <f t="shared" si="267"/>
        <v>0</v>
      </c>
      <c r="UZB190" s="380">
        <f t="shared" si="267"/>
        <v>0</v>
      </c>
      <c r="UZC190" s="380">
        <f t="shared" si="267"/>
        <v>0</v>
      </c>
      <c r="UZD190" s="380">
        <f t="shared" si="267"/>
        <v>0</v>
      </c>
      <c r="UZE190" s="380">
        <f t="shared" si="267"/>
        <v>0</v>
      </c>
      <c r="UZF190" s="380">
        <f t="shared" si="267"/>
        <v>0</v>
      </c>
      <c r="UZG190" s="380">
        <f t="shared" si="267"/>
        <v>0</v>
      </c>
      <c r="UZH190" s="380">
        <f t="shared" si="267"/>
        <v>0</v>
      </c>
      <c r="UZI190" s="380">
        <f t="shared" si="267"/>
        <v>0</v>
      </c>
      <c r="UZJ190" s="380">
        <f t="shared" si="267"/>
        <v>0</v>
      </c>
      <c r="UZK190" s="380">
        <f t="shared" si="267"/>
        <v>0</v>
      </c>
      <c r="UZL190" s="380">
        <f t="shared" si="267"/>
        <v>0</v>
      </c>
      <c r="UZM190" s="380">
        <f t="shared" si="267"/>
        <v>0</v>
      </c>
      <c r="UZN190" s="380">
        <f t="shared" si="267"/>
        <v>0</v>
      </c>
      <c r="UZO190" s="380">
        <f t="shared" si="267"/>
        <v>0</v>
      </c>
      <c r="UZP190" s="380">
        <f t="shared" si="267"/>
        <v>0</v>
      </c>
      <c r="UZQ190" s="380">
        <f t="shared" si="267"/>
        <v>0</v>
      </c>
      <c r="UZR190" s="380">
        <f t="shared" si="267"/>
        <v>0</v>
      </c>
      <c r="UZS190" s="380">
        <f t="shared" si="267"/>
        <v>0</v>
      </c>
      <c r="UZT190" s="380">
        <f t="shared" si="267"/>
        <v>0</v>
      </c>
      <c r="UZU190" s="380">
        <f t="shared" si="267"/>
        <v>0</v>
      </c>
      <c r="UZV190" s="380">
        <f t="shared" si="267"/>
        <v>0</v>
      </c>
      <c r="UZW190" s="380">
        <f t="shared" si="267"/>
        <v>0</v>
      </c>
      <c r="UZX190" s="380">
        <f t="shared" si="267"/>
        <v>0</v>
      </c>
      <c r="UZY190" s="380">
        <f t="shared" si="267"/>
        <v>0</v>
      </c>
      <c r="UZZ190" s="380">
        <f t="shared" si="267"/>
        <v>0</v>
      </c>
      <c r="VAA190" s="380">
        <f t="shared" si="267"/>
        <v>0</v>
      </c>
      <c r="VAB190" s="380">
        <f t="shared" si="267"/>
        <v>0</v>
      </c>
      <c r="VAC190" s="380">
        <f t="shared" si="267"/>
        <v>0</v>
      </c>
      <c r="VAD190" s="380">
        <f t="shared" si="267"/>
        <v>0</v>
      </c>
      <c r="VAE190" s="380">
        <f t="shared" si="267"/>
        <v>0</v>
      </c>
      <c r="VAF190" s="380">
        <f t="shared" si="267"/>
        <v>0</v>
      </c>
      <c r="VAG190" s="380">
        <f t="shared" si="267"/>
        <v>0</v>
      </c>
      <c r="VAH190" s="380">
        <f t="shared" si="267"/>
        <v>0</v>
      </c>
      <c r="VAI190" s="380">
        <f t="shared" si="267"/>
        <v>0</v>
      </c>
      <c r="VAJ190" s="380">
        <f t="shared" si="267"/>
        <v>0</v>
      </c>
      <c r="VAK190" s="380">
        <f t="shared" si="267"/>
        <v>0</v>
      </c>
      <c r="VAL190" s="380">
        <f t="shared" si="267"/>
        <v>0</v>
      </c>
      <c r="VAM190" s="380">
        <f t="shared" si="267"/>
        <v>0</v>
      </c>
      <c r="VAN190" s="380">
        <f t="shared" si="267"/>
        <v>0</v>
      </c>
      <c r="VAO190" s="380">
        <f t="shared" si="267"/>
        <v>0</v>
      </c>
      <c r="VAP190" s="380">
        <f t="shared" si="267"/>
        <v>0</v>
      </c>
      <c r="VAQ190" s="380">
        <f t="shared" ref="VAQ190:VDB190" si="268">VAQ18+VAQ61+VAQ104+VAQ147</f>
        <v>0</v>
      </c>
      <c r="VAR190" s="380">
        <f t="shared" si="268"/>
        <v>0</v>
      </c>
      <c r="VAS190" s="380">
        <f t="shared" si="268"/>
        <v>0</v>
      </c>
      <c r="VAT190" s="380">
        <f t="shared" si="268"/>
        <v>0</v>
      </c>
      <c r="VAU190" s="380">
        <f t="shared" si="268"/>
        <v>0</v>
      </c>
      <c r="VAV190" s="380">
        <f t="shared" si="268"/>
        <v>0</v>
      </c>
      <c r="VAW190" s="380">
        <f t="shared" si="268"/>
        <v>0</v>
      </c>
      <c r="VAX190" s="380">
        <f t="shared" si="268"/>
        <v>0</v>
      </c>
      <c r="VAY190" s="380">
        <f t="shared" si="268"/>
        <v>0</v>
      </c>
      <c r="VAZ190" s="380">
        <f t="shared" si="268"/>
        <v>0</v>
      </c>
      <c r="VBA190" s="380">
        <f t="shared" si="268"/>
        <v>0</v>
      </c>
      <c r="VBB190" s="380">
        <f t="shared" si="268"/>
        <v>0</v>
      </c>
      <c r="VBC190" s="380">
        <f t="shared" si="268"/>
        <v>0</v>
      </c>
      <c r="VBD190" s="380">
        <f t="shared" si="268"/>
        <v>0</v>
      </c>
      <c r="VBE190" s="380">
        <f t="shared" si="268"/>
        <v>0</v>
      </c>
      <c r="VBF190" s="380">
        <f t="shared" si="268"/>
        <v>0</v>
      </c>
      <c r="VBG190" s="380">
        <f t="shared" si="268"/>
        <v>0</v>
      </c>
      <c r="VBH190" s="380">
        <f t="shared" si="268"/>
        <v>0</v>
      </c>
      <c r="VBI190" s="380">
        <f t="shared" si="268"/>
        <v>0</v>
      </c>
      <c r="VBJ190" s="380">
        <f t="shared" si="268"/>
        <v>0</v>
      </c>
      <c r="VBK190" s="380">
        <f t="shared" si="268"/>
        <v>0</v>
      </c>
      <c r="VBL190" s="380">
        <f t="shared" si="268"/>
        <v>0</v>
      </c>
      <c r="VBM190" s="380">
        <f t="shared" si="268"/>
        <v>0</v>
      </c>
      <c r="VBN190" s="380">
        <f t="shared" si="268"/>
        <v>0</v>
      </c>
      <c r="VBO190" s="380">
        <f t="shared" si="268"/>
        <v>0</v>
      </c>
      <c r="VBP190" s="380">
        <f t="shared" si="268"/>
        <v>0</v>
      </c>
      <c r="VBQ190" s="380">
        <f t="shared" si="268"/>
        <v>0</v>
      </c>
      <c r="VBR190" s="380">
        <f t="shared" si="268"/>
        <v>0</v>
      </c>
      <c r="VBS190" s="380">
        <f t="shared" si="268"/>
        <v>0</v>
      </c>
      <c r="VBT190" s="380">
        <f t="shared" si="268"/>
        <v>0</v>
      </c>
      <c r="VBU190" s="380">
        <f t="shared" si="268"/>
        <v>0</v>
      </c>
      <c r="VBV190" s="380">
        <f t="shared" si="268"/>
        <v>0</v>
      </c>
      <c r="VBW190" s="380">
        <f t="shared" si="268"/>
        <v>0</v>
      </c>
      <c r="VBX190" s="380">
        <f t="shared" si="268"/>
        <v>0</v>
      </c>
      <c r="VBY190" s="380">
        <f t="shared" si="268"/>
        <v>0</v>
      </c>
      <c r="VBZ190" s="380">
        <f t="shared" si="268"/>
        <v>0</v>
      </c>
      <c r="VCA190" s="380">
        <f t="shared" si="268"/>
        <v>0</v>
      </c>
      <c r="VCB190" s="380">
        <f t="shared" si="268"/>
        <v>0</v>
      </c>
      <c r="VCC190" s="380">
        <f t="shared" si="268"/>
        <v>0</v>
      </c>
      <c r="VCD190" s="380">
        <f t="shared" si="268"/>
        <v>0</v>
      </c>
      <c r="VCE190" s="380">
        <f t="shared" si="268"/>
        <v>0</v>
      </c>
      <c r="VCF190" s="380">
        <f t="shared" si="268"/>
        <v>0</v>
      </c>
      <c r="VCG190" s="380">
        <f t="shared" si="268"/>
        <v>0</v>
      </c>
      <c r="VCH190" s="380">
        <f t="shared" si="268"/>
        <v>0</v>
      </c>
      <c r="VCI190" s="380">
        <f t="shared" si="268"/>
        <v>0</v>
      </c>
      <c r="VCJ190" s="380">
        <f t="shared" si="268"/>
        <v>0</v>
      </c>
      <c r="VCK190" s="380">
        <f t="shared" si="268"/>
        <v>0</v>
      </c>
      <c r="VCL190" s="380">
        <f t="shared" si="268"/>
        <v>0</v>
      </c>
      <c r="VCM190" s="380">
        <f t="shared" si="268"/>
        <v>0</v>
      </c>
      <c r="VCN190" s="380">
        <f t="shared" si="268"/>
        <v>0</v>
      </c>
      <c r="VCO190" s="380">
        <f t="shared" si="268"/>
        <v>0</v>
      </c>
      <c r="VCP190" s="380">
        <f t="shared" si="268"/>
        <v>0</v>
      </c>
      <c r="VCQ190" s="380">
        <f t="shared" si="268"/>
        <v>0</v>
      </c>
      <c r="VCR190" s="380">
        <f t="shared" si="268"/>
        <v>0</v>
      </c>
      <c r="VCS190" s="380">
        <f t="shared" si="268"/>
        <v>0</v>
      </c>
      <c r="VCT190" s="380">
        <f t="shared" si="268"/>
        <v>0</v>
      </c>
      <c r="VCU190" s="380">
        <f t="shared" si="268"/>
        <v>0</v>
      </c>
      <c r="VCV190" s="380">
        <f t="shared" si="268"/>
        <v>0</v>
      </c>
      <c r="VCW190" s="380">
        <f t="shared" si="268"/>
        <v>0</v>
      </c>
      <c r="VCX190" s="380">
        <f t="shared" si="268"/>
        <v>0</v>
      </c>
      <c r="VCY190" s="380">
        <f t="shared" si="268"/>
        <v>0</v>
      </c>
      <c r="VCZ190" s="380">
        <f t="shared" si="268"/>
        <v>0</v>
      </c>
      <c r="VDA190" s="380">
        <f t="shared" si="268"/>
        <v>0</v>
      </c>
      <c r="VDB190" s="380">
        <f t="shared" si="268"/>
        <v>0</v>
      </c>
      <c r="VDC190" s="380">
        <f t="shared" ref="VDC190:VFN190" si="269">VDC18+VDC61+VDC104+VDC147</f>
        <v>0</v>
      </c>
      <c r="VDD190" s="380">
        <f t="shared" si="269"/>
        <v>0</v>
      </c>
      <c r="VDE190" s="380">
        <f t="shared" si="269"/>
        <v>0</v>
      </c>
      <c r="VDF190" s="380">
        <f t="shared" si="269"/>
        <v>0</v>
      </c>
      <c r="VDG190" s="380">
        <f t="shared" si="269"/>
        <v>0</v>
      </c>
      <c r="VDH190" s="380">
        <f t="shared" si="269"/>
        <v>0</v>
      </c>
      <c r="VDI190" s="380">
        <f t="shared" si="269"/>
        <v>0</v>
      </c>
      <c r="VDJ190" s="380">
        <f t="shared" si="269"/>
        <v>0</v>
      </c>
      <c r="VDK190" s="380">
        <f t="shared" si="269"/>
        <v>0</v>
      </c>
      <c r="VDL190" s="380">
        <f t="shared" si="269"/>
        <v>0</v>
      </c>
      <c r="VDM190" s="380">
        <f t="shared" si="269"/>
        <v>0</v>
      </c>
      <c r="VDN190" s="380">
        <f t="shared" si="269"/>
        <v>0</v>
      </c>
      <c r="VDO190" s="380">
        <f t="shared" si="269"/>
        <v>0</v>
      </c>
      <c r="VDP190" s="380">
        <f t="shared" si="269"/>
        <v>0</v>
      </c>
      <c r="VDQ190" s="380">
        <f t="shared" si="269"/>
        <v>0</v>
      </c>
      <c r="VDR190" s="380">
        <f t="shared" si="269"/>
        <v>0</v>
      </c>
      <c r="VDS190" s="380">
        <f t="shared" si="269"/>
        <v>0</v>
      </c>
      <c r="VDT190" s="380">
        <f t="shared" si="269"/>
        <v>0</v>
      </c>
      <c r="VDU190" s="380">
        <f t="shared" si="269"/>
        <v>0</v>
      </c>
      <c r="VDV190" s="380">
        <f t="shared" si="269"/>
        <v>0</v>
      </c>
      <c r="VDW190" s="380">
        <f t="shared" si="269"/>
        <v>0</v>
      </c>
      <c r="VDX190" s="380">
        <f t="shared" si="269"/>
        <v>0</v>
      </c>
      <c r="VDY190" s="380">
        <f t="shared" si="269"/>
        <v>0</v>
      </c>
      <c r="VDZ190" s="380">
        <f t="shared" si="269"/>
        <v>0</v>
      </c>
      <c r="VEA190" s="380">
        <f t="shared" si="269"/>
        <v>0</v>
      </c>
      <c r="VEB190" s="380">
        <f t="shared" si="269"/>
        <v>0</v>
      </c>
      <c r="VEC190" s="380">
        <f t="shared" si="269"/>
        <v>0</v>
      </c>
      <c r="VED190" s="380">
        <f t="shared" si="269"/>
        <v>0</v>
      </c>
      <c r="VEE190" s="380">
        <f t="shared" si="269"/>
        <v>0</v>
      </c>
      <c r="VEF190" s="380">
        <f t="shared" si="269"/>
        <v>0</v>
      </c>
      <c r="VEG190" s="380">
        <f t="shared" si="269"/>
        <v>0</v>
      </c>
      <c r="VEH190" s="380">
        <f t="shared" si="269"/>
        <v>0</v>
      </c>
      <c r="VEI190" s="380">
        <f t="shared" si="269"/>
        <v>0</v>
      </c>
      <c r="VEJ190" s="380">
        <f t="shared" si="269"/>
        <v>0</v>
      </c>
      <c r="VEK190" s="380">
        <f t="shared" si="269"/>
        <v>0</v>
      </c>
      <c r="VEL190" s="380">
        <f t="shared" si="269"/>
        <v>0</v>
      </c>
      <c r="VEM190" s="380">
        <f t="shared" si="269"/>
        <v>0</v>
      </c>
      <c r="VEN190" s="380">
        <f t="shared" si="269"/>
        <v>0</v>
      </c>
      <c r="VEO190" s="380">
        <f t="shared" si="269"/>
        <v>0</v>
      </c>
      <c r="VEP190" s="380">
        <f t="shared" si="269"/>
        <v>0</v>
      </c>
      <c r="VEQ190" s="380">
        <f t="shared" si="269"/>
        <v>0</v>
      </c>
      <c r="VER190" s="380">
        <f t="shared" si="269"/>
        <v>0</v>
      </c>
      <c r="VES190" s="380">
        <f t="shared" si="269"/>
        <v>0</v>
      </c>
      <c r="VET190" s="380">
        <f t="shared" si="269"/>
        <v>0</v>
      </c>
      <c r="VEU190" s="380">
        <f t="shared" si="269"/>
        <v>0</v>
      </c>
      <c r="VEV190" s="380">
        <f t="shared" si="269"/>
        <v>0</v>
      </c>
      <c r="VEW190" s="380">
        <f t="shared" si="269"/>
        <v>0</v>
      </c>
      <c r="VEX190" s="380">
        <f t="shared" si="269"/>
        <v>0</v>
      </c>
      <c r="VEY190" s="380">
        <f t="shared" si="269"/>
        <v>0</v>
      </c>
      <c r="VEZ190" s="380">
        <f t="shared" si="269"/>
        <v>0</v>
      </c>
      <c r="VFA190" s="380">
        <f t="shared" si="269"/>
        <v>0</v>
      </c>
      <c r="VFB190" s="380">
        <f t="shared" si="269"/>
        <v>0</v>
      </c>
      <c r="VFC190" s="380">
        <f t="shared" si="269"/>
        <v>0</v>
      </c>
      <c r="VFD190" s="380">
        <f t="shared" si="269"/>
        <v>0</v>
      </c>
      <c r="VFE190" s="380">
        <f t="shared" si="269"/>
        <v>0</v>
      </c>
      <c r="VFF190" s="380">
        <f t="shared" si="269"/>
        <v>0</v>
      </c>
      <c r="VFG190" s="380">
        <f t="shared" si="269"/>
        <v>0</v>
      </c>
      <c r="VFH190" s="380">
        <f t="shared" si="269"/>
        <v>0</v>
      </c>
      <c r="VFI190" s="380">
        <f t="shared" si="269"/>
        <v>0</v>
      </c>
      <c r="VFJ190" s="380">
        <f t="shared" si="269"/>
        <v>0</v>
      </c>
      <c r="VFK190" s="380">
        <f t="shared" si="269"/>
        <v>0</v>
      </c>
      <c r="VFL190" s="380">
        <f t="shared" si="269"/>
        <v>0</v>
      </c>
      <c r="VFM190" s="380">
        <f t="shared" si="269"/>
        <v>0</v>
      </c>
      <c r="VFN190" s="380">
        <f t="shared" si="269"/>
        <v>0</v>
      </c>
      <c r="VFO190" s="380">
        <f t="shared" ref="VFO190:VHZ190" si="270">VFO18+VFO61+VFO104+VFO147</f>
        <v>0</v>
      </c>
      <c r="VFP190" s="380">
        <f t="shared" si="270"/>
        <v>0</v>
      </c>
      <c r="VFQ190" s="380">
        <f t="shared" si="270"/>
        <v>0</v>
      </c>
      <c r="VFR190" s="380">
        <f t="shared" si="270"/>
        <v>0</v>
      </c>
      <c r="VFS190" s="380">
        <f t="shared" si="270"/>
        <v>0</v>
      </c>
      <c r="VFT190" s="380">
        <f t="shared" si="270"/>
        <v>0</v>
      </c>
      <c r="VFU190" s="380">
        <f t="shared" si="270"/>
        <v>0</v>
      </c>
      <c r="VFV190" s="380">
        <f t="shared" si="270"/>
        <v>0</v>
      </c>
      <c r="VFW190" s="380">
        <f t="shared" si="270"/>
        <v>0</v>
      </c>
      <c r="VFX190" s="380">
        <f t="shared" si="270"/>
        <v>0</v>
      </c>
      <c r="VFY190" s="380">
        <f t="shared" si="270"/>
        <v>0</v>
      </c>
      <c r="VFZ190" s="380">
        <f t="shared" si="270"/>
        <v>0</v>
      </c>
      <c r="VGA190" s="380">
        <f t="shared" si="270"/>
        <v>0</v>
      </c>
      <c r="VGB190" s="380">
        <f t="shared" si="270"/>
        <v>0</v>
      </c>
      <c r="VGC190" s="380">
        <f t="shared" si="270"/>
        <v>0</v>
      </c>
      <c r="VGD190" s="380">
        <f t="shared" si="270"/>
        <v>0</v>
      </c>
      <c r="VGE190" s="380">
        <f t="shared" si="270"/>
        <v>0</v>
      </c>
      <c r="VGF190" s="380">
        <f t="shared" si="270"/>
        <v>0</v>
      </c>
      <c r="VGG190" s="380">
        <f t="shared" si="270"/>
        <v>0</v>
      </c>
      <c r="VGH190" s="380">
        <f t="shared" si="270"/>
        <v>0</v>
      </c>
      <c r="VGI190" s="380">
        <f t="shared" si="270"/>
        <v>0</v>
      </c>
      <c r="VGJ190" s="380">
        <f t="shared" si="270"/>
        <v>0</v>
      </c>
      <c r="VGK190" s="380">
        <f t="shared" si="270"/>
        <v>0</v>
      </c>
      <c r="VGL190" s="380">
        <f t="shared" si="270"/>
        <v>0</v>
      </c>
      <c r="VGM190" s="380">
        <f t="shared" si="270"/>
        <v>0</v>
      </c>
      <c r="VGN190" s="380">
        <f t="shared" si="270"/>
        <v>0</v>
      </c>
      <c r="VGO190" s="380">
        <f t="shared" si="270"/>
        <v>0</v>
      </c>
      <c r="VGP190" s="380">
        <f t="shared" si="270"/>
        <v>0</v>
      </c>
      <c r="VGQ190" s="380">
        <f t="shared" si="270"/>
        <v>0</v>
      </c>
      <c r="VGR190" s="380">
        <f t="shared" si="270"/>
        <v>0</v>
      </c>
      <c r="VGS190" s="380">
        <f t="shared" si="270"/>
        <v>0</v>
      </c>
      <c r="VGT190" s="380">
        <f t="shared" si="270"/>
        <v>0</v>
      </c>
      <c r="VGU190" s="380">
        <f t="shared" si="270"/>
        <v>0</v>
      </c>
      <c r="VGV190" s="380">
        <f t="shared" si="270"/>
        <v>0</v>
      </c>
      <c r="VGW190" s="380">
        <f t="shared" si="270"/>
        <v>0</v>
      </c>
      <c r="VGX190" s="380">
        <f t="shared" si="270"/>
        <v>0</v>
      </c>
      <c r="VGY190" s="380">
        <f t="shared" si="270"/>
        <v>0</v>
      </c>
      <c r="VGZ190" s="380">
        <f t="shared" si="270"/>
        <v>0</v>
      </c>
      <c r="VHA190" s="380">
        <f t="shared" si="270"/>
        <v>0</v>
      </c>
      <c r="VHB190" s="380">
        <f t="shared" si="270"/>
        <v>0</v>
      </c>
      <c r="VHC190" s="380">
        <f t="shared" si="270"/>
        <v>0</v>
      </c>
      <c r="VHD190" s="380">
        <f t="shared" si="270"/>
        <v>0</v>
      </c>
      <c r="VHE190" s="380">
        <f t="shared" si="270"/>
        <v>0</v>
      </c>
      <c r="VHF190" s="380">
        <f t="shared" si="270"/>
        <v>0</v>
      </c>
      <c r="VHG190" s="380">
        <f t="shared" si="270"/>
        <v>0</v>
      </c>
      <c r="VHH190" s="380">
        <f t="shared" si="270"/>
        <v>0</v>
      </c>
      <c r="VHI190" s="380">
        <f t="shared" si="270"/>
        <v>0</v>
      </c>
      <c r="VHJ190" s="380">
        <f t="shared" si="270"/>
        <v>0</v>
      </c>
      <c r="VHK190" s="380">
        <f t="shared" si="270"/>
        <v>0</v>
      </c>
      <c r="VHL190" s="380">
        <f t="shared" si="270"/>
        <v>0</v>
      </c>
      <c r="VHM190" s="380">
        <f t="shared" si="270"/>
        <v>0</v>
      </c>
      <c r="VHN190" s="380">
        <f t="shared" si="270"/>
        <v>0</v>
      </c>
      <c r="VHO190" s="380">
        <f t="shared" si="270"/>
        <v>0</v>
      </c>
      <c r="VHP190" s="380">
        <f t="shared" si="270"/>
        <v>0</v>
      </c>
      <c r="VHQ190" s="380">
        <f t="shared" si="270"/>
        <v>0</v>
      </c>
      <c r="VHR190" s="380">
        <f t="shared" si="270"/>
        <v>0</v>
      </c>
      <c r="VHS190" s="380">
        <f t="shared" si="270"/>
        <v>0</v>
      </c>
      <c r="VHT190" s="380">
        <f t="shared" si="270"/>
        <v>0</v>
      </c>
      <c r="VHU190" s="380">
        <f t="shared" si="270"/>
        <v>0</v>
      </c>
      <c r="VHV190" s="380">
        <f t="shared" si="270"/>
        <v>0</v>
      </c>
      <c r="VHW190" s="380">
        <f t="shared" si="270"/>
        <v>0</v>
      </c>
      <c r="VHX190" s="380">
        <f t="shared" si="270"/>
        <v>0</v>
      </c>
      <c r="VHY190" s="380">
        <f t="shared" si="270"/>
        <v>0</v>
      </c>
      <c r="VHZ190" s="380">
        <f t="shared" si="270"/>
        <v>0</v>
      </c>
      <c r="VIA190" s="380">
        <f t="shared" ref="VIA190:VKL190" si="271">VIA18+VIA61+VIA104+VIA147</f>
        <v>0</v>
      </c>
      <c r="VIB190" s="380">
        <f t="shared" si="271"/>
        <v>0</v>
      </c>
      <c r="VIC190" s="380">
        <f t="shared" si="271"/>
        <v>0</v>
      </c>
      <c r="VID190" s="380">
        <f t="shared" si="271"/>
        <v>0</v>
      </c>
      <c r="VIE190" s="380">
        <f t="shared" si="271"/>
        <v>0</v>
      </c>
      <c r="VIF190" s="380">
        <f t="shared" si="271"/>
        <v>0</v>
      </c>
      <c r="VIG190" s="380">
        <f t="shared" si="271"/>
        <v>0</v>
      </c>
      <c r="VIH190" s="380">
        <f t="shared" si="271"/>
        <v>0</v>
      </c>
      <c r="VII190" s="380">
        <f t="shared" si="271"/>
        <v>0</v>
      </c>
      <c r="VIJ190" s="380">
        <f t="shared" si="271"/>
        <v>0</v>
      </c>
      <c r="VIK190" s="380">
        <f t="shared" si="271"/>
        <v>0</v>
      </c>
      <c r="VIL190" s="380">
        <f t="shared" si="271"/>
        <v>0</v>
      </c>
      <c r="VIM190" s="380">
        <f t="shared" si="271"/>
        <v>0</v>
      </c>
      <c r="VIN190" s="380">
        <f t="shared" si="271"/>
        <v>0</v>
      </c>
      <c r="VIO190" s="380">
        <f t="shared" si="271"/>
        <v>0</v>
      </c>
      <c r="VIP190" s="380">
        <f t="shared" si="271"/>
        <v>0</v>
      </c>
      <c r="VIQ190" s="380">
        <f t="shared" si="271"/>
        <v>0</v>
      </c>
      <c r="VIR190" s="380">
        <f t="shared" si="271"/>
        <v>0</v>
      </c>
      <c r="VIS190" s="380">
        <f t="shared" si="271"/>
        <v>0</v>
      </c>
      <c r="VIT190" s="380">
        <f t="shared" si="271"/>
        <v>0</v>
      </c>
      <c r="VIU190" s="380">
        <f t="shared" si="271"/>
        <v>0</v>
      </c>
      <c r="VIV190" s="380">
        <f t="shared" si="271"/>
        <v>0</v>
      </c>
      <c r="VIW190" s="380">
        <f t="shared" si="271"/>
        <v>0</v>
      </c>
      <c r="VIX190" s="380">
        <f t="shared" si="271"/>
        <v>0</v>
      </c>
      <c r="VIY190" s="380">
        <f t="shared" si="271"/>
        <v>0</v>
      </c>
      <c r="VIZ190" s="380">
        <f t="shared" si="271"/>
        <v>0</v>
      </c>
      <c r="VJA190" s="380">
        <f t="shared" si="271"/>
        <v>0</v>
      </c>
      <c r="VJB190" s="380">
        <f t="shared" si="271"/>
        <v>0</v>
      </c>
      <c r="VJC190" s="380">
        <f t="shared" si="271"/>
        <v>0</v>
      </c>
      <c r="VJD190" s="380">
        <f t="shared" si="271"/>
        <v>0</v>
      </c>
      <c r="VJE190" s="380">
        <f t="shared" si="271"/>
        <v>0</v>
      </c>
      <c r="VJF190" s="380">
        <f t="shared" si="271"/>
        <v>0</v>
      </c>
      <c r="VJG190" s="380">
        <f t="shared" si="271"/>
        <v>0</v>
      </c>
      <c r="VJH190" s="380">
        <f t="shared" si="271"/>
        <v>0</v>
      </c>
      <c r="VJI190" s="380">
        <f t="shared" si="271"/>
        <v>0</v>
      </c>
      <c r="VJJ190" s="380">
        <f t="shared" si="271"/>
        <v>0</v>
      </c>
      <c r="VJK190" s="380">
        <f t="shared" si="271"/>
        <v>0</v>
      </c>
      <c r="VJL190" s="380">
        <f t="shared" si="271"/>
        <v>0</v>
      </c>
      <c r="VJM190" s="380">
        <f t="shared" si="271"/>
        <v>0</v>
      </c>
      <c r="VJN190" s="380">
        <f t="shared" si="271"/>
        <v>0</v>
      </c>
      <c r="VJO190" s="380">
        <f t="shared" si="271"/>
        <v>0</v>
      </c>
      <c r="VJP190" s="380">
        <f t="shared" si="271"/>
        <v>0</v>
      </c>
      <c r="VJQ190" s="380">
        <f t="shared" si="271"/>
        <v>0</v>
      </c>
      <c r="VJR190" s="380">
        <f t="shared" si="271"/>
        <v>0</v>
      </c>
      <c r="VJS190" s="380">
        <f t="shared" si="271"/>
        <v>0</v>
      </c>
      <c r="VJT190" s="380">
        <f t="shared" si="271"/>
        <v>0</v>
      </c>
      <c r="VJU190" s="380">
        <f t="shared" si="271"/>
        <v>0</v>
      </c>
      <c r="VJV190" s="380">
        <f t="shared" si="271"/>
        <v>0</v>
      </c>
      <c r="VJW190" s="380">
        <f t="shared" si="271"/>
        <v>0</v>
      </c>
      <c r="VJX190" s="380">
        <f t="shared" si="271"/>
        <v>0</v>
      </c>
      <c r="VJY190" s="380">
        <f t="shared" si="271"/>
        <v>0</v>
      </c>
      <c r="VJZ190" s="380">
        <f t="shared" si="271"/>
        <v>0</v>
      </c>
      <c r="VKA190" s="380">
        <f t="shared" si="271"/>
        <v>0</v>
      </c>
      <c r="VKB190" s="380">
        <f t="shared" si="271"/>
        <v>0</v>
      </c>
      <c r="VKC190" s="380">
        <f t="shared" si="271"/>
        <v>0</v>
      </c>
      <c r="VKD190" s="380">
        <f t="shared" si="271"/>
        <v>0</v>
      </c>
      <c r="VKE190" s="380">
        <f t="shared" si="271"/>
        <v>0</v>
      </c>
      <c r="VKF190" s="380">
        <f t="shared" si="271"/>
        <v>0</v>
      </c>
      <c r="VKG190" s="380">
        <f t="shared" si="271"/>
        <v>0</v>
      </c>
      <c r="VKH190" s="380">
        <f t="shared" si="271"/>
        <v>0</v>
      </c>
      <c r="VKI190" s="380">
        <f t="shared" si="271"/>
        <v>0</v>
      </c>
      <c r="VKJ190" s="380">
        <f t="shared" si="271"/>
        <v>0</v>
      </c>
      <c r="VKK190" s="380">
        <f t="shared" si="271"/>
        <v>0</v>
      </c>
      <c r="VKL190" s="380">
        <f t="shared" si="271"/>
        <v>0</v>
      </c>
      <c r="VKM190" s="380">
        <f t="shared" ref="VKM190:VMX190" si="272">VKM18+VKM61+VKM104+VKM147</f>
        <v>0</v>
      </c>
      <c r="VKN190" s="380">
        <f t="shared" si="272"/>
        <v>0</v>
      </c>
      <c r="VKO190" s="380">
        <f t="shared" si="272"/>
        <v>0</v>
      </c>
      <c r="VKP190" s="380">
        <f t="shared" si="272"/>
        <v>0</v>
      </c>
      <c r="VKQ190" s="380">
        <f t="shared" si="272"/>
        <v>0</v>
      </c>
      <c r="VKR190" s="380">
        <f t="shared" si="272"/>
        <v>0</v>
      </c>
      <c r="VKS190" s="380">
        <f t="shared" si="272"/>
        <v>0</v>
      </c>
      <c r="VKT190" s="380">
        <f t="shared" si="272"/>
        <v>0</v>
      </c>
      <c r="VKU190" s="380">
        <f t="shared" si="272"/>
        <v>0</v>
      </c>
      <c r="VKV190" s="380">
        <f t="shared" si="272"/>
        <v>0</v>
      </c>
      <c r="VKW190" s="380">
        <f t="shared" si="272"/>
        <v>0</v>
      </c>
      <c r="VKX190" s="380">
        <f t="shared" si="272"/>
        <v>0</v>
      </c>
      <c r="VKY190" s="380">
        <f t="shared" si="272"/>
        <v>0</v>
      </c>
      <c r="VKZ190" s="380">
        <f t="shared" si="272"/>
        <v>0</v>
      </c>
      <c r="VLA190" s="380">
        <f t="shared" si="272"/>
        <v>0</v>
      </c>
      <c r="VLB190" s="380">
        <f t="shared" si="272"/>
        <v>0</v>
      </c>
      <c r="VLC190" s="380">
        <f t="shared" si="272"/>
        <v>0</v>
      </c>
      <c r="VLD190" s="380">
        <f t="shared" si="272"/>
        <v>0</v>
      </c>
      <c r="VLE190" s="380">
        <f t="shared" si="272"/>
        <v>0</v>
      </c>
      <c r="VLF190" s="380">
        <f t="shared" si="272"/>
        <v>0</v>
      </c>
      <c r="VLG190" s="380">
        <f t="shared" si="272"/>
        <v>0</v>
      </c>
      <c r="VLH190" s="380">
        <f t="shared" si="272"/>
        <v>0</v>
      </c>
      <c r="VLI190" s="380">
        <f t="shared" si="272"/>
        <v>0</v>
      </c>
      <c r="VLJ190" s="380">
        <f t="shared" si="272"/>
        <v>0</v>
      </c>
      <c r="VLK190" s="380">
        <f t="shared" si="272"/>
        <v>0</v>
      </c>
      <c r="VLL190" s="380">
        <f t="shared" si="272"/>
        <v>0</v>
      </c>
      <c r="VLM190" s="380">
        <f t="shared" si="272"/>
        <v>0</v>
      </c>
      <c r="VLN190" s="380">
        <f t="shared" si="272"/>
        <v>0</v>
      </c>
      <c r="VLO190" s="380">
        <f t="shared" si="272"/>
        <v>0</v>
      </c>
      <c r="VLP190" s="380">
        <f t="shared" si="272"/>
        <v>0</v>
      </c>
      <c r="VLQ190" s="380">
        <f t="shared" si="272"/>
        <v>0</v>
      </c>
      <c r="VLR190" s="380">
        <f t="shared" si="272"/>
        <v>0</v>
      </c>
      <c r="VLS190" s="380">
        <f t="shared" si="272"/>
        <v>0</v>
      </c>
      <c r="VLT190" s="380">
        <f t="shared" si="272"/>
        <v>0</v>
      </c>
      <c r="VLU190" s="380">
        <f t="shared" si="272"/>
        <v>0</v>
      </c>
      <c r="VLV190" s="380">
        <f t="shared" si="272"/>
        <v>0</v>
      </c>
      <c r="VLW190" s="380">
        <f t="shared" si="272"/>
        <v>0</v>
      </c>
      <c r="VLX190" s="380">
        <f t="shared" si="272"/>
        <v>0</v>
      </c>
      <c r="VLY190" s="380">
        <f t="shared" si="272"/>
        <v>0</v>
      </c>
      <c r="VLZ190" s="380">
        <f t="shared" si="272"/>
        <v>0</v>
      </c>
      <c r="VMA190" s="380">
        <f t="shared" si="272"/>
        <v>0</v>
      </c>
      <c r="VMB190" s="380">
        <f t="shared" si="272"/>
        <v>0</v>
      </c>
      <c r="VMC190" s="380">
        <f t="shared" si="272"/>
        <v>0</v>
      </c>
      <c r="VMD190" s="380">
        <f t="shared" si="272"/>
        <v>0</v>
      </c>
      <c r="VME190" s="380">
        <f t="shared" si="272"/>
        <v>0</v>
      </c>
      <c r="VMF190" s="380">
        <f t="shared" si="272"/>
        <v>0</v>
      </c>
      <c r="VMG190" s="380">
        <f t="shared" si="272"/>
        <v>0</v>
      </c>
      <c r="VMH190" s="380">
        <f t="shared" si="272"/>
        <v>0</v>
      </c>
      <c r="VMI190" s="380">
        <f t="shared" si="272"/>
        <v>0</v>
      </c>
      <c r="VMJ190" s="380">
        <f t="shared" si="272"/>
        <v>0</v>
      </c>
      <c r="VMK190" s="380">
        <f t="shared" si="272"/>
        <v>0</v>
      </c>
      <c r="VML190" s="380">
        <f t="shared" si="272"/>
        <v>0</v>
      </c>
      <c r="VMM190" s="380">
        <f t="shared" si="272"/>
        <v>0</v>
      </c>
      <c r="VMN190" s="380">
        <f t="shared" si="272"/>
        <v>0</v>
      </c>
      <c r="VMO190" s="380">
        <f t="shared" si="272"/>
        <v>0</v>
      </c>
      <c r="VMP190" s="380">
        <f t="shared" si="272"/>
        <v>0</v>
      </c>
      <c r="VMQ190" s="380">
        <f t="shared" si="272"/>
        <v>0</v>
      </c>
      <c r="VMR190" s="380">
        <f t="shared" si="272"/>
        <v>0</v>
      </c>
      <c r="VMS190" s="380">
        <f t="shared" si="272"/>
        <v>0</v>
      </c>
      <c r="VMT190" s="380">
        <f t="shared" si="272"/>
        <v>0</v>
      </c>
      <c r="VMU190" s="380">
        <f t="shared" si="272"/>
        <v>0</v>
      </c>
      <c r="VMV190" s="380">
        <f t="shared" si="272"/>
        <v>0</v>
      </c>
      <c r="VMW190" s="380">
        <f t="shared" si="272"/>
        <v>0</v>
      </c>
      <c r="VMX190" s="380">
        <f t="shared" si="272"/>
        <v>0</v>
      </c>
      <c r="VMY190" s="380">
        <f t="shared" ref="VMY190:VPJ190" si="273">VMY18+VMY61+VMY104+VMY147</f>
        <v>0</v>
      </c>
      <c r="VMZ190" s="380">
        <f t="shared" si="273"/>
        <v>0</v>
      </c>
      <c r="VNA190" s="380">
        <f t="shared" si="273"/>
        <v>0</v>
      </c>
      <c r="VNB190" s="380">
        <f t="shared" si="273"/>
        <v>0</v>
      </c>
      <c r="VNC190" s="380">
        <f t="shared" si="273"/>
        <v>0</v>
      </c>
      <c r="VND190" s="380">
        <f t="shared" si="273"/>
        <v>0</v>
      </c>
      <c r="VNE190" s="380">
        <f t="shared" si="273"/>
        <v>0</v>
      </c>
      <c r="VNF190" s="380">
        <f t="shared" si="273"/>
        <v>0</v>
      </c>
      <c r="VNG190" s="380">
        <f t="shared" si="273"/>
        <v>0</v>
      </c>
      <c r="VNH190" s="380">
        <f t="shared" si="273"/>
        <v>0</v>
      </c>
      <c r="VNI190" s="380">
        <f t="shared" si="273"/>
        <v>0</v>
      </c>
      <c r="VNJ190" s="380">
        <f t="shared" si="273"/>
        <v>0</v>
      </c>
      <c r="VNK190" s="380">
        <f t="shared" si="273"/>
        <v>0</v>
      </c>
      <c r="VNL190" s="380">
        <f t="shared" si="273"/>
        <v>0</v>
      </c>
      <c r="VNM190" s="380">
        <f t="shared" si="273"/>
        <v>0</v>
      </c>
      <c r="VNN190" s="380">
        <f t="shared" si="273"/>
        <v>0</v>
      </c>
      <c r="VNO190" s="380">
        <f t="shared" si="273"/>
        <v>0</v>
      </c>
      <c r="VNP190" s="380">
        <f t="shared" si="273"/>
        <v>0</v>
      </c>
      <c r="VNQ190" s="380">
        <f t="shared" si="273"/>
        <v>0</v>
      </c>
      <c r="VNR190" s="380">
        <f t="shared" si="273"/>
        <v>0</v>
      </c>
      <c r="VNS190" s="380">
        <f t="shared" si="273"/>
        <v>0</v>
      </c>
      <c r="VNT190" s="380">
        <f t="shared" si="273"/>
        <v>0</v>
      </c>
      <c r="VNU190" s="380">
        <f t="shared" si="273"/>
        <v>0</v>
      </c>
      <c r="VNV190" s="380">
        <f t="shared" si="273"/>
        <v>0</v>
      </c>
      <c r="VNW190" s="380">
        <f t="shared" si="273"/>
        <v>0</v>
      </c>
      <c r="VNX190" s="380">
        <f t="shared" si="273"/>
        <v>0</v>
      </c>
      <c r="VNY190" s="380">
        <f t="shared" si="273"/>
        <v>0</v>
      </c>
      <c r="VNZ190" s="380">
        <f t="shared" si="273"/>
        <v>0</v>
      </c>
      <c r="VOA190" s="380">
        <f t="shared" si="273"/>
        <v>0</v>
      </c>
      <c r="VOB190" s="380">
        <f t="shared" si="273"/>
        <v>0</v>
      </c>
      <c r="VOC190" s="380">
        <f t="shared" si="273"/>
        <v>0</v>
      </c>
      <c r="VOD190" s="380">
        <f t="shared" si="273"/>
        <v>0</v>
      </c>
      <c r="VOE190" s="380">
        <f t="shared" si="273"/>
        <v>0</v>
      </c>
      <c r="VOF190" s="380">
        <f t="shared" si="273"/>
        <v>0</v>
      </c>
      <c r="VOG190" s="380">
        <f t="shared" si="273"/>
        <v>0</v>
      </c>
      <c r="VOH190" s="380">
        <f t="shared" si="273"/>
        <v>0</v>
      </c>
      <c r="VOI190" s="380">
        <f t="shared" si="273"/>
        <v>0</v>
      </c>
      <c r="VOJ190" s="380">
        <f t="shared" si="273"/>
        <v>0</v>
      </c>
      <c r="VOK190" s="380">
        <f t="shared" si="273"/>
        <v>0</v>
      </c>
      <c r="VOL190" s="380">
        <f t="shared" si="273"/>
        <v>0</v>
      </c>
      <c r="VOM190" s="380">
        <f t="shared" si="273"/>
        <v>0</v>
      </c>
      <c r="VON190" s="380">
        <f t="shared" si="273"/>
        <v>0</v>
      </c>
      <c r="VOO190" s="380">
        <f t="shared" si="273"/>
        <v>0</v>
      </c>
      <c r="VOP190" s="380">
        <f t="shared" si="273"/>
        <v>0</v>
      </c>
      <c r="VOQ190" s="380">
        <f t="shared" si="273"/>
        <v>0</v>
      </c>
      <c r="VOR190" s="380">
        <f t="shared" si="273"/>
        <v>0</v>
      </c>
      <c r="VOS190" s="380">
        <f t="shared" si="273"/>
        <v>0</v>
      </c>
      <c r="VOT190" s="380">
        <f t="shared" si="273"/>
        <v>0</v>
      </c>
      <c r="VOU190" s="380">
        <f t="shared" si="273"/>
        <v>0</v>
      </c>
      <c r="VOV190" s="380">
        <f t="shared" si="273"/>
        <v>0</v>
      </c>
      <c r="VOW190" s="380">
        <f t="shared" si="273"/>
        <v>0</v>
      </c>
      <c r="VOX190" s="380">
        <f t="shared" si="273"/>
        <v>0</v>
      </c>
      <c r="VOY190" s="380">
        <f t="shared" si="273"/>
        <v>0</v>
      </c>
      <c r="VOZ190" s="380">
        <f t="shared" si="273"/>
        <v>0</v>
      </c>
      <c r="VPA190" s="380">
        <f t="shared" si="273"/>
        <v>0</v>
      </c>
      <c r="VPB190" s="380">
        <f t="shared" si="273"/>
        <v>0</v>
      </c>
      <c r="VPC190" s="380">
        <f t="shared" si="273"/>
        <v>0</v>
      </c>
      <c r="VPD190" s="380">
        <f t="shared" si="273"/>
        <v>0</v>
      </c>
      <c r="VPE190" s="380">
        <f t="shared" si="273"/>
        <v>0</v>
      </c>
      <c r="VPF190" s="380">
        <f t="shared" si="273"/>
        <v>0</v>
      </c>
      <c r="VPG190" s="380">
        <f t="shared" si="273"/>
        <v>0</v>
      </c>
      <c r="VPH190" s="380">
        <f t="shared" si="273"/>
        <v>0</v>
      </c>
      <c r="VPI190" s="380">
        <f t="shared" si="273"/>
        <v>0</v>
      </c>
      <c r="VPJ190" s="380">
        <f t="shared" si="273"/>
        <v>0</v>
      </c>
      <c r="VPK190" s="380">
        <f t="shared" ref="VPK190:VRV190" si="274">VPK18+VPK61+VPK104+VPK147</f>
        <v>0</v>
      </c>
      <c r="VPL190" s="380">
        <f t="shared" si="274"/>
        <v>0</v>
      </c>
      <c r="VPM190" s="380">
        <f t="shared" si="274"/>
        <v>0</v>
      </c>
      <c r="VPN190" s="380">
        <f t="shared" si="274"/>
        <v>0</v>
      </c>
      <c r="VPO190" s="380">
        <f t="shared" si="274"/>
        <v>0</v>
      </c>
      <c r="VPP190" s="380">
        <f t="shared" si="274"/>
        <v>0</v>
      </c>
      <c r="VPQ190" s="380">
        <f t="shared" si="274"/>
        <v>0</v>
      </c>
      <c r="VPR190" s="380">
        <f t="shared" si="274"/>
        <v>0</v>
      </c>
      <c r="VPS190" s="380">
        <f t="shared" si="274"/>
        <v>0</v>
      </c>
      <c r="VPT190" s="380">
        <f t="shared" si="274"/>
        <v>0</v>
      </c>
      <c r="VPU190" s="380">
        <f t="shared" si="274"/>
        <v>0</v>
      </c>
      <c r="VPV190" s="380">
        <f t="shared" si="274"/>
        <v>0</v>
      </c>
      <c r="VPW190" s="380">
        <f t="shared" si="274"/>
        <v>0</v>
      </c>
      <c r="VPX190" s="380">
        <f t="shared" si="274"/>
        <v>0</v>
      </c>
      <c r="VPY190" s="380">
        <f t="shared" si="274"/>
        <v>0</v>
      </c>
      <c r="VPZ190" s="380">
        <f t="shared" si="274"/>
        <v>0</v>
      </c>
      <c r="VQA190" s="380">
        <f t="shared" si="274"/>
        <v>0</v>
      </c>
      <c r="VQB190" s="380">
        <f t="shared" si="274"/>
        <v>0</v>
      </c>
      <c r="VQC190" s="380">
        <f t="shared" si="274"/>
        <v>0</v>
      </c>
      <c r="VQD190" s="380">
        <f t="shared" si="274"/>
        <v>0</v>
      </c>
      <c r="VQE190" s="380">
        <f t="shared" si="274"/>
        <v>0</v>
      </c>
      <c r="VQF190" s="380">
        <f t="shared" si="274"/>
        <v>0</v>
      </c>
      <c r="VQG190" s="380">
        <f t="shared" si="274"/>
        <v>0</v>
      </c>
      <c r="VQH190" s="380">
        <f t="shared" si="274"/>
        <v>0</v>
      </c>
      <c r="VQI190" s="380">
        <f t="shared" si="274"/>
        <v>0</v>
      </c>
      <c r="VQJ190" s="380">
        <f t="shared" si="274"/>
        <v>0</v>
      </c>
      <c r="VQK190" s="380">
        <f t="shared" si="274"/>
        <v>0</v>
      </c>
      <c r="VQL190" s="380">
        <f t="shared" si="274"/>
        <v>0</v>
      </c>
      <c r="VQM190" s="380">
        <f t="shared" si="274"/>
        <v>0</v>
      </c>
      <c r="VQN190" s="380">
        <f t="shared" si="274"/>
        <v>0</v>
      </c>
      <c r="VQO190" s="380">
        <f t="shared" si="274"/>
        <v>0</v>
      </c>
      <c r="VQP190" s="380">
        <f t="shared" si="274"/>
        <v>0</v>
      </c>
      <c r="VQQ190" s="380">
        <f t="shared" si="274"/>
        <v>0</v>
      </c>
      <c r="VQR190" s="380">
        <f t="shared" si="274"/>
        <v>0</v>
      </c>
      <c r="VQS190" s="380">
        <f t="shared" si="274"/>
        <v>0</v>
      </c>
      <c r="VQT190" s="380">
        <f t="shared" si="274"/>
        <v>0</v>
      </c>
      <c r="VQU190" s="380">
        <f t="shared" si="274"/>
        <v>0</v>
      </c>
      <c r="VQV190" s="380">
        <f t="shared" si="274"/>
        <v>0</v>
      </c>
      <c r="VQW190" s="380">
        <f t="shared" si="274"/>
        <v>0</v>
      </c>
      <c r="VQX190" s="380">
        <f t="shared" si="274"/>
        <v>0</v>
      </c>
      <c r="VQY190" s="380">
        <f t="shared" si="274"/>
        <v>0</v>
      </c>
      <c r="VQZ190" s="380">
        <f t="shared" si="274"/>
        <v>0</v>
      </c>
      <c r="VRA190" s="380">
        <f t="shared" si="274"/>
        <v>0</v>
      </c>
      <c r="VRB190" s="380">
        <f t="shared" si="274"/>
        <v>0</v>
      </c>
      <c r="VRC190" s="380">
        <f t="shared" si="274"/>
        <v>0</v>
      </c>
      <c r="VRD190" s="380">
        <f t="shared" si="274"/>
        <v>0</v>
      </c>
      <c r="VRE190" s="380">
        <f t="shared" si="274"/>
        <v>0</v>
      </c>
      <c r="VRF190" s="380">
        <f t="shared" si="274"/>
        <v>0</v>
      </c>
      <c r="VRG190" s="380">
        <f t="shared" si="274"/>
        <v>0</v>
      </c>
      <c r="VRH190" s="380">
        <f t="shared" si="274"/>
        <v>0</v>
      </c>
      <c r="VRI190" s="380">
        <f t="shared" si="274"/>
        <v>0</v>
      </c>
      <c r="VRJ190" s="380">
        <f t="shared" si="274"/>
        <v>0</v>
      </c>
      <c r="VRK190" s="380">
        <f t="shared" si="274"/>
        <v>0</v>
      </c>
      <c r="VRL190" s="380">
        <f t="shared" si="274"/>
        <v>0</v>
      </c>
      <c r="VRM190" s="380">
        <f t="shared" si="274"/>
        <v>0</v>
      </c>
      <c r="VRN190" s="380">
        <f t="shared" si="274"/>
        <v>0</v>
      </c>
      <c r="VRO190" s="380">
        <f t="shared" si="274"/>
        <v>0</v>
      </c>
      <c r="VRP190" s="380">
        <f t="shared" si="274"/>
        <v>0</v>
      </c>
      <c r="VRQ190" s="380">
        <f t="shared" si="274"/>
        <v>0</v>
      </c>
      <c r="VRR190" s="380">
        <f t="shared" si="274"/>
        <v>0</v>
      </c>
      <c r="VRS190" s="380">
        <f t="shared" si="274"/>
        <v>0</v>
      </c>
      <c r="VRT190" s="380">
        <f t="shared" si="274"/>
        <v>0</v>
      </c>
      <c r="VRU190" s="380">
        <f t="shared" si="274"/>
        <v>0</v>
      </c>
      <c r="VRV190" s="380">
        <f t="shared" si="274"/>
        <v>0</v>
      </c>
      <c r="VRW190" s="380">
        <f t="shared" ref="VRW190:VUH190" si="275">VRW18+VRW61+VRW104+VRW147</f>
        <v>0</v>
      </c>
      <c r="VRX190" s="380">
        <f t="shared" si="275"/>
        <v>0</v>
      </c>
      <c r="VRY190" s="380">
        <f t="shared" si="275"/>
        <v>0</v>
      </c>
      <c r="VRZ190" s="380">
        <f t="shared" si="275"/>
        <v>0</v>
      </c>
      <c r="VSA190" s="380">
        <f t="shared" si="275"/>
        <v>0</v>
      </c>
      <c r="VSB190" s="380">
        <f t="shared" si="275"/>
        <v>0</v>
      </c>
      <c r="VSC190" s="380">
        <f t="shared" si="275"/>
        <v>0</v>
      </c>
      <c r="VSD190" s="380">
        <f t="shared" si="275"/>
        <v>0</v>
      </c>
      <c r="VSE190" s="380">
        <f t="shared" si="275"/>
        <v>0</v>
      </c>
      <c r="VSF190" s="380">
        <f t="shared" si="275"/>
        <v>0</v>
      </c>
      <c r="VSG190" s="380">
        <f t="shared" si="275"/>
        <v>0</v>
      </c>
      <c r="VSH190" s="380">
        <f t="shared" si="275"/>
        <v>0</v>
      </c>
      <c r="VSI190" s="380">
        <f t="shared" si="275"/>
        <v>0</v>
      </c>
      <c r="VSJ190" s="380">
        <f t="shared" si="275"/>
        <v>0</v>
      </c>
      <c r="VSK190" s="380">
        <f t="shared" si="275"/>
        <v>0</v>
      </c>
      <c r="VSL190" s="380">
        <f t="shared" si="275"/>
        <v>0</v>
      </c>
      <c r="VSM190" s="380">
        <f t="shared" si="275"/>
        <v>0</v>
      </c>
      <c r="VSN190" s="380">
        <f t="shared" si="275"/>
        <v>0</v>
      </c>
      <c r="VSO190" s="380">
        <f t="shared" si="275"/>
        <v>0</v>
      </c>
      <c r="VSP190" s="380">
        <f t="shared" si="275"/>
        <v>0</v>
      </c>
      <c r="VSQ190" s="380">
        <f t="shared" si="275"/>
        <v>0</v>
      </c>
      <c r="VSR190" s="380">
        <f t="shared" si="275"/>
        <v>0</v>
      </c>
      <c r="VSS190" s="380">
        <f t="shared" si="275"/>
        <v>0</v>
      </c>
      <c r="VST190" s="380">
        <f t="shared" si="275"/>
        <v>0</v>
      </c>
      <c r="VSU190" s="380">
        <f t="shared" si="275"/>
        <v>0</v>
      </c>
      <c r="VSV190" s="380">
        <f t="shared" si="275"/>
        <v>0</v>
      </c>
      <c r="VSW190" s="380">
        <f t="shared" si="275"/>
        <v>0</v>
      </c>
      <c r="VSX190" s="380">
        <f t="shared" si="275"/>
        <v>0</v>
      </c>
      <c r="VSY190" s="380">
        <f t="shared" si="275"/>
        <v>0</v>
      </c>
      <c r="VSZ190" s="380">
        <f t="shared" si="275"/>
        <v>0</v>
      </c>
      <c r="VTA190" s="380">
        <f t="shared" si="275"/>
        <v>0</v>
      </c>
      <c r="VTB190" s="380">
        <f t="shared" si="275"/>
        <v>0</v>
      </c>
      <c r="VTC190" s="380">
        <f t="shared" si="275"/>
        <v>0</v>
      </c>
      <c r="VTD190" s="380">
        <f t="shared" si="275"/>
        <v>0</v>
      </c>
      <c r="VTE190" s="380">
        <f t="shared" si="275"/>
        <v>0</v>
      </c>
      <c r="VTF190" s="380">
        <f t="shared" si="275"/>
        <v>0</v>
      </c>
      <c r="VTG190" s="380">
        <f t="shared" si="275"/>
        <v>0</v>
      </c>
      <c r="VTH190" s="380">
        <f t="shared" si="275"/>
        <v>0</v>
      </c>
      <c r="VTI190" s="380">
        <f t="shared" si="275"/>
        <v>0</v>
      </c>
      <c r="VTJ190" s="380">
        <f t="shared" si="275"/>
        <v>0</v>
      </c>
      <c r="VTK190" s="380">
        <f t="shared" si="275"/>
        <v>0</v>
      </c>
      <c r="VTL190" s="380">
        <f t="shared" si="275"/>
        <v>0</v>
      </c>
      <c r="VTM190" s="380">
        <f t="shared" si="275"/>
        <v>0</v>
      </c>
      <c r="VTN190" s="380">
        <f t="shared" si="275"/>
        <v>0</v>
      </c>
      <c r="VTO190" s="380">
        <f t="shared" si="275"/>
        <v>0</v>
      </c>
      <c r="VTP190" s="380">
        <f t="shared" si="275"/>
        <v>0</v>
      </c>
      <c r="VTQ190" s="380">
        <f t="shared" si="275"/>
        <v>0</v>
      </c>
      <c r="VTR190" s="380">
        <f t="shared" si="275"/>
        <v>0</v>
      </c>
      <c r="VTS190" s="380">
        <f t="shared" si="275"/>
        <v>0</v>
      </c>
      <c r="VTT190" s="380">
        <f t="shared" si="275"/>
        <v>0</v>
      </c>
      <c r="VTU190" s="380">
        <f t="shared" si="275"/>
        <v>0</v>
      </c>
      <c r="VTV190" s="380">
        <f t="shared" si="275"/>
        <v>0</v>
      </c>
      <c r="VTW190" s="380">
        <f t="shared" si="275"/>
        <v>0</v>
      </c>
      <c r="VTX190" s="380">
        <f t="shared" si="275"/>
        <v>0</v>
      </c>
      <c r="VTY190" s="380">
        <f t="shared" si="275"/>
        <v>0</v>
      </c>
      <c r="VTZ190" s="380">
        <f t="shared" si="275"/>
        <v>0</v>
      </c>
      <c r="VUA190" s="380">
        <f t="shared" si="275"/>
        <v>0</v>
      </c>
      <c r="VUB190" s="380">
        <f t="shared" si="275"/>
        <v>0</v>
      </c>
      <c r="VUC190" s="380">
        <f t="shared" si="275"/>
        <v>0</v>
      </c>
      <c r="VUD190" s="380">
        <f t="shared" si="275"/>
        <v>0</v>
      </c>
      <c r="VUE190" s="380">
        <f t="shared" si="275"/>
        <v>0</v>
      </c>
      <c r="VUF190" s="380">
        <f t="shared" si="275"/>
        <v>0</v>
      </c>
      <c r="VUG190" s="380">
        <f t="shared" si="275"/>
        <v>0</v>
      </c>
      <c r="VUH190" s="380">
        <f t="shared" si="275"/>
        <v>0</v>
      </c>
      <c r="VUI190" s="380">
        <f t="shared" ref="VUI190:VWT190" si="276">VUI18+VUI61+VUI104+VUI147</f>
        <v>0</v>
      </c>
      <c r="VUJ190" s="380">
        <f t="shared" si="276"/>
        <v>0</v>
      </c>
      <c r="VUK190" s="380">
        <f t="shared" si="276"/>
        <v>0</v>
      </c>
      <c r="VUL190" s="380">
        <f t="shared" si="276"/>
        <v>0</v>
      </c>
      <c r="VUM190" s="380">
        <f t="shared" si="276"/>
        <v>0</v>
      </c>
      <c r="VUN190" s="380">
        <f t="shared" si="276"/>
        <v>0</v>
      </c>
      <c r="VUO190" s="380">
        <f t="shared" si="276"/>
        <v>0</v>
      </c>
      <c r="VUP190" s="380">
        <f t="shared" si="276"/>
        <v>0</v>
      </c>
      <c r="VUQ190" s="380">
        <f t="shared" si="276"/>
        <v>0</v>
      </c>
      <c r="VUR190" s="380">
        <f t="shared" si="276"/>
        <v>0</v>
      </c>
      <c r="VUS190" s="380">
        <f t="shared" si="276"/>
        <v>0</v>
      </c>
      <c r="VUT190" s="380">
        <f t="shared" si="276"/>
        <v>0</v>
      </c>
      <c r="VUU190" s="380">
        <f t="shared" si="276"/>
        <v>0</v>
      </c>
      <c r="VUV190" s="380">
        <f t="shared" si="276"/>
        <v>0</v>
      </c>
      <c r="VUW190" s="380">
        <f t="shared" si="276"/>
        <v>0</v>
      </c>
      <c r="VUX190" s="380">
        <f t="shared" si="276"/>
        <v>0</v>
      </c>
      <c r="VUY190" s="380">
        <f t="shared" si="276"/>
        <v>0</v>
      </c>
      <c r="VUZ190" s="380">
        <f t="shared" si="276"/>
        <v>0</v>
      </c>
      <c r="VVA190" s="380">
        <f t="shared" si="276"/>
        <v>0</v>
      </c>
      <c r="VVB190" s="380">
        <f t="shared" si="276"/>
        <v>0</v>
      </c>
      <c r="VVC190" s="380">
        <f t="shared" si="276"/>
        <v>0</v>
      </c>
      <c r="VVD190" s="380">
        <f t="shared" si="276"/>
        <v>0</v>
      </c>
      <c r="VVE190" s="380">
        <f t="shared" si="276"/>
        <v>0</v>
      </c>
      <c r="VVF190" s="380">
        <f t="shared" si="276"/>
        <v>0</v>
      </c>
      <c r="VVG190" s="380">
        <f t="shared" si="276"/>
        <v>0</v>
      </c>
      <c r="VVH190" s="380">
        <f t="shared" si="276"/>
        <v>0</v>
      </c>
      <c r="VVI190" s="380">
        <f t="shared" si="276"/>
        <v>0</v>
      </c>
      <c r="VVJ190" s="380">
        <f t="shared" si="276"/>
        <v>0</v>
      </c>
      <c r="VVK190" s="380">
        <f t="shared" si="276"/>
        <v>0</v>
      </c>
      <c r="VVL190" s="380">
        <f t="shared" si="276"/>
        <v>0</v>
      </c>
      <c r="VVM190" s="380">
        <f t="shared" si="276"/>
        <v>0</v>
      </c>
      <c r="VVN190" s="380">
        <f t="shared" si="276"/>
        <v>0</v>
      </c>
      <c r="VVO190" s="380">
        <f t="shared" si="276"/>
        <v>0</v>
      </c>
      <c r="VVP190" s="380">
        <f t="shared" si="276"/>
        <v>0</v>
      </c>
      <c r="VVQ190" s="380">
        <f t="shared" si="276"/>
        <v>0</v>
      </c>
      <c r="VVR190" s="380">
        <f t="shared" si="276"/>
        <v>0</v>
      </c>
      <c r="VVS190" s="380">
        <f t="shared" si="276"/>
        <v>0</v>
      </c>
      <c r="VVT190" s="380">
        <f t="shared" si="276"/>
        <v>0</v>
      </c>
      <c r="VVU190" s="380">
        <f t="shared" si="276"/>
        <v>0</v>
      </c>
      <c r="VVV190" s="380">
        <f t="shared" si="276"/>
        <v>0</v>
      </c>
      <c r="VVW190" s="380">
        <f t="shared" si="276"/>
        <v>0</v>
      </c>
      <c r="VVX190" s="380">
        <f t="shared" si="276"/>
        <v>0</v>
      </c>
      <c r="VVY190" s="380">
        <f t="shared" si="276"/>
        <v>0</v>
      </c>
      <c r="VVZ190" s="380">
        <f t="shared" si="276"/>
        <v>0</v>
      </c>
      <c r="VWA190" s="380">
        <f t="shared" si="276"/>
        <v>0</v>
      </c>
      <c r="VWB190" s="380">
        <f t="shared" si="276"/>
        <v>0</v>
      </c>
      <c r="VWC190" s="380">
        <f t="shared" si="276"/>
        <v>0</v>
      </c>
      <c r="VWD190" s="380">
        <f t="shared" si="276"/>
        <v>0</v>
      </c>
      <c r="VWE190" s="380">
        <f t="shared" si="276"/>
        <v>0</v>
      </c>
      <c r="VWF190" s="380">
        <f t="shared" si="276"/>
        <v>0</v>
      </c>
      <c r="VWG190" s="380">
        <f t="shared" si="276"/>
        <v>0</v>
      </c>
      <c r="VWH190" s="380">
        <f t="shared" si="276"/>
        <v>0</v>
      </c>
      <c r="VWI190" s="380">
        <f t="shared" si="276"/>
        <v>0</v>
      </c>
      <c r="VWJ190" s="380">
        <f t="shared" si="276"/>
        <v>0</v>
      </c>
      <c r="VWK190" s="380">
        <f t="shared" si="276"/>
        <v>0</v>
      </c>
      <c r="VWL190" s="380">
        <f t="shared" si="276"/>
        <v>0</v>
      </c>
      <c r="VWM190" s="380">
        <f t="shared" si="276"/>
        <v>0</v>
      </c>
      <c r="VWN190" s="380">
        <f t="shared" si="276"/>
        <v>0</v>
      </c>
      <c r="VWO190" s="380">
        <f t="shared" si="276"/>
        <v>0</v>
      </c>
      <c r="VWP190" s="380">
        <f t="shared" si="276"/>
        <v>0</v>
      </c>
      <c r="VWQ190" s="380">
        <f t="shared" si="276"/>
        <v>0</v>
      </c>
      <c r="VWR190" s="380">
        <f t="shared" si="276"/>
        <v>0</v>
      </c>
      <c r="VWS190" s="380">
        <f t="shared" si="276"/>
        <v>0</v>
      </c>
      <c r="VWT190" s="380">
        <f t="shared" si="276"/>
        <v>0</v>
      </c>
      <c r="VWU190" s="380">
        <f t="shared" ref="VWU190:VZF190" si="277">VWU18+VWU61+VWU104+VWU147</f>
        <v>0</v>
      </c>
      <c r="VWV190" s="380">
        <f t="shared" si="277"/>
        <v>0</v>
      </c>
      <c r="VWW190" s="380">
        <f t="shared" si="277"/>
        <v>0</v>
      </c>
      <c r="VWX190" s="380">
        <f t="shared" si="277"/>
        <v>0</v>
      </c>
      <c r="VWY190" s="380">
        <f t="shared" si="277"/>
        <v>0</v>
      </c>
      <c r="VWZ190" s="380">
        <f t="shared" si="277"/>
        <v>0</v>
      </c>
      <c r="VXA190" s="380">
        <f t="shared" si="277"/>
        <v>0</v>
      </c>
      <c r="VXB190" s="380">
        <f t="shared" si="277"/>
        <v>0</v>
      </c>
      <c r="VXC190" s="380">
        <f t="shared" si="277"/>
        <v>0</v>
      </c>
      <c r="VXD190" s="380">
        <f t="shared" si="277"/>
        <v>0</v>
      </c>
      <c r="VXE190" s="380">
        <f t="shared" si="277"/>
        <v>0</v>
      </c>
      <c r="VXF190" s="380">
        <f t="shared" si="277"/>
        <v>0</v>
      </c>
      <c r="VXG190" s="380">
        <f t="shared" si="277"/>
        <v>0</v>
      </c>
      <c r="VXH190" s="380">
        <f t="shared" si="277"/>
        <v>0</v>
      </c>
      <c r="VXI190" s="380">
        <f t="shared" si="277"/>
        <v>0</v>
      </c>
      <c r="VXJ190" s="380">
        <f t="shared" si="277"/>
        <v>0</v>
      </c>
      <c r="VXK190" s="380">
        <f t="shared" si="277"/>
        <v>0</v>
      </c>
      <c r="VXL190" s="380">
        <f t="shared" si="277"/>
        <v>0</v>
      </c>
      <c r="VXM190" s="380">
        <f t="shared" si="277"/>
        <v>0</v>
      </c>
      <c r="VXN190" s="380">
        <f t="shared" si="277"/>
        <v>0</v>
      </c>
      <c r="VXO190" s="380">
        <f t="shared" si="277"/>
        <v>0</v>
      </c>
      <c r="VXP190" s="380">
        <f t="shared" si="277"/>
        <v>0</v>
      </c>
      <c r="VXQ190" s="380">
        <f t="shared" si="277"/>
        <v>0</v>
      </c>
      <c r="VXR190" s="380">
        <f t="shared" si="277"/>
        <v>0</v>
      </c>
      <c r="VXS190" s="380">
        <f t="shared" si="277"/>
        <v>0</v>
      </c>
      <c r="VXT190" s="380">
        <f t="shared" si="277"/>
        <v>0</v>
      </c>
      <c r="VXU190" s="380">
        <f t="shared" si="277"/>
        <v>0</v>
      </c>
      <c r="VXV190" s="380">
        <f t="shared" si="277"/>
        <v>0</v>
      </c>
      <c r="VXW190" s="380">
        <f t="shared" si="277"/>
        <v>0</v>
      </c>
      <c r="VXX190" s="380">
        <f t="shared" si="277"/>
        <v>0</v>
      </c>
      <c r="VXY190" s="380">
        <f t="shared" si="277"/>
        <v>0</v>
      </c>
      <c r="VXZ190" s="380">
        <f t="shared" si="277"/>
        <v>0</v>
      </c>
      <c r="VYA190" s="380">
        <f t="shared" si="277"/>
        <v>0</v>
      </c>
      <c r="VYB190" s="380">
        <f t="shared" si="277"/>
        <v>0</v>
      </c>
      <c r="VYC190" s="380">
        <f t="shared" si="277"/>
        <v>0</v>
      </c>
      <c r="VYD190" s="380">
        <f t="shared" si="277"/>
        <v>0</v>
      </c>
      <c r="VYE190" s="380">
        <f t="shared" si="277"/>
        <v>0</v>
      </c>
      <c r="VYF190" s="380">
        <f t="shared" si="277"/>
        <v>0</v>
      </c>
      <c r="VYG190" s="380">
        <f t="shared" si="277"/>
        <v>0</v>
      </c>
      <c r="VYH190" s="380">
        <f t="shared" si="277"/>
        <v>0</v>
      </c>
      <c r="VYI190" s="380">
        <f t="shared" si="277"/>
        <v>0</v>
      </c>
      <c r="VYJ190" s="380">
        <f t="shared" si="277"/>
        <v>0</v>
      </c>
      <c r="VYK190" s="380">
        <f t="shared" si="277"/>
        <v>0</v>
      </c>
      <c r="VYL190" s="380">
        <f t="shared" si="277"/>
        <v>0</v>
      </c>
      <c r="VYM190" s="380">
        <f t="shared" si="277"/>
        <v>0</v>
      </c>
      <c r="VYN190" s="380">
        <f t="shared" si="277"/>
        <v>0</v>
      </c>
      <c r="VYO190" s="380">
        <f t="shared" si="277"/>
        <v>0</v>
      </c>
      <c r="VYP190" s="380">
        <f t="shared" si="277"/>
        <v>0</v>
      </c>
      <c r="VYQ190" s="380">
        <f t="shared" si="277"/>
        <v>0</v>
      </c>
      <c r="VYR190" s="380">
        <f t="shared" si="277"/>
        <v>0</v>
      </c>
      <c r="VYS190" s="380">
        <f t="shared" si="277"/>
        <v>0</v>
      </c>
      <c r="VYT190" s="380">
        <f t="shared" si="277"/>
        <v>0</v>
      </c>
      <c r="VYU190" s="380">
        <f t="shared" si="277"/>
        <v>0</v>
      </c>
      <c r="VYV190" s="380">
        <f t="shared" si="277"/>
        <v>0</v>
      </c>
      <c r="VYW190" s="380">
        <f t="shared" si="277"/>
        <v>0</v>
      </c>
      <c r="VYX190" s="380">
        <f t="shared" si="277"/>
        <v>0</v>
      </c>
      <c r="VYY190" s="380">
        <f t="shared" si="277"/>
        <v>0</v>
      </c>
      <c r="VYZ190" s="380">
        <f t="shared" si="277"/>
        <v>0</v>
      </c>
      <c r="VZA190" s="380">
        <f t="shared" si="277"/>
        <v>0</v>
      </c>
      <c r="VZB190" s="380">
        <f t="shared" si="277"/>
        <v>0</v>
      </c>
      <c r="VZC190" s="380">
        <f t="shared" si="277"/>
        <v>0</v>
      </c>
      <c r="VZD190" s="380">
        <f t="shared" si="277"/>
        <v>0</v>
      </c>
      <c r="VZE190" s="380">
        <f t="shared" si="277"/>
        <v>0</v>
      </c>
      <c r="VZF190" s="380">
        <f t="shared" si="277"/>
        <v>0</v>
      </c>
      <c r="VZG190" s="380">
        <f t="shared" ref="VZG190:WBR190" si="278">VZG18+VZG61+VZG104+VZG147</f>
        <v>0</v>
      </c>
      <c r="VZH190" s="380">
        <f t="shared" si="278"/>
        <v>0</v>
      </c>
      <c r="VZI190" s="380">
        <f t="shared" si="278"/>
        <v>0</v>
      </c>
      <c r="VZJ190" s="380">
        <f t="shared" si="278"/>
        <v>0</v>
      </c>
      <c r="VZK190" s="380">
        <f t="shared" si="278"/>
        <v>0</v>
      </c>
      <c r="VZL190" s="380">
        <f t="shared" si="278"/>
        <v>0</v>
      </c>
      <c r="VZM190" s="380">
        <f t="shared" si="278"/>
        <v>0</v>
      </c>
      <c r="VZN190" s="380">
        <f t="shared" si="278"/>
        <v>0</v>
      </c>
      <c r="VZO190" s="380">
        <f t="shared" si="278"/>
        <v>0</v>
      </c>
      <c r="VZP190" s="380">
        <f t="shared" si="278"/>
        <v>0</v>
      </c>
      <c r="VZQ190" s="380">
        <f t="shared" si="278"/>
        <v>0</v>
      </c>
      <c r="VZR190" s="380">
        <f t="shared" si="278"/>
        <v>0</v>
      </c>
      <c r="VZS190" s="380">
        <f t="shared" si="278"/>
        <v>0</v>
      </c>
      <c r="VZT190" s="380">
        <f t="shared" si="278"/>
        <v>0</v>
      </c>
      <c r="VZU190" s="380">
        <f t="shared" si="278"/>
        <v>0</v>
      </c>
      <c r="VZV190" s="380">
        <f t="shared" si="278"/>
        <v>0</v>
      </c>
      <c r="VZW190" s="380">
        <f t="shared" si="278"/>
        <v>0</v>
      </c>
      <c r="VZX190" s="380">
        <f t="shared" si="278"/>
        <v>0</v>
      </c>
      <c r="VZY190" s="380">
        <f t="shared" si="278"/>
        <v>0</v>
      </c>
      <c r="VZZ190" s="380">
        <f t="shared" si="278"/>
        <v>0</v>
      </c>
      <c r="WAA190" s="380">
        <f t="shared" si="278"/>
        <v>0</v>
      </c>
      <c r="WAB190" s="380">
        <f t="shared" si="278"/>
        <v>0</v>
      </c>
      <c r="WAC190" s="380">
        <f t="shared" si="278"/>
        <v>0</v>
      </c>
      <c r="WAD190" s="380">
        <f t="shared" si="278"/>
        <v>0</v>
      </c>
      <c r="WAE190" s="380">
        <f t="shared" si="278"/>
        <v>0</v>
      </c>
      <c r="WAF190" s="380">
        <f t="shared" si="278"/>
        <v>0</v>
      </c>
      <c r="WAG190" s="380">
        <f t="shared" si="278"/>
        <v>0</v>
      </c>
      <c r="WAH190" s="380">
        <f t="shared" si="278"/>
        <v>0</v>
      </c>
      <c r="WAI190" s="380">
        <f t="shared" si="278"/>
        <v>0</v>
      </c>
      <c r="WAJ190" s="380">
        <f t="shared" si="278"/>
        <v>0</v>
      </c>
      <c r="WAK190" s="380">
        <f t="shared" si="278"/>
        <v>0</v>
      </c>
      <c r="WAL190" s="380">
        <f t="shared" si="278"/>
        <v>0</v>
      </c>
      <c r="WAM190" s="380">
        <f t="shared" si="278"/>
        <v>0</v>
      </c>
      <c r="WAN190" s="380">
        <f t="shared" si="278"/>
        <v>0</v>
      </c>
      <c r="WAO190" s="380">
        <f t="shared" si="278"/>
        <v>0</v>
      </c>
      <c r="WAP190" s="380">
        <f t="shared" si="278"/>
        <v>0</v>
      </c>
      <c r="WAQ190" s="380">
        <f t="shared" si="278"/>
        <v>0</v>
      </c>
      <c r="WAR190" s="380">
        <f t="shared" si="278"/>
        <v>0</v>
      </c>
      <c r="WAS190" s="380">
        <f t="shared" si="278"/>
        <v>0</v>
      </c>
      <c r="WAT190" s="380">
        <f t="shared" si="278"/>
        <v>0</v>
      </c>
      <c r="WAU190" s="380">
        <f t="shared" si="278"/>
        <v>0</v>
      </c>
      <c r="WAV190" s="380">
        <f t="shared" si="278"/>
        <v>0</v>
      </c>
      <c r="WAW190" s="380">
        <f t="shared" si="278"/>
        <v>0</v>
      </c>
      <c r="WAX190" s="380">
        <f t="shared" si="278"/>
        <v>0</v>
      </c>
      <c r="WAY190" s="380">
        <f t="shared" si="278"/>
        <v>0</v>
      </c>
      <c r="WAZ190" s="380">
        <f t="shared" si="278"/>
        <v>0</v>
      </c>
      <c r="WBA190" s="380">
        <f t="shared" si="278"/>
        <v>0</v>
      </c>
      <c r="WBB190" s="380">
        <f t="shared" si="278"/>
        <v>0</v>
      </c>
      <c r="WBC190" s="380">
        <f t="shared" si="278"/>
        <v>0</v>
      </c>
      <c r="WBD190" s="380">
        <f t="shared" si="278"/>
        <v>0</v>
      </c>
      <c r="WBE190" s="380">
        <f t="shared" si="278"/>
        <v>0</v>
      </c>
      <c r="WBF190" s="380">
        <f t="shared" si="278"/>
        <v>0</v>
      </c>
      <c r="WBG190" s="380">
        <f t="shared" si="278"/>
        <v>0</v>
      </c>
      <c r="WBH190" s="380">
        <f t="shared" si="278"/>
        <v>0</v>
      </c>
      <c r="WBI190" s="380">
        <f t="shared" si="278"/>
        <v>0</v>
      </c>
      <c r="WBJ190" s="380">
        <f t="shared" si="278"/>
        <v>0</v>
      </c>
      <c r="WBK190" s="380">
        <f t="shared" si="278"/>
        <v>0</v>
      </c>
      <c r="WBL190" s="380">
        <f t="shared" si="278"/>
        <v>0</v>
      </c>
      <c r="WBM190" s="380">
        <f t="shared" si="278"/>
        <v>0</v>
      </c>
      <c r="WBN190" s="380">
        <f t="shared" si="278"/>
        <v>0</v>
      </c>
      <c r="WBO190" s="380">
        <f t="shared" si="278"/>
        <v>0</v>
      </c>
      <c r="WBP190" s="380">
        <f t="shared" si="278"/>
        <v>0</v>
      </c>
      <c r="WBQ190" s="380">
        <f t="shared" si="278"/>
        <v>0</v>
      </c>
      <c r="WBR190" s="380">
        <f t="shared" si="278"/>
        <v>0</v>
      </c>
      <c r="WBS190" s="380">
        <f t="shared" ref="WBS190:WED190" si="279">WBS18+WBS61+WBS104+WBS147</f>
        <v>0</v>
      </c>
      <c r="WBT190" s="380">
        <f t="shared" si="279"/>
        <v>0</v>
      </c>
      <c r="WBU190" s="380">
        <f t="shared" si="279"/>
        <v>0</v>
      </c>
      <c r="WBV190" s="380">
        <f t="shared" si="279"/>
        <v>0</v>
      </c>
      <c r="WBW190" s="380">
        <f t="shared" si="279"/>
        <v>0</v>
      </c>
      <c r="WBX190" s="380">
        <f t="shared" si="279"/>
        <v>0</v>
      </c>
      <c r="WBY190" s="380">
        <f t="shared" si="279"/>
        <v>0</v>
      </c>
      <c r="WBZ190" s="380">
        <f t="shared" si="279"/>
        <v>0</v>
      </c>
      <c r="WCA190" s="380">
        <f t="shared" si="279"/>
        <v>0</v>
      </c>
      <c r="WCB190" s="380">
        <f t="shared" si="279"/>
        <v>0</v>
      </c>
      <c r="WCC190" s="380">
        <f t="shared" si="279"/>
        <v>0</v>
      </c>
      <c r="WCD190" s="380">
        <f t="shared" si="279"/>
        <v>0</v>
      </c>
      <c r="WCE190" s="380">
        <f t="shared" si="279"/>
        <v>0</v>
      </c>
      <c r="WCF190" s="380">
        <f t="shared" si="279"/>
        <v>0</v>
      </c>
      <c r="WCG190" s="380">
        <f t="shared" si="279"/>
        <v>0</v>
      </c>
      <c r="WCH190" s="380">
        <f t="shared" si="279"/>
        <v>0</v>
      </c>
      <c r="WCI190" s="380">
        <f t="shared" si="279"/>
        <v>0</v>
      </c>
      <c r="WCJ190" s="380">
        <f t="shared" si="279"/>
        <v>0</v>
      </c>
      <c r="WCK190" s="380">
        <f t="shared" si="279"/>
        <v>0</v>
      </c>
      <c r="WCL190" s="380">
        <f t="shared" si="279"/>
        <v>0</v>
      </c>
      <c r="WCM190" s="380">
        <f t="shared" si="279"/>
        <v>0</v>
      </c>
      <c r="WCN190" s="380">
        <f t="shared" si="279"/>
        <v>0</v>
      </c>
      <c r="WCO190" s="380">
        <f t="shared" si="279"/>
        <v>0</v>
      </c>
      <c r="WCP190" s="380">
        <f t="shared" si="279"/>
        <v>0</v>
      </c>
      <c r="WCQ190" s="380">
        <f t="shared" si="279"/>
        <v>0</v>
      </c>
      <c r="WCR190" s="380">
        <f t="shared" si="279"/>
        <v>0</v>
      </c>
      <c r="WCS190" s="380">
        <f t="shared" si="279"/>
        <v>0</v>
      </c>
      <c r="WCT190" s="380">
        <f t="shared" si="279"/>
        <v>0</v>
      </c>
      <c r="WCU190" s="380">
        <f t="shared" si="279"/>
        <v>0</v>
      </c>
      <c r="WCV190" s="380">
        <f t="shared" si="279"/>
        <v>0</v>
      </c>
      <c r="WCW190" s="380">
        <f t="shared" si="279"/>
        <v>0</v>
      </c>
      <c r="WCX190" s="380">
        <f t="shared" si="279"/>
        <v>0</v>
      </c>
      <c r="WCY190" s="380">
        <f t="shared" si="279"/>
        <v>0</v>
      </c>
      <c r="WCZ190" s="380">
        <f t="shared" si="279"/>
        <v>0</v>
      </c>
      <c r="WDA190" s="380">
        <f t="shared" si="279"/>
        <v>0</v>
      </c>
      <c r="WDB190" s="380">
        <f t="shared" si="279"/>
        <v>0</v>
      </c>
      <c r="WDC190" s="380">
        <f t="shared" si="279"/>
        <v>0</v>
      </c>
      <c r="WDD190" s="380">
        <f t="shared" si="279"/>
        <v>0</v>
      </c>
      <c r="WDE190" s="380">
        <f t="shared" si="279"/>
        <v>0</v>
      </c>
      <c r="WDF190" s="380">
        <f t="shared" si="279"/>
        <v>0</v>
      </c>
      <c r="WDG190" s="380">
        <f t="shared" si="279"/>
        <v>0</v>
      </c>
      <c r="WDH190" s="380">
        <f t="shared" si="279"/>
        <v>0</v>
      </c>
      <c r="WDI190" s="380">
        <f t="shared" si="279"/>
        <v>0</v>
      </c>
      <c r="WDJ190" s="380">
        <f t="shared" si="279"/>
        <v>0</v>
      </c>
      <c r="WDK190" s="380">
        <f t="shared" si="279"/>
        <v>0</v>
      </c>
      <c r="WDL190" s="380">
        <f t="shared" si="279"/>
        <v>0</v>
      </c>
      <c r="WDM190" s="380">
        <f t="shared" si="279"/>
        <v>0</v>
      </c>
      <c r="WDN190" s="380">
        <f t="shared" si="279"/>
        <v>0</v>
      </c>
      <c r="WDO190" s="380">
        <f t="shared" si="279"/>
        <v>0</v>
      </c>
      <c r="WDP190" s="380">
        <f t="shared" si="279"/>
        <v>0</v>
      </c>
      <c r="WDQ190" s="380">
        <f t="shared" si="279"/>
        <v>0</v>
      </c>
      <c r="WDR190" s="380">
        <f t="shared" si="279"/>
        <v>0</v>
      </c>
      <c r="WDS190" s="380">
        <f t="shared" si="279"/>
        <v>0</v>
      </c>
      <c r="WDT190" s="380">
        <f t="shared" si="279"/>
        <v>0</v>
      </c>
      <c r="WDU190" s="380">
        <f t="shared" si="279"/>
        <v>0</v>
      </c>
      <c r="WDV190" s="380">
        <f t="shared" si="279"/>
        <v>0</v>
      </c>
      <c r="WDW190" s="380">
        <f t="shared" si="279"/>
        <v>0</v>
      </c>
      <c r="WDX190" s="380">
        <f t="shared" si="279"/>
        <v>0</v>
      </c>
      <c r="WDY190" s="380">
        <f t="shared" si="279"/>
        <v>0</v>
      </c>
      <c r="WDZ190" s="380">
        <f t="shared" si="279"/>
        <v>0</v>
      </c>
      <c r="WEA190" s="380">
        <f t="shared" si="279"/>
        <v>0</v>
      </c>
      <c r="WEB190" s="380">
        <f t="shared" si="279"/>
        <v>0</v>
      </c>
      <c r="WEC190" s="380">
        <f t="shared" si="279"/>
        <v>0</v>
      </c>
      <c r="WED190" s="380">
        <f t="shared" si="279"/>
        <v>0</v>
      </c>
      <c r="WEE190" s="380">
        <f t="shared" ref="WEE190:WGP190" si="280">WEE18+WEE61+WEE104+WEE147</f>
        <v>0</v>
      </c>
      <c r="WEF190" s="380">
        <f t="shared" si="280"/>
        <v>0</v>
      </c>
      <c r="WEG190" s="380">
        <f t="shared" si="280"/>
        <v>0</v>
      </c>
      <c r="WEH190" s="380">
        <f t="shared" si="280"/>
        <v>0</v>
      </c>
      <c r="WEI190" s="380">
        <f t="shared" si="280"/>
        <v>0</v>
      </c>
      <c r="WEJ190" s="380">
        <f t="shared" si="280"/>
        <v>0</v>
      </c>
      <c r="WEK190" s="380">
        <f t="shared" si="280"/>
        <v>0</v>
      </c>
      <c r="WEL190" s="380">
        <f t="shared" si="280"/>
        <v>0</v>
      </c>
      <c r="WEM190" s="380">
        <f t="shared" si="280"/>
        <v>0</v>
      </c>
      <c r="WEN190" s="380">
        <f t="shared" si="280"/>
        <v>0</v>
      </c>
      <c r="WEO190" s="380">
        <f t="shared" si="280"/>
        <v>0</v>
      </c>
      <c r="WEP190" s="380">
        <f t="shared" si="280"/>
        <v>0</v>
      </c>
      <c r="WEQ190" s="380">
        <f t="shared" si="280"/>
        <v>0</v>
      </c>
      <c r="WER190" s="380">
        <f t="shared" si="280"/>
        <v>0</v>
      </c>
      <c r="WES190" s="380">
        <f t="shared" si="280"/>
        <v>0</v>
      </c>
      <c r="WET190" s="380">
        <f t="shared" si="280"/>
        <v>0</v>
      </c>
      <c r="WEU190" s="380">
        <f t="shared" si="280"/>
        <v>0</v>
      </c>
      <c r="WEV190" s="380">
        <f t="shared" si="280"/>
        <v>0</v>
      </c>
      <c r="WEW190" s="380">
        <f t="shared" si="280"/>
        <v>0</v>
      </c>
      <c r="WEX190" s="380">
        <f t="shared" si="280"/>
        <v>0</v>
      </c>
      <c r="WEY190" s="380">
        <f t="shared" si="280"/>
        <v>0</v>
      </c>
      <c r="WEZ190" s="380">
        <f t="shared" si="280"/>
        <v>0</v>
      </c>
      <c r="WFA190" s="380">
        <f t="shared" si="280"/>
        <v>0</v>
      </c>
      <c r="WFB190" s="380">
        <f t="shared" si="280"/>
        <v>0</v>
      </c>
      <c r="WFC190" s="380">
        <f t="shared" si="280"/>
        <v>0</v>
      </c>
      <c r="WFD190" s="380">
        <f t="shared" si="280"/>
        <v>0</v>
      </c>
      <c r="WFE190" s="380">
        <f t="shared" si="280"/>
        <v>0</v>
      </c>
      <c r="WFF190" s="380">
        <f t="shared" si="280"/>
        <v>0</v>
      </c>
      <c r="WFG190" s="380">
        <f t="shared" si="280"/>
        <v>0</v>
      </c>
      <c r="WFH190" s="380">
        <f t="shared" si="280"/>
        <v>0</v>
      </c>
      <c r="WFI190" s="380">
        <f t="shared" si="280"/>
        <v>0</v>
      </c>
      <c r="WFJ190" s="380">
        <f t="shared" si="280"/>
        <v>0</v>
      </c>
      <c r="WFK190" s="380">
        <f t="shared" si="280"/>
        <v>0</v>
      </c>
      <c r="WFL190" s="380">
        <f t="shared" si="280"/>
        <v>0</v>
      </c>
      <c r="WFM190" s="380">
        <f t="shared" si="280"/>
        <v>0</v>
      </c>
      <c r="WFN190" s="380">
        <f t="shared" si="280"/>
        <v>0</v>
      </c>
      <c r="WFO190" s="380">
        <f t="shared" si="280"/>
        <v>0</v>
      </c>
      <c r="WFP190" s="380">
        <f t="shared" si="280"/>
        <v>0</v>
      </c>
      <c r="WFQ190" s="380">
        <f t="shared" si="280"/>
        <v>0</v>
      </c>
      <c r="WFR190" s="380">
        <f t="shared" si="280"/>
        <v>0</v>
      </c>
      <c r="WFS190" s="380">
        <f t="shared" si="280"/>
        <v>0</v>
      </c>
      <c r="WFT190" s="380">
        <f t="shared" si="280"/>
        <v>0</v>
      </c>
      <c r="WFU190" s="380">
        <f t="shared" si="280"/>
        <v>0</v>
      </c>
      <c r="WFV190" s="380">
        <f t="shared" si="280"/>
        <v>0</v>
      </c>
      <c r="WFW190" s="380">
        <f t="shared" si="280"/>
        <v>0</v>
      </c>
      <c r="WFX190" s="380">
        <f t="shared" si="280"/>
        <v>0</v>
      </c>
      <c r="WFY190" s="380">
        <f t="shared" si="280"/>
        <v>0</v>
      </c>
      <c r="WFZ190" s="380">
        <f t="shared" si="280"/>
        <v>0</v>
      </c>
      <c r="WGA190" s="380">
        <f t="shared" si="280"/>
        <v>0</v>
      </c>
      <c r="WGB190" s="380">
        <f t="shared" si="280"/>
        <v>0</v>
      </c>
      <c r="WGC190" s="380">
        <f t="shared" si="280"/>
        <v>0</v>
      </c>
      <c r="WGD190" s="380">
        <f t="shared" si="280"/>
        <v>0</v>
      </c>
      <c r="WGE190" s="380">
        <f t="shared" si="280"/>
        <v>0</v>
      </c>
      <c r="WGF190" s="380">
        <f t="shared" si="280"/>
        <v>0</v>
      </c>
      <c r="WGG190" s="380">
        <f t="shared" si="280"/>
        <v>0</v>
      </c>
      <c r="WGH190" s="380">
        <f t="shared" si="280"/>
        <v>0</v>
      </c>
      <c r="WGI190" s="380">
        <f t="shared" si="280"/>
        <v>0</v>
      </c>
      <c r="WGJ190" s="380">
        <f t="shared" si="280"/>
        <v>0</v>
      </c>
      <c r="WGK190" s="380">
        <f t="shared" si="280"/>
        <v>0</v>
      </c>
      <c r="WGL190" s="380">
        <f t="shared" si="280"/>
        <v>0</v>
      </c>
      <c r="WGM190" s="380">
        <f t="shared" si="280"/>
        <v>0</v>
      </c>
      <c r="WGN190" s="380">
        <f t="shared" si="280"/>
        <v>0</v>
      </c>
      <c r="WGO190" s="380">
        <f t="shared" si="280"/>
        <v>0</v>
      </c>
      <c r="WGP190" s="380">
        <f t="shared" si="280"/>
        <v>0</v>
      </c>
      <c r="WGQ190" s="380">
        <f t="shared" ref="WGQ190:WJB190" si="281">WGQ18+WGQ61+WGQ104+WGQ147</f>
        <v>0</v>
      </c>
      <c r="WGR190" s="380">
        <f t="shared" si="281"/>
        <v>0</v>
      </c>
      <c r="WGS190" s="380">
        <f t="shared" si="281"/>
        <v>0</v>
      </c>
      <c r="WGT190" s="380">
        <f t="shared" si="281"/>
        <v>0</v>
      </c>
      <c r="WGU190" s="380">
        <f t="shared" si="281"/>
        <v>0</v>
      </c>
      <c r="WGV190" s="380">
        <f t="shared" si="281"/>
        <v>0</v>
      </c>
      <c r="WGW190" s="380">
        <f t="shared" si="281"/>
        <v>0</v>
      </c>
      <c r="WGX190" s="380">
        <f t="shared" si="281"/>
        <v>0</v>
      </c>
      <c r="WGY190" s="380">
        <f t="shared" si="281"/>
        <v>0</v>
      </c>
      <c r="WGZ190" s="380">
        <f t="shared" si="281"/>
        <v>0</v>
      </c>
      <c r="WHA190" s="380">
        <f t="shared" si="281"/>
        <v>0</v>
      </c>
      <c r="WHB190" s="380">
        <f t="shared" si="281"/>
        <v>0</v>
      </c>
      <c r="WHC190" s="380">
        <f t="shared" si="281"/>
        <v>0</v>
      </c>
      <c r="WHD190" s="380">
        <f t="shared" si="281"/>
        <v>0</v>
      </c>
      <c r="WHE190" s="380">
        <f t="shared" si="281"/>
        <v>0</v>
      </c>
      <c r="WHF190" s="380">
        <f t="shared" si="281"/>
        <v>0</v>
      </c>
      <c r="WHG190" s="380">
        <f t="shared" si="281"/>
        <v>0</v>
      </c>
      <c r="WHH190" s="380">
        <f t="shared" si="281"/>
        <v>0</v>
      </c>
      <c r="WHI190" s="380">
        <f t="shared" si="281"/>
        <v>0</v>
      </c>
      <c r="WHJ190" s="380">
        <f t="shared" si="281"/>
        <v>0</v>
      </c>
      <c r="WHK190" s="380">
        <f t="shared" si="281"/>
        <v>0</v>
      </c>
      <c r="WHL190" s="380">
        <f t="shared" si="281"/>
        <v>0</v>
      </c>
      <c r="WHM190" s="380">
        <f t="shared" si="281"/>
        <v>0</v>
      </c>
      <c r="WHN190" s="380">
        <f t="shared" si="281"/>
        <v>0</v>
      </c>
      <c r="WHO190" s="380">
        <f t="shared" si="281"/>
        <v>0</v>
      </c>
      <c r="WHP190" s="380">
        <f t="shared" si="281"/>
        <v>0</v>
      </c>
      <c r="WHQ190" s="380">
        <f t="shared" si="281"/>
        <v>0</v>
      </c>
      <c r="WHR190" s="380">
        <f t="shared" si="281"/>
        <v>0</v>
      </c>
      <c r="WHS190" s="380">
        <f t="shared" si="281"/>
        <v>0</v>
      </c>
      <c r="WHT190" s="380">
        <f t="shared" si="281"/>
        <v>0</v>
      </c>
      <c r="WHU190" s="380">
        <f t="shared" si="281"/>
        <v>0</v>
      </c>
      <c r="WHV190" s="380">
        <f t="shared" si="281"/>
        <v>0</v>
      </c>
      <c r="WHW190" s="380">
        <f t="shared" si="281"/>
        <v>0</v>
      </c>
      <c r="WHX190" s="380">
        <f t="shared" si="281"/>
        <v>0</v>
      </c>
      <c r="WHY190" s="380">
        <f t="shared" si="281"/>
        <v>0</v>
      </c>
      <c r="WHZ190" s="380">
        <f t="shared" si="281"/>
        <v>0</v>
      </c>
      <c r="WIA190" s="380">
        <f t="shared" si="281"/>
        <v>0</v>
      </c>
      <c r="WIB190" s="380">
        <f t="shared" si="281"/>
        <v>0</v>
      </c>
      <c r="WIC190" s="380">
        <f t="shared" si="281"/>
        <v>0</v>
      </c>
      <c r="WID190" s="380">
        <f t="shared" si="281"/>
        <v>0</v>
      </c>
      <c r="WIE190" s="380">
        <f t="shared" si="281"/>
        <v>0</v>
      </c>
      <c r="WIF190" s="380">
        <f t="shared" si="281"/>
        <v>0</v>
      </c>
      <c r="WIG190" s="380">
        <f t="shared" si="281"/>
        <v>0</v>
      </c>
      <c r="WIH190" s="380">
        <f t="shared" si="281"/>
        <v>0</v>
      </c>
      <c r="WII190" s="380">
        <f t="shared" si="281"/>
        <v>0</v>
      </c>
      <c r="WIJ190" s="380">
        <f t="shared" si="281"/>
        <v>0</v>
      </c>
      <c r="WIK190" s="380">
        <f t="shared" si="281"/>
        <v>0</v>
      </c>
      <c r="WIL190" s="380">
        <f t="shared" si="281"/>
        <v>0</v>
      </c>
      <c r="WIM190" s="380">
        <f t="shared" si="281"/>
        <v>0</v>
      </c>
      <c r="WIN190" s="380">
        <f t="shared" si="281"/>
        <v>0</v>
      </c>
      <c r="WIO190" s="380">
        <f t="shared" si="281"/>
        <v>0</v>
      </c>
      <c r="WIP190" s="380">
        <f t="shared" si="281"/>
        <v>0</v>
      </c>
      <c r="WIQ190" s="380">
        <f t="shared" si="281"/>
        <v>0</v>
      </c>
      <c r="WIR190" s="380">
        <f t="shared" si="281"/>
        <v>0</v>
      </c>
      <c r="WIS190" s="380">
        <f t="shared" si="281"/>
        <v>0</v>
      </c>
      <c r="WIT190" s="380">
        <f t="shared" si="281"/>
        <v>0</v>
      </c>
      <c r="WIU190" s="380">
        <f t="shared" si="281"/>
        <v>0</v>
      </c>
      <c r="WIV190" s="380">
        <f t="shared" si="281"/>
        <v>0</v>
      </c>
      <c r="WIW190" s="380">
        <f t="shared" si="281"/>
        <v>0</v>
      </c>
      <c r="WIX190" s="380">
        <f t="shared" si="281"/>
        <v>0</v>
      </c>
      <c r="WIY190" s="380">
        <f t="shared" si="281"/>
        <v>0</v>
      </c>
      <c r="WIZ190" s="380">
        <f t="shared" si="281"/>
        <v>0</v>
      </c>
      <c r="WJA190" s="380">
        <f t="shared" si="281"/>
        <v>0</v>
      </c>
      <c r="WJB190" s="380">
        <f t="shared" si="281"/>
        <v>0</v>
      </c>
      <c r="WJC190" s="380">
        <f t="shared" ref="WJC190:WLN190" si="282">WJC18+WJC61+WJC104+WJC147</f>
        <v>0</v>
      </c>
      <c r="WJD190" s="380">
        <f t="shared" si="282"/>
        <v>0</v>
      </c>
      <c r="WJE190" s="380">
        <f t="shared" si="282"/>
        <v>0</v>
      </c>
      <c r="WJF190" s="380">
        <f t="shared" si="282"/>
        <v>0</v>
      </c>
      <c r="WJG190" s="380">
        <f t="shared" si="282"/>
        <v>0</v>
      </c>
      <c r="WJH190" s="380">
        <f t="shared" si="282"/>
        <v>0</v>
      </c>
      <c r="WJI190" s="380">
        <f t="shared" si="282"/>
        <v>0</v>
      </c>
      <c r="WJJ190" s="380">
        <f t="shared" si="282"/>
        <v>0</v>
      </c>
      <c r="WJK190" s="380">
        <f t="shared" si="282"/>
        <v>0</v>
      </c>
      <c r="WJL190" s="380">
        <f t="shared" si="282"/>
        <v>0</v>
      </c>
      <c r="WJM190" s="380">
        <f t="shared" si="282"/>
        <v>0</v>
      </c>
      <c r="WJN190" s="380">
        <f t="shared" si="282"/>
        <v>0</v>
      </c>
      <c r="WJO190" s="380">
        <f t="shared" si="282"/>
        <v>0</v>
      </c>
      <c r="WJP190" s="380">
        <f t="shared" si="282"/>
        <v>0</v>
      </c>
      <c r="WJQ190" s="380">
        <f t="shared" si="282"/>
        <v>0</v>
      </c>
      <c r="WJR190" s="380">
        <f t="shared" si="282"/>
        <v>0</v>
      </c>
      <c r="WJS190" s="380">
        <f t="shared" si="282"/>
        <v>0</v>
      </c>
      <c r="WJT190" s="380">
        <f t="shared" si="282"/>
        <v>0</v>
      </c>
      <c r="WJU190" s="380">
        <f t="shared" si="282"/>
        <v>0</v>
      </c>
      <c r="WJV190" s="380">
        <f t="shared" si="282"/>
        <v>0</v>
      </c>
      <c r="WJW190" s="380">
        <f t="shared" si="282"/>
        <v>0</v>
      </c>
      <c r="WJX190" s="380">
        <f t="shared" si="282"/>
        <v>0</v>
      </c>
      <c r="WJY190" s="380">
        <f t="shared" si="282"/>
        <v>0</v>
      </c>
      <c r="WJZ190" s="380">
        <f t="shared" si="282"/>
        <v>0</v>
      </c>
      <c r="WKA190" s="380">
        <f t="shared" si="282"/>
        <v>0</v>
      </c>
      <c r="WKB190" s="380">
        <f t="shared" si="282"/>
        <v>0</v>
      </c>
      <c r="WKC190" s="380">
        <f t="shared" si="282"/>
        <v>0</v>
      </c>
      <c r="WKD190" s="380">
        <f t="shared" si="282"/>
        <v>0</v>
      </c>
      <c r="WKE190" s="380">
        <f t="shared" si="282"/>
        <v>0</v>
      </c>
      <c r="WKF190" s="380">
        <f t="shared" si="282"/>
        <v>0</v>
      </c>
      <c r="WKG190" s="380">
        <f t="shared" si="282"/>
        <v>0</v>
      </c>
      <c r="WKH190" s="380">
        <f t="shared" si="282"/>
        <v>0</v>
      </c>
      <c r="WKI190" s="380">
        <f t="shared" si="282"/>
        <v>0</v>
      </c>
      <c r="WKJ190" s="380">
        <f t="shared" si="282"/>
        <v>0</v>
      </c>
      <c r="WKK190" s="380">
        <f t="shared" si="282"/>
        <v>0</v>
      </c>
      <c r="WKL190" s="380">
        <f t="shared" si="282"/>
        <v>0</v>
      </c>
      <c r="WKM190" s="380">
        <f t="shared" si="282"/>
        <v>0</v>
      </c>
      <c r="WKN190" s="380">
        <f t="shared" si="282"/>
        <v>0</v>
      </c>
      <c r="WKO190" s="380">
        <f t="shared" si="282"/>
        <v>0</v>
      </c>
      <c r="WKP190" s="380">
        <f t="shared" si="282"/>
        <v>0</v>
      </c>
      <c r="WKQ190" s="380">
        <f t="shared" si="282"/>
        <v>0</v>
      </c>
      <c r="WKR190" s="380">
        <f t="shared" si="282"/>
        <v>0</v>
      </c>
      <c r="WKS190" s="380">
        <f t="shared" si="282"/>
        <v>0</v>
      </c>
      <c r="WKT190" s="380">
        <f t="shared" si="282"/>
        <v>0</v>
      </c>
      <c r="WKU190" s="380">
        <f t="shared" si="282"/>
        <v>0</v>
      </c>
      <c r="WKV190" s="380">
        <f t="shared" si="282"/>
        <v>0</v>
      </c>
      <c r="WKW190" s="380">
        <f t="shared" si="282"/>
        <v>0</v>
      </c>
      <c r="WKX190" s="380">
        <f t="shared" si="282"/>
        <v>0</v>
      </c>
      <c r="WKY190" s="380">
        <f t="shared" si="282"/>
        <v>0</v>
      </c>
      <c r="WKZ190" s="380">
        <f t="shared" si="282"/>
        <v>0</v>
      </c>
      <c r="WLA190" s="380">
        <f t="shared" si="282"/>
        <v>0</v>
      </c>
      <c r="WLB190" s="380">
        <f t="shared" si="282"/>
        <v>0</v>
      </c>
      <c r="WLC190" s="380">
        <f t="shared" si="282"/>
        <v>0</v>
      </c>
      <c r="WLD190" s="380">
        <f t="shared" si="282"/>
        <v>0</v>
      </c>
      <c r="WLE190" s="380">
        <f t="shared" si="282"/>
        <v>0</v>
      </c>
      <c r="WLF190" s="380">
        <f t="shared" si="282"/>
        <v>0</v>
      </c>
      <c r="WLG190" s="380">
        <f t="shared" si="282"/>
        <v>0</v>
      </c>
      <c r="WLH190" s="380">
        <f t="shared" si="282"/>
        <v>0</v>
      </c>
      <c r="WLI190" s="380">
        <f t="shared" si="282"/>
        <v>0</v>
      </c>
      <c r="WLJ190" s="380">
        <f t="shared" si="282"/>
        <v>0</v>
      </c>
      <c r="WLK190" s="380">
        <f t="shared" si="282"/>
        <v>0</v>
      </c>
      <c r="WLL190" s="380">
        <f t="shared" si="282"/>
        <v>0</v>
      </c>
      <c r="WLM190" s="380">
        <f t="shared" si="282"/>
        <v>0</v>
      </c>
      <c r="WLN190" s="380">
        <f t="shared" si="282"/>
        <v>0</v>
      </c>
      <c r="WLO190" s="380">
        <f t="shared" ref="WLO190:WNZ190" si="283">WLO18+WLO61+WLO104+WLO147</f>
        <v>0</v>
      </c>
      <c r="WLP190" s="380">
        <f t="shared" si="283"/>
        <v>0</v>
      </c>
      <c r="WLQ190" s="380">
        <f t="shared" si="283"/>
        <v>0</v>
      </c>
      <c r="WLR190" s="380">
        <f t="shared" si="283"/>
        <v>0</v>
      </c>
      <c r="WLS190" s="380">
        <f t="shared" si="283"/>
        <v>0</v>
      </c>
      <c r="WLT190" s="380">
        <f t="shared" si="283"/>
        <v>0</v>
      </c>
      <c r="WLU190" s="380">
        <f t="shared" si="283"/>
        <v>0</v>
      </c>
      <c r="WLV190" s="380">
        <f t="shared" si="283"/>
        <v>0</v>
      </c>
      <c r="WLW190" s="380">
        <f t="shared" si="283"/>
        <v>0</v>
      </c>
      <c r="WLX190" s="380">
        <f t="shared" si="283"/>
        <v>0</v>
      </c>
      <c r="WLY190" s="380">
        <f t="shared" si="283"/>
        <v>0</v>
      </c>
      <c r="WLZ190" s="380">
        <f t="shared" si="283"/>
        <v>0</v>
      </c>
      <c r="WMA190" s="380">
        <f t="shared" si="283"/>
        <v>0</v>
      </c>
      <c r="WMB190" s="380">
        <f t="shared" si="283"/>
        <v>0</v>
      </c>
      <c r="WMC190" s="380">
        <f t="shared" si="283"/>
        <v>0</v>
      </c>
      <c r="WMD190" s="380">
        <f t="shared" si="283"/>
        <v>0</v>
      </c>
      <c r="WME190" s="380">
        <f t="shared" si="283"/>
        <v>0</v>
      </c>
      <c r="WMF190" s="380">
        <f t="shared" si="283"/>
        <v>0</v>
      </c>
      <c r="WMG190" s="380">
        <f t="shared" si="283"/>
        <v>0</v>
      </c>
      <c r="WMH190" s="380">
        <f t="shared" si="283"/>
        <v>0</v>
      </c>
      <c r="WMI190" s="380">
        <f t="shared" si="283"/>
        <v>0</v>
      </c>
      <c r="WMJ190" s="380">
        <f t="shared" si="283"/>
        <v>0</v>
      </c>
      <c r="WMK190" s="380">
        <f t="shared" si="283"/>
        <v>0</v>
      </c>
      <c r="WML190" s="380">
        <f t="shared" si="283"/>
        <v>0</v>
      </c>
      <c r="WMM190" s="380">
        <f t="shared" si="283"/>
        <v>0</v>
      </c>
      <c r="WMN190" s="380">
        <f t="shared" si="283"/>
        <v>0</v>
      </c>
      <c r="WMO190" s="380">
        <f t="shared" si="283"/>
        <v>0</v>
      </c>
      <c r="WMP190" s="380">
        <f t="shared" si="283"/>
        <v>0</v>
      </c>
      <c r="WMQ190" s="380">
        <f t="shared" si="283"/>
        <v>0</v>
      </c>
      <c r="WMR190" s="380">
        <f t="shared" si="283"/>
        <v>0</v>
      </c>
      <c r="WMS190" s="380">
        <f t="shared" si="283"/>
        <v>0</v>
      </c>
      <c r="WMT190" s="380">
        <f t="shared" si="283"/>
        <v>0</v>
      </c>
      <c r="WMU190" s="380">
        <f t="shared" si="283"/>
        <v>0</v>
      </c>
      <c r="WMV190" s="380">
        <f t="shared" si="283"/>
        <v>0</v>
      </c>
      <c r="WMW190" s="380">
        <f t="shared" si="283"/>
        <v>0</v>
      </c>
      <c r="WMX190" s="380">
        <f t="shared" si="283"/>
        <v>0</v>
      </c>
      <c r="WMY190" s="380">
        <f t="shared" si="283"/>
        <v>0</v>
      </c>
      <c r="WMZ190" s="380">
        <f t="shared" si="283"/>
        <v>0</v>
      </c>
      <c r="WNA190" s="380">
        <f t="shared" si="283"/>
        <v>0</v>
      </c>
      <c r="WNB190" s="380">
        <f t="shared" si="283"/>
        <v>0</v>
      </c>
      <c r="WNC190" s="380">
        <f t="shared" si="283"/>
        <v>0</v>
      </c>
      <c r="WND190" s="380">
        <f t="shared" si="283"/>
        <v>0</v>
      </c>
      <c r="WNE190" s="380">
        <f t="shared" si="283"/>
        <v>0</v>
      </c>
      <c r="WNF190" s="380">
        <f t="shared" si="283"/>
        <v>0</v>
      </c>
      <c r="WNG190" s="380">
        <f t="shared" si="283"/>
        <v>0</v>
      </c>
      <c r="WNH190" s="380">
        <f t="shared" si="283"/>
        <v>0</v>
      </c>
      <c r="WNI190" s="380">
        <f t="shared" si="283"/>
        <v>0</v>
      </c>
      <c r="WNJ190" s="380">
        <f t="shared" si="283"/>
        <v>0</v>
      </c>
      <c r="WNK190" s="380">
        <f t="shared" si="283"/>
        <v>0</v>
      </c>
      <c r="WNL190" s="380">
        <f t="shared" si="283"/>
        <v>0</v>
      </c>
      <c r="WNM190" s="380">
        <f t="shared" si="283"/>
        <v>0</v>
      </c>
      <c r="WNN190" s="380">
        <f t="shared" si="283"/>
        <v>0</v>
      </c>
      <c r="WNO190" s="380">
        <f t="shared" si="283"/>
        <v>0</v>
      </c>
      <c r="WNP190" s="380">
        <f t="shared" si="283"/>
        <v>0</v>
      </c>
      <c r="WNQ190" s="380">
        <f t="shared" si="283"/>
        <v>0</v>
      </c>
      <c r="WNR190" s="380">
        <f t="shared" si="283"/>
        <v>0</v>
      </c>
      <c r="WNS190" s="380">
        <f t="shared" si="283"/>
        <v>0</v>
      </c>
      <c r="WNT190" s="380">
        <f t="shared" si="283"/>
        <v>0</v>
      </c>
      <c r="WNU190" s="380">
        <f t="shared" si="283"/>
        <v>0</v>
      </c>
      <c r="WNV190" s="380">
        <f t="shared" si="283"/>
        <v>0</v>
      </c>
      <c r="WNW190" s="380">
        <f t="shared" si="283"/>
        <v>0</v>
      </c>
      <c r="WNX190" s="380">
        <f t="shared" si="283"/>
        <v>0</v>
      </c>
      <c r="WNY190" s="380">
        <f t="shared" si="283"/>
        <v>0</v>
      </c>
      <c r="WNZ190" s="380">
        <f t="shared" si="283"/>
        <v>0</v>
      </c>
      <c r="WOA190" s="380">
        <f t="shared" ref="WOA190:WQL190" si="284">WOA18+WOA61+WOA104+WOA147</f>
        <v>0</v>
      </c>
      <c r="WOB190" s="380">
        <f t="shared" si="284"/>
        <v>0</v>
      </c>
      <c r="WOC190" s="380">
        <f t="shared" si="284"/>
        <v>0</v>
      </c>
      <c r="WOD190" s="380">
        <f t="shared" si="284"/>
        <v>0</v>
      </c>
      <c r="WOE190" s="380">
        <f t="shared" si="284"/>
        <v>0</v>
      </c>
      <c r="WOF190" s="380">
        <f t="shared" si="284"/>
        <v>0</v>
      </c>
      <c r="WOG190" s="380">
        <f t="shared" si="284"/>
        <v>0</v>
      </c>
      <c r="WOH190" s="380">
        <f t="shared" si="284"/>
        <v>0</v>
      </c>
      <c r="WOI190" s="380">
        <f t="shared" si="284"/>
        <v>0</v>
      </c>
      <c r="WOJ190" s="380">
        <f t="shared" si="284"/>
        <v>0</v>
      </c>
      <c r="WOK190" s="380">
        <f t="shared" si="284"/>
        <v>0</v>
      </c>
      <c r="WOL190" s="380">
        <f t="shared" si="284"/>
        <v>0</v>
      </c>
      <c r="WOM190" s="380">
        <f t="shared" si="284"/>
        <v>0</v>
      </c>
      <c r="WON190" s="380">
        <f t="shared" si="284"/>
        <v>0</v>
      </c>
      <c r="WOO190" s="380">
        <f t="shared" si="284"/>
        <v>0</v>
      </c>
      <c r="WOP190" s="380">
        <f t="shared" si="284"/>
        <v>0</v>
      </c>
      <c r="WOQ190" s="380">
        <f t="shared" si="284"/>
        <v>0</v>
      </c>
      <c r="WOR190" s="380">
        <f t="shared" si="284"/>
        <v>0</v>
      </c>
      <c r="WOS190" s="380">
        <f t="shared" si="284"/>
        <v>0</v>
      </c>
      <c r="WOT190" s="380">
        <f t="shared" si="284"/>
        <v>0</v>
      </c>
      <c r="WOU190" s="380">
        <f t="shared" si="284"/>
        <v>0</v>
      </c>
      <c r="WOV190" s="380">
        <f t="shared" si="284"/>
        <v>0</v>
      </c>
      <c r="WOW190" s="380">
        <f t="shared" si="284"/>
        <v>0</v>
      </c>
      <c r="WOX190" s="380">
        <f t="shared" si="284"/>
        <v>0</v>
      </c>
      <c r="WOY190" s="380">
        <f t="shared" si="284"/>
        <v>0</v>
      </c>
      <c r="WOZ190" s="380">
        <f t="shared" si="284"/>
        <v>0</v>
      </c>
      <c r="WPA190" s="380">
        <f t="shared" si="284"/>
        <v>0</v>
      </c>
      <c r="WPB190" s="380">
        <f t="shared" si="284"/>
        <v>0</v>
      </c>
      <c r="WPC190" s="380">
        <f t="shared" si="284"/>
        <v>0</v>
      </c>
      <c r="WPD190" s="380">
        <f t="shared" si="284"/>
        <v>0</v>
      </c>
      <c r="WPE190" s="380">
        <f t="shared" si="284"/>
        <v>0</v>
      </c>
      <c r="WPF190" s="380">
        <f t="shared" si="284"/>
        <v>0</v>
      </c>
      <c r="WPG190" s="380">
        <f t="shared" si="284"/>
        <v>0</v>
      </c>
      <c r="WPH190" s="380">
        <f t="shared" si="284"/>
        <v>0</v>
      </c>
      <c r="WPI190" s="380">
        <f t="shared" si="284"/>
        <v>0</v>
      </c>
      <c r="WPJ190" s="380">
        <f t="shared" si="284"/>
        <v>0</v>
      </c>
      <c r="WPK190" s="380">
        <f t="shared" si="284"/>
        <v>0</v>
      </c>
      <c r="WPL190" s="380">
        <f t="shared" si="284"/>
        <v>0</v>
      </c>
      <c r="WPM190" s="380">
        <f t="shared" si="284"/>
        <v>0</v>
      </c>
      <c r="WPN190" s="380">
        <f t="shared" si="284"/>
        <v>0</v>
      </c>
      <c r="WPO190" s="380">
        <f t="shared" si="284"/>
        <v>0</v>
      </c>
      <c r="WPP190" s="380">
        <f t="shared" si="284"/>
        <v>0</v>
      </c>
      <c r="WPQ190" s="380">
        <f t="shared" si="284"/>
        <v>0</v>
      </c>
      <c r="WPR190" s="380">
        <f t="shared" si="284"/>
        <v>0</v>
      </c>
      <c r="WPS190" s="380">
        <f t="shared" si="284"/>
        <v>0</v>
      </c>
      <c r="WPT190" s="380">
        <f t="shared" si="284"/>
        <v>0</v>
      </c>
      <c r="WPU190" s="380">
        <f t="shared" si="284"/>
        <v>0</v>
      </c>
      <c r="WPV190" s="380">
        <f t="shared" si="284"/>
        <v>0</v>
      </c>
      <c r="WPW190" s="380">
        <f t="shared" si="284"/>
        <v>0</v>
      </c>
      <c r="WPX190" s="380">
        <f t="shared" si="284"/>
        <v>0</v>
      </c>
      <c r="WPY190" s="380">
        <f t="shared" si="284"/>
        <v>0</v>
      </c>
      <c r="WPZ190" s="380">
        <f t="shared" si="284"/>
        <v>0</v>
      </c>
      <c r="WQA190" s="380">
        <f t="shared" si="284"/>
        <v>0</v>
      </c>
      <c r="WQB190" s="380">
        <f t="shared" si="284"/>
        <v>0</v>
      </c>
      <c r="WQC190" s="380">
        <f t="shared" si="284"/>
        <v>0</v>
      </c>
      <c r="WQD190" s="380">
        <f t="shared" si="284"/>
        <v>0</v>
      </c>
      <c r="WQE190" s="380">
        <f t="shared" si="284"/>
        <v>0</v>
      </c>
      <c r="WQF190" s="380">
        <f t="shared" si="284"/>
        <v>0</v>
      </c>
      <c r="WQG190" s="380">
        <f t="shared" si="284"/>
        <v>0</v>
      </c>
      <c r="WQH190" s="380">
        <f t="shared" si="284"/>
        <v>0</v>
      </c>
      <c r="WQI190" s="380">
        <f t="shared" si="284"/>
        <v>0</v>
      </c>
      <c r="WQJ190" s="380">
        <f t="shared" si="284"/>
        <v>0</v>
      </c>
      <c r="WQK190" s="380">
        <f t="shared" si="284"/>
        <v>0</v>
      </c>
      <c r="WQL190" s="380">
        <f t="shared" si="284"/>
        <v>0</v>
      </c>
      <c r="WQM190" s="380">
        <f t="shared" ref="WQM190:WSX190" si="285">WQM18+WQM61+WQM104+WQM147</f>
        <v>0</v>
      </c>
      <c r="WQN190" s="380">
        <f t="shared" si="285"/>
        <v>0</v>
      </c>
      <c r="WQO190" s="380">
        <f t="shared" si="285"/>
        <v>0</v>
      </c>
      <c r="WQP190" s="380">
        <f t="shared" si="285"/>
        <v>0</v>
      </c>
      <c r="WQQ190" s="380">
        <f t="shared" si="285"/>
        <v>0</v>
      </c>
      <c r="WQR190" s="380">
        <f t="shared" si="285"/>
        <v>0</v>
      </c>
      <c r="WQS190" s="380">
        <f t="shared" si="285"/>
        <v>0</v>
      </c>
      <c r="WQT190" s="380">
        <f t="shared" si="285"/>
        <v>0</v>
      </c>
      <c r="WQU190" s="380">
        <f t="shared" si="285"/>
        <v>0</v>
      </c>
      <c r="WQV190" s="380">
        <f t="shared" si="285"/>
        <v>0</v>
      </c>
      <c r="WQW190" s="380">
        <f t="shared" si="285"/>
        <v>0</v>
      </c>
      <c r="WQX190" s="380">
        <f t="shared" si="285"/>
        <v>0</v>
      </c>
      <c r="WQY190" s="380">
        <f t="shared" si="285"/>
        <v>0</v>
      </c>
      <c r="WQZ190" s="380">
        <f t="shared" si="285"/>
        <v>0</v>
      </c>
      <c r="WRA190" s="380">
        <f t="shared" si="285"/>
        <v>0</v>
      </c>
      <c r="WRB190" s="380">
        <f t="shared" si="285"/>
        <v>0</v>
      </c>
      <c r="WRC190" s="380">
        <f t="shared" si="285"/>
        <v>0</v>
      </c>
      <c r="WRD190" s="380">
        <f t="shared" si="285"/>
        <v>0</v>
      </c>
      <c r="WRE190" s="380">
        <f t="shared" si="285"/>
        <v>0</v>
      </c>
      <c r="WRF190" s="380">
        <f t="shared" si="285"/>
        <v>0</v>
      </c>
      <c r="WRG190" s="380">
        <f t="shared" si="285"/>
        <v>0</v>
      </c>
      <c r="WRH190" s="380">
        <f t="shared" si="285"/>
        <v>0</v>
      </c>
      <c r="WRI190" s="380">
        <f t="shared" si="285"/>
        <v>0</v>
      </c>
      <c r="WRJ190" s="380">
        <f t="shared" si="285"/>
        <v>0</v>
      </c>
      <c r="WRK190" s="380">
        <f t="shared" si="285"/>
        <v>0</v>
      </c>
      <c r="WRL190" s="380">
        <f t="shared" si="285"/>
        <v>0</v>
      </c>
      <c r="WRM190" s="380">
        <f t="shared" si="285"/>
        <v>0</v>
      </c>
      <c r="WRN190" s="380">
        <f t="shared" si="285"/>
        <v>0</v>
      </c>
      <c r="WRO190" s="380">
        <f t="shared" si="285"/>
        <v>0</v>
      </c>
      <c r="WRP190" s="380">
        <f t="shared" si="285"/>
        <v>0</v>
      </c>
      <c r="WRQ190" s="380">
        <f t="shared" si="285"/>
        <v>0</v>
      </c>
      <c r="WRR190" s="380">
        <f t="shared" si="285"/>
        <v>0</v>
      </c>
      <c r="WRS190" s="380">
        <f t="shared" si="285"/>
        <v>0</v>
      </c>
      <c r="WRT190" s="380">
        <f t="shared" si="285"/>
        <v>0</v>
      </c>
      <c r="WRU190" s="380">
        <f t="shared" si="285"/>
        <v>0</v>
      </c>
      <c r="WRV190" s="380">
        <f t="shared" si="285"/>
        <v>0</v>
      </c>
      <c r="WRW190" s="380">
        <f t="shared" si="285"/>
        <v>0</v>
      </c>
      <c r="WRX190" s="380">
        <f t="shared" si="285"/>
        <v>0</v>
      </c>
      <c r="WRY190" s="380">
        <f t="shared" si="285"/>
        <v>0</v>
      </c>
      <c r="WRZ190" s="380">
        <f t="shared" si="285"/>
        <v>0</v>
      </c>
      <c r="WSA190" s="380">
        <f t="shared" si="285"/>
        <v>0</v>
      </c>
      <c r="WSB190" s="380">
        <f t="shared" si="285"/>
        <v>0</v>
      </c>
      <c r="WSC190" s="380">
        <f t="shared" si="285"/>
        <v>0</v>
      </c>
      <c r="WSD190" s="380">
        <f t="shared" si="285"/>
        <v>0</v>
      </c>
      <c r="WSE190" s="380">
        <f t="shared" si="285"/>
        <v>0</v>
      </c>
      <c r="WSF190" s="380">
        <f t="shared" si="285"/>
        <v>0</v>
      </c>
      <c r="WSG190" s="380">
        <f t="shared" si="285"/>
        <v>0</v>
      </c>
      <c r="WSH190" s="380">
        <f t="shared" si="285"/>
        <v>0</v>
      </c>
      <c r="WSI190" s="380">
        <f t="shared" si="285"/>
        <v>0</v>
      </c>
      <c r="WSJ190" s="380">
        <f t="shared" si="285"/>
        <v>0</v>
      </c>
      <c r="WSK190" s="380">
        <f t="shared" si="285"/>
        <v>0</v>
      </c>
      <c r="WSL190" s="380">
        <f t="shared" si="285"/>
        <v>0</v>
      </c>
      <c r="WSM190" s="380">
        <f t="shared" si="285"/>
        <v>0</v>
      </c>
      <c r="WSN190" s="380">
        <f t="shared" si="285"/>
        <v>0</v>
      </c>
      <c r="WSO190" s="380">
        <f t="shared" si="285"/>
        <v>0</v>
      </c>
      <c r="WSP190" s="380">
        <f t="shared" si="285"/>
        <v>0</v>
      </c>
      <c r="WSQ190" s="380">
        <f t="shared" si="285"/>
        <v>0</v>
      </c>
      <c r="WSR190" s="380">
        <f t="shared" si="285"/>
        <v>0</v>
      </c>
      <c r="WSS190" s="380">
        <f t="shared" si="285"/>
        <v>0</v>
      </c>
      <c r="WST190" s="380">
        <f t="shared" si="285"/>
        <v>0</v>
      </c>
      <c r="WSU190" s="380">
        <f t="shared" si="285"/>
        <v>0</v>
      </c>
      <c r="WSV190" s="380">
        <f t="shared" si="285"/>
        <v>0</v>
      </c>
      <c r="WSW190" s="380">
        <f t="shared" si="285"/>
        <v>0</v>
      </c>
      <c r="WSX190" s="380">
        <f t="shared" si="285"/>
        <v>0</v>
      </c>
      <c r="WSY190" s="380">
        <f t="shared" ref="WSY190:WVJ190" si="286">WSY18+WSY61+WSY104+WSY147</f>
        <v>0</v>
      </c>
      <c r="WSZ190" s="380">
        <f t="shared" si="286"/>
        <v>0</v>
      </c>
      <c r="WTA190" s="380">
        <f t="shared" si="286"/>
        <v>0</v>
      </c>
      <c r="WTB190" s="380">
        <f t="shared" si="286"/>
        <v>0</v>
      </c>
      <c r="WTC190" s="380">
        <f t="shared" si="286"/>
        <v>0</v>
      </c>
      <c r="WTD190" s="380">
        <f t="shared" si="286"/>
        <v>0</v>
      </c>
      <c r="WTE190" s="380">
        <f t="shared" si="286"/>
        <v>0</v>
      </c>
      <c r="WTF190" s="380">
        <f t="shared" si="286"/>
        <v>0</v>
      </c>
      <c r="WTG190" s="380">
        <f t="shared" si="286"/>
        <v>0</v>
      </c>
      <c r="WTH190" s="380">
        <f t="shared" si="286"/>
        <v>0</v>
      </c>
      <c r="WTI190" s="380">
        <f t="shared" si="286"/>
        <v>0</v>
      </c>
      <c r="WTJ190" s="380">
        <f t="shared" si="286"/>
        <v>0</v>
      </c>
      <c r="WTK190" s="380">
        <f t="shared" si="286"/>
        <v>0</v>
      </c>
      <c r="WTL190" s="380">
        <f t="shared" si="286"/>
        <v>0</v>
      </c>
      <c r="WTM190" s="380">
        <f t="shared" si="286"/>
        <v>0</v>
      </c>
      <c r="WTN190" s="380">
        <f t="shared" si="286"/>
        <v>0</v>
      </c>
      <c r="WTO190" s="380">
        <f t="shared" si="286"/>
        <v>0</v>
      </c>
      <c r="WTP190" s="380">
        <f t="shared" si="286"/>
        <v>0</v>
      </c>
      <c r="WTQ190" s="380">
        <f t="shared" si="286"/>
        <v>0</v>
      </c>
      <c r="WTR190" s="380">
        <f t="shared" si="286"/>
        <v>0</v>
      </c>
      <c r="WTS190" s="380">
        <f t="shared" si="286"/>
        <v>0</v>
      </c>
      <c r="WTT190" s="380">
        <f t="shared" si="286"/>
        <v>0</v>
      </c>
      <c r="WTU190" s="380">
        <f t="shared" si="286"/>
        <v>0</v>
      </c>
      <c r="WTV190" s="380">
        <f t="shared" si="286"/>
        <v>0</v>
      </c>
      <c r="WTW190" s="380">
        <f t="shared" si="286"/>
        <v>0</v>
      </c>
      <c r="WTX190" s="380">
        <f t="shared" si="286"/>
        <v>0</v>
      </c>
      <c r="WTY190" s="380">
        <f t="shared" si="286"/>
        <v>0</v>
      </c>
      <c r="WTZ190" s="380">
        <f t="shared" si="286"/>
        <v>0</v>
      </c>
      <c r="WUA190" s="380">
        <f t="shared" si="286"/>
        <v>0</v>
      </c>
      <c r="WUB190" s="380">
        <f t="shared" si="286"/>
        <v>0</v>
      </c>
      <c r="WUC190" s="380">
        <f t="shared" si="286"/>
        <v>0</v>
      </c>
      <c r="WUD190" s="380">
        <f t="shared" si="286"/>
        <v>0</v>
      </c>
      <c r="WUE190" s="380">
        <f t="shared" si="286"/>
        <v>0</v>
      </c>
      <c r="WUF190" s="380">
        <f t="shared" si="286"/>
        <v>0</v>
      </c>
      <c r="WUG190" s="380">
        <f t="shared" si="286"/>
        <v>0</v>
      </c>
      <c r="WUH190" s="380">
        <f t="shared" si="286"/>
        <v>0</v>
      </c>
      <c r="WUI190" s="380">
        <f t="shared" si="286"/>
        <v>0</v>
      </c>
      <c r="WUJ190" s="380">
        <f t="shared" si="286"/>
        <v>0</v>
      </c>
      <c r="WUK190" s="380">
        <f t="shared" si="286"/>
        <v>0</v>
      </c>
      <c r="WUL190" s="380">
        <f t="shared" si="286"/>
        <v>0</v>
      </c>
      <c r="WUM190" s="380">
        <f t="shared" si="286"/>
        <v>0</v>
      </c>
      <c r="WUN190" s="380">
        <f t="shared" si="286"/>
        <v>0</v>
      </c>
      <c r="WUO190" s="380">
        <f t="shared" si="286"/>
        <v>0</v>
      </c>
      <c r="WUP190" s="380">
        <f t="shared" si="286"/>
        <v>0</v>
      </c>
      <c r="WUQ190" s="380">
        <f t="shared" si="286"/>
        <v>0</v>
      </c>
      <c r="WUR190" s="380">
        <f t="shared" si="286"/>
        <v>0</v>
      </c>
      <c r="WUS190" s="380">
        <f t="shared" si="286"/>
        <v>0</v>
      </c>
      <c r="WUT190" s="380">
        <f t="shared" si="286"/>
        <v>0</v>
      </c>
      <c r="WUU190" s="380">
        <f t="shared" si="286"/>
        <v>0</v>
      </c>
      <c r="WUV190" s="380">
        <f t="shared" si="286"/>
        <v>0</v>
      </c>
      <c r="WUW190" s="380">
        <f t="shared" si="286"/>
        <v>0</v>
      </c>
      <c r="WUX190" s="380">
        <f t="shared" si="286"/>
        <v>0</v>
      </c>
      <c r="WUY190" s="380">
        <f t="shared" si="286"/>
        <v>0</v>
      </c>
      <c r="WUZ190" s="380">
        <f t="shared" si="286"/>
        <v>0</v>
      </c>
      <c r="WVA190" s="380">
        <f t="shared" si="286"/>
        <v>0</v>
      </c>
      <c r="WVB190" s="380">
        <f t="shared" si="286"/>
        <v>0</v>
      </c>
      <c r="WVC190" s="380">
        <f t="shared" si="286"/>
        <v>0</v>
      </c>
      <c r="WVD190" s="380">
        <f t="shared" si="286"/>
        <v>0</v>
      </c>
      <c r="WVE190" s="380">
        <f t="shared" si="286"/>
        <v>0</v>
      </c>
      <c r="WVF190" s="380">
        <f t="shared" si="286"/>
        <v>0</v>
      </c>
      <c r="WVG190" s="380">
        <f t="shared" si="286"/>
        <v>0</v>
      </c>
      <c r="WVH190" s="380">
        <f t="shared" si="286"/>
        <v>0</v>
      </c>
      <c r="WVI190" s="380">
        <f t="shared" si="286"/>
        <v>0</v>
      </c>
      <c r="WVJ190" s="380">
        <f t="shared" si="286"/>
        <v>0</v>
      </c>
      <c r="WVK190" s="380">
        <f t="shared" ref="WVK190:WXV190" si="287">WVK18+WVK61+WVK104+WVK147</f>
        <v>0</v>
      </c>
      <c r="WVL190" s="380">
        <f t="shared" si="287"/>
        <v>0</v>
      </c>
      <c r="WVM190" s="380">
        <f t="shared" si="287"/>
        <v>0</v>
      </c>
      <c r="WVN190" s="380">
        <f t="shared" si="287"/>
        <v>0</v>
      </c>
      <c r="WVO190" s="380">
        <f t="shared" si="287"/>
        <v>0</v>
      </c>
      <c r="WVP190" s="380">
        <f t="shared" si="287"/>
        <v>0</v>
      </c>
      <c r="WVQ190" s="380">
        <f t="shared" si="287"/>
        <v>0</v>
      </c>
      <c r="WVR190" s="380">
        <f t="shared" si="287"/>
        <v>0</v>
      </c>
      <c r="WVS190" s="380">
        <f t="shared" si="287"/>
        <v>0</v>
      </c>
      <c r="WVT190" s="380">
        <f t="shared" si="287"/>
        <v>0</v>
      </c>
      <c r="WVU190" s="380">
        <f t="shared" si="287"/>
        <v>0</v>
      </c>
      <c r="WVV190" s="380">
        <f t="shared" si="287"/>
        <v>0</v>
      </c>
      <c r="WVW190" s="380">
        <f t="shared" si="287"/>
        <v>0</v>
      </c>
      <c r="WVX190" s="380">
        <f t="shared" si="287"/>
        <v>0</v>
      </c>
      <c r="WVY190" s="380">
        <f t="shared" si="287"/>
        <v>0</v>
      </c>
      <c r="WVZ190" s="380">
        <f t="shared" si="287"/>
        <v>0</v>
      </c>
      <c r="WWA190" s="380">
        <f t="shared" si="287"/>
        <v>0</v>
      </c>
      <c r="WWB190" s="380">
        <f t="shared" si="287"/>
        <v>0</v>
      </c>
      <c r="WWC190" s="380">
        <f t="shared" si="287"/>
        <v>0</v>
      </c>
      <c r="WWD190" s="380">
        <f t="shared" si="287"/>
        <v>0</v>
      </c>
      <c r="WWE190" s="380">
        <f t="shared" si="287"/>
        <v>0</v>
      </c>
      <c r="WWF190" s="380">
        <f t="shared" si="287"/>
        <v>0</v>
      </c>
      <c r="WWG190" s="380">
        <f t="shared" si="287"/>
        <v>0</v>
      </c>
      <c r="WWH190" s="380">
        <f t="shared" si="287"/>
        <v>0</v>
      </c>
      <c r="WWI190" s="380">
        <f t="shared" si="287"/>
        <v>0</v>
      </c>
      <c r="WWJ190" s="380">
        <f t="shared" si="287"/>
        <v>0</v>
      </c>
      <c r="WWK190" s="380">
        <f t="shared" si="287"/>
        <v>0</v>
      </c>
      <c r="WWL190" s="380">
        <f t="shared" si="287"/>
        <v>0</v>
      </c>
      <c r="WWM190" s="380">
        <f t="shared" si="287"/>
        <v>0</v>
      </c>
      <c r="WWN190" s="380">
        <f t="shared" si="287"/>
        <v>0</v>
      </c>
      <c r="WWO190" s="380">
        <f t="shared" si="287"/>
        <v>0</v>
      </c>
      <c r="WWP190" s="380">
        <f t="shared" si="287"/>
        <v>0</v>
      </c>
      <c r="WWQ190" s="380">
        <f t="shared" si="287"/>
        <v>0</v>
      </c>
      <c r="WWR190" s="380">
        <f t="shared" si="287"/>
        <v>0</v>
      </c>
      <c r="WWS190" s="380">
        <f t="shared" si="287"/>
        <v>0</v>
      </c>
      <c r="WWT190" s="380">
        <f t="shared" si="287"/>
        <v>0</v>
      </c>
      <c r="WWU190" s="380">
        <f t="shared" si="287"/>
        <v>0</v>
      </c>
      <c r="WWV190" s="380">
        <f t="shared" si="287"/>
        <v>0</v>
      </c>
      <c r="WWW190" s="380">
        <f t="shared" si="287"/>
        <v>0</v>
      </c>
      <c r="WWX190" s="380">
        <f t="shared" si="287"/>
        <v>0</v>
      </c>
      <c r="WWY190" s="380">
        <f t="shared" si="287"/>
        <v>0</v>
      </c>
      <c r="WWZ190" s="380">
        <f t="shared" si="287"/>
        <v>0</v>
      </c>
      <c r="WXA190" s="380">
        <f t="shared" si="287"/>
        <v>0</v>
      </c>
      <c r="WXB190" s="380">
        <f t="shared" si="287"/>
        <v>0</v>
      </c>
      <c r="WXC190" s="380">
        <f t="shared" si="287"/>
        <v>0</v>
      </c>
      <c r="WXD190" s="380">
        <f t="shared" si="287"/>
        <v>0</v>
      </c>
      <c r="WXE190" s="380">
        <f t="shared" si="287"/>
        <v>0</v>
      </c>
      <c r="WXF190" s="380">
        <f t="shared" si="287"/>
        <v>0</v>
      </c>
      <c r="WXG190" s="380">
        <f t="shared" si="287"/>
        <v>0</v>
      </c>
      <c r="WXH190" s="380">
        <f t="shared" si="287"/>
        <v>0</v>
      </c>
      <c r="WXI190" s="380">
        <f t="shared" si="287"/>
        <v>0</v>
      </c>
      <c r="WXJ190" s="380">
        <f t="shared" si="287"/>
        <v>0</v>
      </c>
      <c r="WXK190" s="380">
        <f t="shared" si="287"/>
        <v>0</v>
      </c>
      <c r="WXL190" s="380">
        <f t="shared" si="287"/>
        <v>0</v>
      </c>
      <c r="WXM190" s="380">
        <f t="shared" si="287"/>
        <v>0</v>
      </c>
      <c r="WXN190" s="380">
        <f t="shared" si="287"/>
        <v>0</v>
      </c>
      <c r="WXO190" s="380">
        <f t="shared" si="287"/>
        <v>0</v>
      </c>
      <c r="WXP190" s="380">
        <f t="shared" si="287"/>
        <v>0</v>
      </c>
      <c r="WXQ190" s="380">
        <f t="shared" si="287"/>
        <v>0</v>
      </c>
      <c r="WXR190" s="380">
        <f t="shared" si="287"/>
        <v>0</v>
      </c>
      <c r="WXS190" s="380">
        <f t="shared" si="287"/>
        <v>0</v>
      </c>
      <c r="WXT190" s="380">
        <f t="shared" si="287"/>
        <v>0</v>
      </c>
      <c r="WXU190" s="380">
        <f t="shared" si="287"/>
        <v>0</v>
      </c>
      <c r="WXV190" s="380">
        <f t="shared" si="287"/>
        <v>0</v>
      </c>
      <c r="WXW190" s="380">
        <f t="shared" ref="WXW190:XAH190" si="288">WXW18+WXW61+WXW104+WXW147</f>
        <v>0</v>
      </c>
      <c r="WXX190" s="380">
        <f t="shared" si="288"/>
        <v>0</v>
      </c>
      <c r="WXY190" s="380">
        <f t="shared" si="288"/>
        <v>0</v>
      </c>
      <c r="WXZ190" s="380">
        <f t="shared" si="288"/>
        <v>0</v>
      </c>
      <c r="WYA190" s="380">
        <f t="shared" si="288"/>
        <v>0</v>
      </c>
      <c r="WYB190" s="380">
        <f t="shared" si="288"/>
        <v>0</v>
      </c>
      <c r="WYC190" s="380">
        <f t="shared" si="288"/>
        <v>0</v>
      </c>
      <c r="WYD190" s="380">
        <f t="shared" si="288"/>
        <v>0</v>
      </c>
      <c r="WYE190" s="380">
        <f t="shared" si="288"/>
        <v>0</v>
      </c>
      <c r="WYF190" s="380">
        <f t="shared" si="288"/>
        <v>0</v>
      </c>
      <c r="WYG190" s="380">
        <f t="shared" si="288"/>
        <v>0</v>
      </c>
      <c r="WYH190" s="380">
        <f t="shared" si="288"/>
        <v>0</v>
      </c>
      <c r="WYI190" s="380">
        <f t="shared" si="288"/>
        <v>0</v>
      </c>
      <c r="WYJ190" s="380">
        <f t="shared" si="288"/>
        <v>0</v>
      </c>
      <c r="WYK190" s="380">
        <f t="shared" si="288"/>
        <v>0</v>
      </c>
      <c r="WYL190" s="380">
        <f t="shared" si="288"/>
        <v>0</v>
      </c>
      <c r="WYM190" s="380">
        <f t="shared" si="288"/>
        <v>0</v>
      </c>
      <c r="WYN190" s="380">
        <f t="shared" si="288"/>
        <v>0</v>
      </c>
      <c r="WYO190" s="380">
        <f t="shared" si="288"/>
        <v>0</v>
      </c>
      <c r="WYP190" s="380">
        <f t="shared" si="288"/>
        <v>0</v>
      </c>
      <c r="WYQ190" s="380">
        <f t="shared" si="288"/>
        <v>0</v>
      </c>
      <c r="WYR190" s="380">
        <f t="shared" si="288"/>
        <v>0</v>
      </c>
      <c r="WYS190" s="380">
        <f t="shared" si="288"/>
        <v>0</v>
      </c>
      <c r="WYT190" s="380">
        <f t="shared" si="288"/>
        <v>0</v>
      </c>
      <c r="WYU190" s="380">
        <f t="shared" si="288"/>
        <v>0</v>
      </c>
      <c r="WYV190" s="380">
        <f t="shared" si="288"/>
        <v>0</v>
      </c>
      <c r="WYW190" s="380">
        <f t="shared" si="288"/>
        <v>0</v>
      </c>
      <c r="WYX190" s="380">
        <f t="shared" si="288"/>
        <v>0</v>
      </c>
      <c r="WYY190" s="380">
        <f t="shared" si="288"/>
        <v>0</v>
      </c>
      <c r="WYZ190" s="380">
        <f t="shared" si="288"/>
        <v>0</v>
      </c>
      <c r="WZA190" s="380">
        <f t="shared" si="288"/>
        <v>0</v>
      </c>
      <c r="WZB190" s="380">
        <f t="shared" si="288"/>
        <v>0</v>
      </c>
      <c r="WZC190" s="380">
        <f t="shared" si="288"/>
        <v>0</v>
      </c>
      <c r="WZD190" s="380">
        <f t="shared" si="288"/>
        <v>0</v>
      </c>
      <c r="WZE190" s="380">
        <f t="shared" si="288"/>
        <v>0</v>
      </c>
      <c r="WZF190" s="380">
        <f t="shared" si="288"/>
        <v>0</v>
      </c>
      <c r="WZG190" s="380">
        <f t="shared" si="288"/>
        <v>0</v>
      </c>
      <c r="WZH190" s="380">
        <f t="shared" si="288"/>
        <v>0</v>
      </c>
      <c r="WZI190" s="380">
        <f t="shared" si="288"/>
        <v>0</v>
      </c>
      <c r="WZJ190" s="380">
        <f t="shared" si="288"/>
        <v>0</v>
      </c>
      <c r="WZK190" s="380">
        <f t="shared" si="288"/>
        <v>0</v>
      </c>
      <c r="WZL190" s="380">
        <f t="shared" si="288"/>
        <v>0</v>
      </c>
      <c r="WZM190" s="380">
        <f t="shared" si="288"/>
        <v>0</v>
      </c>
      <c r="WZN190" s="380">
        <f t="shared" si="288"/>
        <v>0</v>
      </c>
      <c r="WZO190" s="380">
        <f t="shared" si="288"/>
        <v>0</v>
      </c>
      <c r="WZP190" s="380">
        <f t="shared" si="288"/>
        <v>0</v>
      </c>
      <c r="WZQ190" s="380">
        <f t="shared" si="288"/>
        <v>0</v>
      </c>
      <c r="WZR190" s="380">
        <f t="shared" si="288"/>
        <v>0</v>
      </c>
      <c r="WZS190" s="380">
        <f t="shared" si="288"/>
        <v>0</v>
      </c>
      <c r="WZT190" s="380">
        <f t="shared" si="288"/>
        <v>0</v>
      </c>
      <c r="WZU190" s="380">
        <f t="shared" si="288"/>
        <v>0</v>
      </c>
      <c r="WZV190" s="380">
        <f t="shared" si="288"/>
        <v>0</v>
      </c>
      <c r="WZW190" s="380">
        <f t="shared" si="288"/>
        <v>0</v>
      </c>
      <c r="WZX190" s="380">
        <f t="shared" si="288"/>
        <v>0</v>
      </c>
      <c r="WZY190" s="380">
        <f t="shared" si="288"/>
        <v>0</v>
      </c>
      <c r="WZZ190" s="380">
        <f t="shared" si="288"/>
        <v>0</v>
      </c>
      <c r="XAA190" s="380">
        <f t="shared" si="288"/>
        <v>0</v>
      </c>
      <c r="XAB190" s="380">
        <f t="shared" si="288"/>
        <v>0</v>
      </c>
      <c r="XAC190" s="380">
        <f t="shared" si="288"/>
        <v>0</v>
      </c>
      <c r="XAD190" s="380">
        <f t="shared" si="288"/>
        <v>0</v>
      </c>
      <c r="XAE190" s="380">
        <f t="shared" si="288"/>
        <v>0</v>
      </c>
      <c r="XAF190" s="380">
        <f t="shared" si="288"/>
        <v>0</v>
      </c>
      <c r="XAG190" s="380">
        <f t="shared" si="288"/>
        <v>0</v>
      </c>
      <c r="XAH190" s="380">
        <f t="shared" si="288"/>
        <v>0</v>
      </c>
      <c r="XAI190" s="380">
        <f t="shared" ref="XAI190:XCT190" si="289">XAI18+XAI61+XAI104+XAI147</f>
        <v>0</v>
      </c>
      <c r="XAJ190" s="380">
        <f t="shared" si="289"/>
        <v>0</v>
      </c>
      <c r="XAK190" s="380">
        <f t="shared" si="289"/>
        <v>0</v>
      </c>
      <c r="XAL190" s="380">
        <f t="shared" si="289"/>
        <v>0</v>
      </c>
      <c r="XAM190" s="380">
        <f t="shared" si="289"/>
        <v>0</v>
      </c>
      <c r="XAN190" s="380">
        <f t="shared" si="289"/>
        <v>0</v>
      </c>
      <c r="XAO190" s="380">
        <f t="shared" si="289"/>
        <v>0</v>
      </c>
      <c r="XAP190" s="380">
        <f t="shared" si="289"/>
        <v>0</v>
      </c>
      <c r="XAQ190" s="380">
        <f t="shared" si="289"/>
        <v>0</v>
      </c>
      <c r="XAR190" s="380">
        <f t="shared" si="289"/>
        <v>0</v>
      </c>
      <c r="XAS190" s="380">
        <f t="shared" si="289"/>
        <v>0</v>
      </c>
      <c r="XAT190" s="380">
        <f t="shared" si="289"/>
        <v>0</v>
      </c>
      <c r="XAU190" s="380">
        <f t="shared" si="289"/>
        <v>0</v>
      </c>
      <c r="XAV190" s="380">
        <f t="shared" si="289"/>
        <v>0</v>
      </c>
      <c r="XAW190" s="380">
        <f t="shared" si="289"/>
        <v>0</v>
      </c>
      <c r="XAX190" s="380">
        <f t="shared" si="289"/>
        <v>0</v>
      </c>
      <c r="XAY190" s="380">
        <f t="shared" si="289"/>
        <v>0</v>
      </c>
      <c r="XAZ190" s="380">
        <f t="shared" si="289"/>
        <v>0</v>
      </c>
      <c r="XBA190" s="380">
        <f t="shared" si="289"/>
        <v>0</v>
      </c>
      <c r="XBB190" s="380">
        <f t="shared" si="289"/>
        <v>0</v>
      </c>
      <c r="XBC190" s="380">
        <f t="shared" si="289"/>
        <v>0</v>
      </c>
      <c r="XBD190" s="380">
        <f t="shared" si="289"/>
        <v>0</v>
      </c>
      <c r="XBE190" s="380">
        <f t="shared" si="289"/>
        <v>0</v>
      </c>
      <c r="XBF190" s="380">
        <f t="shared" si="289"/>
        <v>0</v>
      </c>
      <c r="XBG190" s="380">
        <f t="shared" si="289"/>
        <v>0</v>
      </c>
      <c r="XBH190" s="380">
        <f t="shared" si="289"/>
        <v>0</v>
      </c>
      <c r="XBI190" s="380">
        <f t="shared" si="289"/>
        <v>0</v>
      </c>
      <c r="XBJ190" s="380">
        <f t="shared" si="289"/>
        <v>0</v>
      </c>
      <c r="XBK190" s="380">
        <f t="shared" si="289"/>
        <v>0</v>
      </c>
      <c r="XBL190" s="380">
        <f t="shared" si="289"/>
        <v>0</v>
      </c>
      <c r="XBM190" s="380">
        <f t="shared" si="289"/>
        <v>0</v>
      </c>
      <c r="XBN190" s="380">
        <f t="shared" si="289"/>
        <v>0</v>
      </c>
      <c r="XBO190" s="380">
        <f t="shared" si="289"/>
        <v>0</v>
      </c>
      <c r="XBP190" s="380">
        <f t="shared" si="289"/>
        <v>0</v>
      </c>
      <c r="XBQ190" s="380">
        <f t="shared" si="289"/>
        <v>0</v>
      </c>
      <c r="XBR190" s="380">
        <f t="shared" si="289"/>
        <v>0</v>
      </c>
      <c r="XBS190" s="380">
        <f t="shared" si="289"/>
        <v>0</v>
      </c>
      <c r="XBT190" s="380">
        <f t="shared" si="289"/>
        <v>0</v>
      </c>
      <c r="XBU190" s="380">
        <f t="shared" si="289"/>
        <v>0</v>
      </c>
      <c r="XBV190" s="380">
        <f t="shared" si="289"/>
        <v>0</v>
      </c>
      <c r="XBW190" s="380">
        <f t="shared" si="289"/>
        <v>0</v>
      </c>
      <c r="XBX190" s="380">
        <f t="shared" si="289"/>
        <v>0</v>
      </c>
      <c r="XBY190" s="380">
        <f t="shared" si="289"/>
        <v>0</v>
      </c>
      <c r="XBZ190" s="380">
        <f t="shared" si="289"/>
        <v>0</v>
      </c>
      <c r="XCA190" s="380">
        <f t="shared" si="289"/>
        <v>0</v>
      </c>
      <c r="XCB190" s="380">
        <f t="shared" si="289"/>
        <v>0</v>
      </c>
      <c r="XCC190" s="380">
        <f t="shared" si="289"/>
        <v>0</v>
      </c>
      <c r="XCD190" s="380">
        <f t="shared" si="289"/>
        <v>0</v>
      </c>
      <c r="XCE190" s="380">
        <f t="shared" si="289"/>
        <v>0</v>
      </c>
      <c r="XCF190" s="380">
        <f t="shared" si="289"/>
        <v>0</v>
      </c>
      <c r="XCG190" s="380">
        <f t="shared" si="289"/>
        <v>0</v>
      </c>
      <c r="XCH190" s="380">
        <f t="shared" si="289"/>
        <v>0</v>
      </c>
      <c r="XCI190" s="380">
        <f t="shared" si="289"/>
        <v>0</v>
      </c>
      <c r="XCJ190" s="380">
        <f t="shared" si="289"/>
        <v>0</v>
      </c>
      <c r="XCK190" s="380">
        <f t="shared" si="289"/>
        <v>0</v>
      </c>
      <c r="XCL190" s="380">
        <f t="shared" si="289"/>
        <v>0</v>
      </c>
      <c r="XCM190" s="380">
        <f t="shared" si="289"/>
        <v>0</v>
      </c>
      <c r="XCN190" s="380">
        <f t="shared" si="289"/>
        <v>0</v>
      </c>
      <c r="XCO190" s="380">
        <f t="shared" si="289"/>
        <v>0</v>
      </c>
      <c r="XCP190" s="380">
        <f t="shared" si="289"/>
        <v>0</v>
      </c>
      <c r="XCQ190" s="380">
        <f t="shared" si="289"/>
        <v>0</v>
      </c>
      <c r="XCR190" s="380">
        <f t="shared" si="289"/>
        <v>0</v>
      </c>
      <c r="XCS190" s="380">
        <f t="shared" si="289"/>
        <v>0</v>
      </c>
      <c r="XCT190" s="380">
        <f t="shared" si="289"/>
        <v>0</v>
      </c>
      <c r="XCU190" s="380">
        <f t="shared" ref="XCU190:XFD190" si="290">XCU18+XCU61+XCU104+XCU147</f>
        <v>0</v>
      </c>
      <c r="XCV190" s="380">
        <f t="shared" si="290"/>
        <v>0</v>
      </c>
      <c r="XCW190" s="380">
        <f t="shared" si="290"/>
        <v>0</v>
      </c>
      <c r="XCX190" s="380">
        <f t="shared" si="290"/>
        <v>0</v>
      </c>
      <c r="XCY190" s="380">
        <f t="shared" si="290"/>
        <v>0</v>
      </c>
      <c r="XCZ190" s="380">
        <f t="shared" si="290"/>
        <v>0</v>
      </c>
      <c r="XDA190" s="380">
        <f t="shared" si="290"/>
        <v>0</v>
      </c>
      <c r="XDB190" s="380">
        <f t="shared" si="290"/>
        <v>0</v>
      </c>
      <c r="XDC190" s="380">
        <f t="shared" si="290"/>
        <v>0</v>
      </c>
      <c r="XDD190" s="380">
        <f t="shared" si="290"/>
        <v>0</v>
      </c>
      <c r="XDE190" s="380">
        <f t="shared" si="290"/>
        <v>0</v>
      </c>
      <c r="XDF190" s="380">
        <f t="shared" si="290"/>
        <v>0</v>
      </c>
      <c r="XDG190" s="380">
        <f t="shared" si="290"/>
        <v>0</v>
      </c>
      <c r="XDH190" s="380">
        <f t="shared" si="290"/>
        <v>0</v>
      </c>
      <c r="XDI190" s="380">
        <f t="shared" si="290"/>
        <v>0</v>
      </c>
      <c r="XDJ190" s="380">
        <f t="shared" si="290"/>
        <v>0</v>
      </c>
      <c r="XDK190" s="380">
        <f t="shared" si="290"/>
        <v>0</v>
      </c>
      <c r="XDL190" s="380">
        <f t="shared" si="290"/>
        <v>0</v>
      </c>
      <c r="XDM190" s="380">
        <f t="shared" si="290"/>
        <v>0</v>
      </c>
      <c r="XDN190" s="380">
        <f t="shared" si="290"/>
        <v>0</v>
      </c>
      <c r="XDO190" s="380">
        <f t="shared" si="290"/>
        <v>0</v>
      </c>
      <c r="XDP190" s="380">
        <f t="shared" si="290"/>
        <v>0</v>
      </c>
      <c r="XDQ190" s="380">
        <f t="shared" si="290"/>
        <v>0</v>
      </c>
      <c r="XDR190" s="380">
        <f t="shared" si="290"/>
        <v>0</v>
      </c>
      <c r="XDS190" s="380">
        <f t="shared" si="290"/>
        <v>0</v>
      </c>
      <c r="XDT190" s="380">
        <f t="shared" si="290"/>
        <v>0</v>
      </c>
      <c r="XDU190" s="380">
        <f t="shared" si="290"/>
        <v>0</v>
      </c>
      <c r="XDV190" s="380">
        <f t="shared" si="290"/>
        <v>0</v>
      </c>
      <c r="XDW190" s="380">
        <f t="shared" si="290"/>
        <v>0</v>
      </c>
      <c r="XDX190" s="380">
        <f t="shared" si="290"/>
        <v>0</v>
      </c>
      <c r="XDY190" s="380">
        <f t="shared" si="290"/>
        <v>0</v>
      </c>
      <c r="XDZ190" s="380">
        <f t="shared" si="290"/>
        <v>0</v>
      </c>
      <c r="XEA190" s="380">
        <f t="shared" si="290"/>
        <v>0</v>
      </c>
      <c r="XEB190" s="380">
        <f t="shared" si="290"/>
        <v>0</v>
      </c>
      <c r="XEC190" s="380">
        <f t="shared" si="290"/>
        <v>0</v>
      </c>
      <c r="XED190" s="380">
        <f t="shared" si="290"/>
        <v>0</v>
      </c>
      <c r="XEE190" s="380">
        <f t="shared" si="290"/>
        <v>0</v>
      </c>
      <c r="XEF190" s="380">
        <f t="shared" si="290"/>
        <v>0</v>
      </c>
      <c r="XEG190" s="380">
        <f t="shared" si="290"/>
        <v>0</v>
      </c>
      <c r="XEH190" s="380">
        <f t="shared" si="290"/>
        <v>0</v>
      </c>
      <c r="XEI190" s="380">
        <f t="shared" si="290"/>
        <v>0</v>
      </c>
      <c r="XEJ190" s="380">
        <f t="shared" si="290"/>
        <v>0</v>
      </c>
      <c r="XEK190" s="380">
        <f t="shared" si="290"/>
        <v>0</v>
      </c>
      <c r="XEL190" s="380">
        <f t="shared" si="290"/>
        <v>0</v>
      </c>
      <c r="XEM190" s="380">
        <f t="shared" si="290"/>
        <v>0</v>
      </c>
      <c r="XEN190" s="380">
        <f t="shared" si="290"/>
        <v>0</v>
      </c>
      <c r="XEO190" s="380">
        <f t="shared" si="290"/>
        <v>0</v>
      </c>
      <c r="XEP190" s="380">
        <f t="shared" si="290"/>
        <v>0</v>
      </c>
      <c r="XEQ190" s="380">
        <f t="shared" si="290"/>
        <v>0</v>
      </c>
      <c r="XER190" s="380">
        <f t="shared" si="290"/>
        <v>0</v>
      </c>
      <c r="XES190" s="380">
        <f t="shared" si="290"/>
        <v>0</v>
      </c>
      <c r="XET190" s="380">
        <f t="shared" si="290"/>
        <v>0</v>
      </c>
      <c r="XEU190" s="380">
        <f t="shared" si="290"/>
        <v>0</v>
      </c>
      <c r="XEV190" s="380">
        <f t="shared" si="290"/>
        <v>0</v>
      </c>
      <c r="XEW190" s="380">
        <f t="shared" si="290"/>
        <v>0</v>
      </c>
      <c r="XEX190" s="380">
        <f t="shared" si="290"/>
        <v>0</v>
      </c>
      <c r="XEY190" s="380">
        <f t="shared" si="290"/>
        <v>0</v>
      </c>
      <c r="XEZ190" s="380">
        <f t="shared" si="290"/>
        <v>0</v>
      </c>
      <c r="XFA190" s="380">
        <f t="shared" si="290"/>
        <v>0</v>
      </c>
      <c r="XFB190" s="380">
        <f t="shared" si="290"/>
        <v>0</v>
      </c>
      <c r="XFC190" s="380">
        <f t="shared" si="290"/>
        <v>0</v>
      </c>
      <c r="XFD190" s="380">
        <f t="shared" si="290"/>
        <v>0</v>
      </c>
    </row>
    <row r="191" spans="1:16384" ht="15" customHeight="1" x14ac:dyDescent="0.35">
      <c r="A191" s="1354" t="s">
        <v>655</v>
      </c>
      <c r="B191" s="380">
        <f t="shared" ref="B191:AD191" si="291">B19+B62+B105+B148</f>
        <v>179685</v>
      </c>
      <c r="C191" s="380">
        <f t="shared" si="291"/>
        <v>2005</v>
      </c>
      <c r="D191" s="380">
        <f t="shared" si="291"/>
        <v>51014</v>
      </c>
      <c r="E191" s="380">
        <f t="shared" si="291"/>
        <v>85078</v>
      </c>
      <c r="F191" s="380">
        <f t="shared" si="291"/>
        <v>41588</v>
      </c>
      <c r="G191" s="380">
        <f t="shared" si="291"/>
        <v>303810</v>
      </c>
      <c r="H191" s="380">
        <f t="shared" si="291"/>
        <v>14083</v>
      </c>
      <c r="I191" s="380">
        <f t="shared" si="291"/>
        <v>3722</v>
      </c>
      <c r="J191" s="380">
        <f t="shared" si="291"/>
        <v>20806</v>
      </c>
      <c r="K191" s="380">
        <f t="shared" si="291"/>
        <v>5359</v>
      </c>
      <c r="L191" s="380">
        <f t="shared" si="291"/>
        <v>8450</v>
      </c>
      <c r="M191" s="380">
        <f t="shared" si="291"/>
        <v>22272</v>
      </c>
      <c r="N191" s="380">
        <f t="shared" si="291"/>
        <v>7857</v>
      </c>
      <c r="O191" s="380">
        <f t="shared" si="291"/>
        <v>55105</v>
      </c>
      <c r="P191" s="380">
        <f t="shared" si="291"/>
        <v>3165</v>
      </c>
      <c r="Q191" s="380">
        <f t="shared" si="291"/>
        <v>18272</v>
      </c>
      <c r="R191" s="380">
        <f t="shared" si="291"/>
        <v>0</v>
      </c>
      <c r="S191" s="380">
        <f t="shared" si="291"/>
        <v>4764</v>
      </c>
      <c r="T191" s="380">
        <f t="shared" si="291"/>
        <v>2872</v>
      </c>
      <c r="U191" s="380">
        <f t="shared" si="291"/>
        <v>2419</v>
      </c>
      <c r="V191" s="380">
        <f t="shared" si="291"/>
        <v>2787</v>
      </c>
      <c r="W191" s="380">
        <f t="shared" si="291"/>
        <v>4529</v>
      </c>
      <c r="X191" s="380">
        <f t="shared" si="291"/>
        <v>3223</v>
      </c>
      <c r="Y191" s="380">
        <f t="shared" si="291"/>
        <v>7971</v>
      </c>
      <c r="Z191" s="380">
        <f t="shared" si="291"/>
        <v>30682</v>
      </c>
      <c r="AA191" s="380">
        <f t="shared" si="291"/>
        <v>21856</v>
      </c>
      <c r="AB191" s="380">
        <f t="shared" si="291"/>
        <v>807</v>
      </c>
      <c r="AC191" s="380">
        <f t="shared" si="291"/>
        <v>50193</v>
      </c>
      <c r="AD191" s="380">
        <f t="shared" si="291"/>
        <v>12616</v>
      </c>
    </row>
    <row r="192" spans="1:16384" ht="15" customHeight="1" x14ac:dyDescent="0.35">
      <c r="A192" s="1354" t="s">
        <v>762</v>
      </c>
      <c r="B192" s="380">
        <f t="shared" ref="B192:AD192" si="292">B20+B63+B106+B149</f>
        <v>180571</v>
      </c>
      <c r="C192" s="380">
        <f t="shared" si="292"/>
        <v>1929</v>
      </c>
      <c r="D192" s="380">
        <f t="shared" si="292"/>
        <v>51687</v>
      </c>
      <c r="E192" s="380">
        <f t="shared" si="292"/>
        <v>86114</v>
      </c>
      <c r="F192" s="380">
        <f t="shared" si="292"/>
        <v>40841</v>
      </c>
      <c r="G192" s="380">
        <f t="shared" si="292"/>
        <v>303352</v>
      </c>
      <c r="H192" s="380">
        <f t="shared" si="292"/>
        <v>13983</v>
      </c>
      <c r="I192" s="380">
        <f t="shared" si="292"/>
        <v>3750</v>
      </c>
      <c r="J192" s="380">
        <f t="shared" si="292"/>
        <v>20628</v>
      </c>
      <c r="K192" s="380">
        <f t="shared" si="292"/>
        <v>5124</v>
      </c>
      <c r="L192" s="380">
        <f t="shared" si="292"/>
        <v>8483</v>
      </c>
      <c r="M192" s="380">
        <f t="shared" si="292"/>
        <v>22729</v>
      </c>
      <c r="N192" s="380">
        <f t="shared" si="292"/>
        <v>8318</v>
      </c>
      <c r="O192" s="380">
        <f t="shared" si="292"/>
        <v>54699</v>
      </c>
      <c r="P192" s="380">
        <f t="shared" si="292"/>
        <v>3189</v>
      </c>
      <c r="Q192" s="380">
        <f t="shared" si="292"/>
        <v>18945</v>
      </c>
      <c r="R192" s="380">
        <f t="shared" si="292"/>
        <v>0</v>
      </c>
      <c r="S192" s="380">
        <f t="shared" si="292"/>
        <v>4782</v>
      </c>
      <c r="T192" s="380">
        <f t="shared" si="292"/>
        <v>2891</v>
      </c>
      <c r="U192" s="380">
        <f t="shared" si="292"/>
        <v>2428</v>
      </c>
      <c r="V192" s="380">
        <f t="shared" si="292"/>
        <v>2799</v>
      </c>
      <c r="W192" s="380">
        <f t="shared" si="292"/>
        <v>4585</v>
      </c>
      <c r="X192" s="380">
        <f t="shared" si="292"/>
        <v>3238</v>
      </c>
      <c r="Y192" s="380">
        <f t="shared" si="292"/>
        <v>7974</v>
      </c>
      <c r="Z192" s="380">
        <f t="shared" si="292"/>
        <v>27194</v>
      </c>
      <c r="AA192" s="380">
        <f t="shared" si="292"/>
        <v>21957</v>
      </c>
      <c r="AB192" s="380">
        <f t="shared" si="292"/>
        <v>803</v>
      </c>
      <c r="AC192" s="380">
        <f t="shared" si="292"/>
        <v>52061</v>
      </c>
      <c r="AD192" s="380">
        <f t="shared" si="292"/>
        <v>12792</v>
      </c>
    </row>
    <row r="193" spans="1:30" ht="15" customHeight="1" x14ac:dyDescent="0.35">
      <c r="A193" s="1354" t="s">
        <v>806</v>
      </c>
      <c r="B193" s="380">
        <f>B21+B64+B107+B150</f>
        <v>179732</v>
      </c>
      <c r="C193" s="380">
        <f t="shared" ref="C193:AD193" si="293">C21+C64+C107+C150</f>
        <v>1808</v>
      </c>
      <c r="D193" s="380">
        <f t="shared" si="293"/>
        <v>51413</v>
      </c>
      <c r="E193" s="380">
        <f t="shared" si="293"/>
        <v>86320</v>
      </c>
      <c r="F193" s="380">
        <f t="shared" si="293"/>
        <v>40191</v>
      </c>
      <c r="G193" s="380">
        <f t="shared" si="293"/>
        <v>300445</v>
      </c>
      <c r="H193" s="380">
        <f t="shared" si="293"/>
        <v>13926</v>
      </c>
      <c r="I193" s="380">
        <f t="shared" si="293"/>
        <v>3770</v>
      </c>
      <c r="J193" s="380">
        <f t="shared" si="293"/>
        <v>20292</v>
      </c>
      <c r="K193" s="380">
        <f t="shared" si="293"/>
        <v>5014</v>
      </c>
      <c r="L193" s="380">
        <f t="shared" si="293"/>
        <v>8433</v>
      </c>
      <c r="M193" s="380">
        <f t="shared" si="293"/>
        <v>23152</v>
      </c>
      <c r="N193" s="380">
        <f t="shared" si="293"/>
        <v>7983</v>
      </c>
      <c r="O193" s="380">
        <f t="shared" si="293"/>
        <v>54807</v>
      </c>
      <c r="P193" s="380">
        <f t="shared" si="293"/>
        <v>3103</v>
      </c>
      <c r="Q193" s="380">
        <f t="shared" si="293"/>
        <v>18629</v>
      </c>
      <c r="R193" s="380">
        <f t="shared" si="293"/>
        <v>0</v>
      </c>
      <c r="S193" s="380">
        <f t="shared" si="293"/>
        <v>4864</v>
      </c>
      <c r="T193" s="380">
        <f t="shared" si="293"/>
        <v>2830</v>
      </c>
      <c r="U193" s="380">
        <f t="shared" si="293"/>
        <v>2410</v>
      </c>
      <c r="V193" s="380">
        <f t="shared" si="293"/>
        <v>2877</v>
      </c>
      <c r="W193" s="380">
        <f t="shared" si="293"/>
        <v>4398</v>
      </c>
      <c r="X193" s="380">
        <f t="shared" si="293"/>
        <v>3244</v>
      </c>
      <c r="Y193" s="380">
        <f t="shared" si="293"/>
        <v>8231</v>
      </c>
      <c r="Z193" s="380">
        <f t="shared" si="293"/>
        <v>25297</v>
      </c>
      <c r="AA193" s="380">
        <f t="shared" si="293"/>
        <v>21808</v>
      </c>
      <c r="AB193" s="380">
        <f t="shared" si="293"/>
        <v>757</v>
      </c>
      <c r="AC193" s="380">
        <f t="shared" si="293"/>
        <v>51380</v>
      </c>
      <c r="AD193" s="380">
        <f t="shared" si="293"/>
        <v>13240</v>
      </c>
    </row>
    <row r="194" spans="1:30" ht="15" customHeight="1" x14ac:dyDescent="0.35">
      <c r="A194" s="1355" t="s">
        <v>426</v>
      </c>
      <c r="B194" s="381" t="str">
        <f>IFERROR(CONCATENATE(TEXT(B193,"#,###")," (",ROUND(B189*100,1),"%)"),"-")</f>
        <v>179,732 (0%)</v>
      </c>
      <c r="C194" s="381" t="str">
        <f t="shared" ref="C194:AA194" si="294">IFERROR(CONCATENATE(TEXT(C193,"#,###")," (",ROUND(C189*100,1),"%)"),"-")</f>
        <v>1,808 (-8.1%)</v>
      </c>
      <c r="D194" s="381" t="str">
        <f t="shared" si="294"/>
        <v>51,413 (0.7%)</v>
      </c>
      <c r="E194" s="381" t="str">
        <f t="shared" si="294"/>
        <v>86,320 (1.3%)</v>
      </c>
      <c r="F194" s="381" t="str">
        <f t="shared" si="294"/>
        <v>40,191 (-2.9%)</v>
      </c>
      <c r="G194" s="381" t="str">
        <f t="shared" si="294"/>
        <v>300,445 (-0.8%)</v>
      </c>
      <c r="H194" s="381" t="str">
        <f t="shared" si="294"/>
        <v>13,926 (-0.6%)</v>
      </c>
      <c r="I194" s="381" t="str">
        <f t="shared" si="294"/>
        <v>3,770 (2.4%)</v>
      </c>
      <c r="J194" s="381" t="str">
        <f t="shared" si="294"/>
        <v>20,292 (-1.2%)</v>
      </c>
      <c r="K194" s="381" t="str">
        <f t="shared" si="294"/>
        <v>5,014 (-4.8%)</v>
      </c>
      <c r="L194" s="381" t="str">
        <f t="shared" si="294"/>
        <v>8,433 (0.5%)</v>
      </c>
      <c r="M194" s="381" t="str">
        <f t="shared" si="294"/>
        <v>23,152 (3.5%)</v>
      </c>
      <c r="N194" s="381" t="str">
        <f t="shared" si="294"/>
        <v>7,983 (0.2%)</v>
      </c>
      <c r="O194" s="381" t="str">
        <f t="shared" si="294"/>
        <v>54,807 (-0.3%)</v>
      </c>
      <c r="P194" s="381" t="str">
        <f t="shared" si="294"/>
        <v>3,103 (-2.9%)</v>
      </c>
      <c r="Q194" s="381" t="str">
        <f t="shared" si="294"/>
        <v>18,629 (0%)</v>
      </c>
      <c r="R194" s="381" t="str">
        <f t="shared" si="294"/>
        <v>-</v>
      </c>
      <c r="S194" s="381" t="str">
        <f t="shared" si="294"/>
        <v>4,864 (1.2%)</v>
      </c>
      <c r="T194" s="381" t="str">
        <f t="shared" si="294"/>
        <v>2,830 (-1.1%)</v>
      </c>
      <c r="U194" s="381" t="str">
        <f t="shared" si="294"/>
        <v>2,410 (0.7%)</v>
      </c>
      <c r="V194" s="381" t="str">
        <f t="shared" si="294"/>
        <v>2,877 (5.1%)</v>
      </c>
      <c r="W194" s="381" t="str">
        <f t="shared" si="294"/>
        <v>4,398 (-3.9%)</v>
      </c>
      <c r="X194" s="381" t="str">
        <f t="shared" si="294"/>
        <v>3,244 (-1.4%)</v>
      </c>
      <c r="Y194" s="381" t="str">
        <f t="shared" si="294"/>
        <v>8,231 (3.9%)</v>
      </c>
      <c r="Z194" s="381" t="str">
        <f t="shared" si="294"/>
        <v>25,297 (-15.5%)</v>
      </c>
      <c r="AA194" s="381" t="str">
        <f t="shared" si="294"/>
        <v>21,808 (0.2%)</v>
      </c>
      <c r="AB194" s="381" t="str">
        <f t="shared" ref="AB194:AD194" si="295">IFERROR(CONCATENATE(AB193," (",ROUND(AB189*100,1),"%)"),"-")</f>
        <v>757 (-6.3%)</v>
      </c>
      <c r="AC194" s="381" t="str">
        <f t="shared" si="295"/>
        <v>51380 (2.1%)</v>
      </c>
      <c r="AD194" s="381" t="str">
        <f t="shared" si="295"/>
        <v>13240 (6.5%)</v>
      </c>
    </row>
    <row r="195" spans="1:30" ht="15" customHeight="1" x14ac:dyDescent="0.35">
      <c r="A195" s="1355" t="s">
        <v>238</v>
      </c>
      <c r="B195" s="382" t="str">
        <f t="shared" ref="B195:R195" si="296">IFERROR(IF(ABS(AVERAGE(B190:B192)-B193)&gt;1.96*SQRT((AVERAGE(B190:B192)/3)+B193),"Sig","Not Sig"),"-")</f>
        <v>Not Sig</v>
      </c>
      <c r="C195" s="382" t="str">
        <f t="shared" si="296"/>
        <v>Sig</v>
      </c>
      <c r="D195" s="382" t="str">
        <f t="shared" si="296"/>
        <v>Not Sig</v>
      </c>
      <c r="E195" s="382" t="str">
        <f t="shared" si="296"/>
        <v>Sig</v>
      </c>
      <c r="F195" s="382" t="str">
        <f t="shared" si="296"/>
        <v>Sig</v>
      </c>
      <c r="G195" s="382" t="str">
        <f t="shared" si="296"/>
        <v>Sig</v>
      </c>
      <c r="H195" s="382" t="str">
        <f t="shared" si="296"/>
        <v>Not Sig</v>
      </c>
      <c r="I195" s="382" t="str">
        <f t="shared" si="296"/>
        <v>Not Sig</v>
      </c>
      <c r="J195" s="382" t="str">
        <f t="shared" si="296"/>
        <v>Not Sig</v>
      </c>
      <c r="K195" s="382" t="str">
        <f t="shared" si="296"/>
        <v>Sig</v>
      </c>
      <c r="L195" s="382" t="str">
        <f t="shared" si="296"/>
        <v>Not Sig</v>
      </c>
      <c r="M195" s="382" t="str">
        <f t="shared" si="296"/>
        <v>Sig</v>
      </c>
      <c r="N195" s="382" t="str">
        <f t="shared" si="296"/>
        <v>Not Sig</v>
      </c>
      <c r="O195" s="382" t="str">
        <f t="shared" si="296"/>
        <v>Not Sig</v>
      </c>
      <c r="P195" s="382" t="str">
        <f t="shared" si="296"/>
        <v>Not Sig</v>
      </c>
      <c r="Q195" s="382" t="str">
        <f t="shared" si="296"/>
        <v>Not Sig</v>
      </c>
      <c r="R195" s="382" t="str">
        <f t="shared" si="296"/>
        <v>Not Sig</v>
      </c>
      <c r="S195" s="382" t="str">
        <f>IFERROR(IF(ABS(AVERAGE(S190:S192)-S193)&gt;1.96*SQRT((AVERAGE(S190:S192)/3)+S193),"Sig","Not Sig"),"-")</f>
        <v>Not Sig</v>
      </c>
      <c r="T195" s="382" t="str">
        <f t="shared" ref="T195:AD195" si="297">IFERROR(IF(ABS(AVERAGE(T190:T192)-T193)&gt;1.96*SQRT((AVERAGE(T190:T192)/3)+T193),"Sig","Not Sig"),"-")</f>
        <v>Not Sig</v>
      </c>
      <c r="U195" s="382" t="str">
        <f t="shared" si="297"/>
        <v>Not Sig</v>
      </c>
      <c r="V195" s="382" t="str">
        <f t="shared" si="297"/>
        <v>Sig</v>
      </c>
      <c r="W195" s="382" t="str">
        <f t="shared" si="297"/>
        <v>Sig</v>
      </c>
      <c r="X195" s="382" t="str">
        <f t="shared" si="297"/>
        <v>Not Sig</v>
      </c>
      <c r="Y195" s="382" t="str">
        <f t="shared" si="297"/>
        <v>Sig</v>
      </c>
      <c r="Z195" s="382" t="str">
        <f t="shared" si="297"/>
        <v>Sig</v>
      </c>
      <c r="AA195" s="382" t="str">
        <f t="shared" si="297"/>
        <v>Not Sig</v>
      </c>
      <c r="AB195" s="382" t="str">
        <f t="shared" si="297"/>
        <v>Not Sig</v>
      </c>
      <c r="AC195" s="382" t="str">
        <f t="shared" si="297"/>
        <v>Sig</v>
      </c>
      <c r="AD195" s="382" t="str">
        <f t="shared" si="297"/>
        <v>Sig</v>
      </c>
    </row>
    <row r="196" spans="1:30" ht="15" customHeight="1" x14ac:dyDescent="0.35">
      <c r="A196" s="1351" t="s">
        <v>444</v>
      </c>
      <c r="B196" s="377">
        <f t="shared" ref="B196:R196" si="298">IFERROR((B200-AVERAGE(B197:B199))/AVERAGE(B197:B199),"-")</f>
        <v>2.0635278954018541E-3</v>
      </c>
      <c r="C196" s="377">
        <f t="shared" si="298"/>
        <v>-7.111515853961424E-2</v>
      </c>
      <c r="D196" s="377">
        <f t="shared" si="298"/>
        <v>9.3019610916285685E-3</v>
      </c>
      <c r="E196" s="377">
        <f t="shared" si="298"/>
        <v>1.0120581651272546E-2</v>
      </c>
      <c r="F196" s="377">
        <f t="shared" si="298"/>
        <v>-2.0952218720722254E-2</v>
      </c>
      <c r="G196" s="378">
        <f t="shared" si="298"/>
        <v>2.7269775998268585E-3</v>
      </c>
      <c r="H196" s="377">
        <f t="shared" si="298"/>
        <v>-1.4680694886224615E-3</v>
      </c>
      <c r="I196" s="377">
        <f t="shared" si="298"/>
        <v>2.4714035234198881E-2</v>
      </c>
      <c r="J196" s="377">
        <f t="shared" si="298"/>
        <v>1.1038989711661589E-3</v>
      </c>
      <c r="K196" s="377">
        <f t="shared" si="298"/>
        <v>-1.820130729943879E-2</v>
      </c>
      <c r="L196" s="377">
        <f t="shared" si="298"/>
        <v>1.806507781042551E-2</v>
      </c>
      <c r="M196" s="377">
        <f t="shared" si="298"/>
        <v>1.0097756365367866E-2</v>
      </c>
      <c r="N196" s="377">
        <f t="shared" si="298"/>
        <v>1.1625722694162054E-2</v>
      </c>
      <c r="O196" s="377">
        <f t="shared" si="298"/>
        <v>-2.2715222211510213E-3</v>
      </c>
      <c r="P196" s="377">
        <f t="shared" si="298"/>
        <v>-2.8794992175273867E-2</v>
      </c>
      <c r="Q196" s="377">
        <f t="shared" si="298"/>
        <v>-3.0409273039502783E-4</v>
      </c>
      <c r="R196" s="377">
        <f t="shared" si="298"/>
        <v>9.1499470921426653E-3</v>
      </c>
      <c r="S196" s="377">
        <f>IFERROR((S200-AVERAGE(S197:S199))/AVERAGE(S197:S199),"-")</f>
        <v>-8.7369076013689151E-3</v>
      </c>
      <c r="T196" s="377">
        <f t="shared" ref="T196:AD196" si="299">IFERROR((T200-AVERAGE(T197:T199))/AVERAGE(T197:T199),"-")</f>
        <v>1.8489684702218763E-3</v>
      </c>
      <c r="U196" s="377">
        <f t="shared" si="299"/>
        <v>1.6232991167343096E-2</v>
      </c>
      <c r="V196" s="377">
        <f t="shared" si="299"/>
        <v>4.8663468128855421E-2</v>
      </c>
      <c r="W196" s="377">
        <f t="shared" si="299"/>
        <v>-4.8193225064998749E-2</v>
      </c>
      <c r="X196" s="377">
        <f t="shared" si="299"/>
        <v>-1.9793459552495698E-2</v>
      </c>
      <c r="Y196" s="377">
        <f t="shared" si="299"/>
        <v>4.1157960981749529E-2</v>
      </c>
      <c r="Z196" s="377">
        <f t="shared" si="299"/>
        <v>-0.15538713231611631</v>
      </c>
      <c r="AA196" s="377">
        <f t="shared" si="299"/>
        <v>-6.8235014083389538E-3</v>
      </c>
      <c r="AB196" s="377">
        <f t="shared" si="299"/>
        <v>-2.9741672331747075E-2</v>
      </c>
      <c r="AC196" s="377">
        <f t="shared" si="299"/>
        <v>2.7849052259762877E-2</v>
      </c>
      <c r="AD196" s="377">
        <f t="shared" si="299"/>
        <v>7.4573558686912136E-2</v>
      </c>
    </row>
    <row r="197" spans="1:30" ht="15" customHeight="1" x14ac:dyDescent="0.35">
      <c r="A197" s="1358" t="s">
        <v>445</v>
      </c>
      <c r="B197" s="401">
        <f>IFERROR(SUM(B190,B183),"-")</f>
        <v>363545</v>
      </c>
      <c r="C197" s="401">
        <f t="shared" ref="C197:R197" si="300">IFERROR(SUM(C190,C183),"-")</f>
        <v>4085</v>
      </c>
      <c r="D197" s="401">
        <f t="shared" si="300"/>
        <v>84154</v>
      </c>
      <c r="E197" s="401">
        <f t="shared" si="300"/>
        <v>192649</v>
      </c>
      <c r="F197" s="401">
        <f t="shared" si="300"/>
        <v>82657</v>
      </c>
      <c r="G197" s="402">
        <f t="shared" si="300"/>
        <v>593721</v>
      </c>
      <c r="H197" s="401">
        <f t="shared" si="300"/>
        <v>32529</v>
      </c>
      <c r="I197" s="401">
        <f t="shared" si="300"/>
        <v>11581</v>
      </c>
      <c r="J197" s="401">
        <f t="shared" si="300"/>
        <v>44571</v>
      </c>
      <c r="K197" s="401">
        <f t="shared" si="300"/>
        <v>15710</v>
      </c>
      <c r="L197" s="401">
        <f t="shared" si="300"/>
        <v>17913</v>
      </c>
      <c r="M197" s="401">
        <f t="shared" si="300"/>
        <v>47361</v>
      </c>
      <c r="N197" s="401">
        <f t="shared" si="300"/>
        <v>15465</v>
      </c>
      <c r="O197" s="401">
        <f t="shared" si="300"/>
        <v>55445</v>
      </c>
      <c r="P197" s="401">
        <f t="shared" si="300"/>
        <v>3231</v>
      </c>
      <c r="Q197" s="401">
        <f t="shared" si="300"/>
        <v>18687</v>
      </c>
      <c r="R197" s="401">
        <f t="shared" si="300"/>
        <v>47955</v>
      </c>
      <c r="S197" s="401">
        <f>IFERROR(SUM(S190,S183),"-")</f>
        <v>12835</v>
      </c>
      <c r="T197" s="401">
        <f t="shared" ref="T197:AD197" si="301">IFERROR(SUM(T190,T183),"-")</f>
        <v>10348</v>
      </c>
      <c r="U197" s="401">
        <f t="shared" si="301"/>
        <v>5421</v>
      </c>
      <c r="V197" s="401">
        <f t="shared" si="301"/>
        <v>3782</v>
      </c>
      <c r="W197" s="401">
        <f t="shared" si="301"/>
        <v>8906</v>
      </c>
      <c r="X197" s="401">
        <f t="shared" si="301"/>
        <v>11805</v>
      </c>
      <c r="Y197" s="401">
        <f t="shared" si="301"/>
        <v>7842</v>
      </c>
      <c r="Z197" s="401">
        <f t="shared" si="301"/>
        <v>31977</v>
      </c>
      <c r="AA197" s="401">
        <f t="shared" si="301"/>
        <v>49784</v>
      </c>
      <c r="AB197" s="382">
        <f t="shared" si="301"/>
        <v>1919</v>
      </c>
      <c r="AC197" s="382">
        <f t="shared" si="301"/>
        <v>106303</v>
      </c>
      <c r="AD197" s="382">
        <f t="shared" si="301"/>
        <v>32351</v>
      </c>
    </row>
    <row r="198" spans="1:30" ht="15" customHeight="1" x14ac:dyDescent="0.35">
      <c r="A198" s="1355" t="s">
        <v>656</v>
      </c>
      <c r="B198" s="401">
        <f>IFERROR(SUM(B191,B184),"-")</f>
        <v>366439</v>
      </c>
      <c r="C198" s="401">
        <f t="shared" ref="C198:R198" si="302">IFERROR(SUM(C191,C184),"-")</f>
        <v>4120</v>
      </c>
      <c r="D198" s="401">
        <f t="shared" si="302"/>
        <v>84735</v>
      </c>
      <c r="E198" s="401">
        <f t="shared" si="302"/>
        <v>195404</v>
      </c>
      <c r="F198" s="401">
        <f t="shared" si="302"/>
        <v>82180</v>
      </c>
      <c r="G198" s="402">
        <f t="shared" si="302"/>
        <v>602272</v>
      </c>
      <c r="H198" s="401">
        <f t="shared" si="302"/>
        <v>32810</v>
      </c>
      <c r="I198" s="401">
        <f t="shared" si="302"/>
        <v>12157</v>
      </c>
      <c r="J198" s="401">
        <f t="shared" si="302"/>
        <v>45593</v>
      </c>
      <c r="K198" s="401">
        <f t="shared" si="302"/>
        <v>16068</v>
      </c>
      <c r="L198" s="401">
        <f t="shared" si="302"/>
        <v>18355</v>
      </c>
      <c r="M198" s="401">
        <f t="shared" si="302"/>
        <v>47256</v>
      </c>
      <c r="N198" s="401">
        <f t="shared" si="302"/>
        <v>16060</v>
      </c>
      <c r="O198" s="401">
        <f t="shared" si="302"/>
        <v>55473</v>
      </c>
      <c r="P198" s="401">
        <f t="shared" si="302"/>
        <v>3165</v>
      </c>
      <c r="Q198" s="401">
        <f t="shared" si="302"/>
        <v>18272</v>
      </c>
      <c r="R198" s="401">
        <f t="shared" si="302"/>
        <v>48318</v>
      </c>
      <c r="S198" s="401">
        <f>IFERROR(SUM(S191,S184),"-")</f>
        <v>12812</v>
      </c>
      <c r="T198" s="401">
        <f t="shared" ref="T198:AD198" si="303">IFERROR(SUM(T191,T184),"-")</f>
        <v>10255</v>
      </c>
      <c r="U198" s="401">
        <f t="shared" si="303"/>
        <v>5672</v>
      </c>
      <c r="V198" s="401">
        <f t="shared" si="303"/>
        <v>3934</v>
      </c>
      <c r="W198" s="401">
        <f t="shared" si="303"/>
        <v>8740</v>
      </c>
      <c r="X198" s="401">
        <f t="shared" si="303"/>
        <v>11499</v>
      </c>
      <c r="Y198" s="401">
        <f t="shared" si="303"/>
        <v>8000</v>
      </c>
      <c r="Z198" s="401">
        <f t="shared" si="303"/>
        <v>30682</v>
      </c>
      <c r="AA198" s="401">
        <f t="shared" si="303"/>
        <v>50750</v>
      </c>
      <c r="AB198" s="382">
        <f t="shared" si="303"/>
        <v>1971</v>
      </c>
      <c r="AC198" s="382">
        <f t="shared" si="303"/>
        <v>109722</v>
      </c>
      <c r="AD198" s="382">
        <f t="shared" si="303"/>
        <v>34708</v>
      </c>
    </row>
    <row r="199" spans="1:30" ht="15" customHeight="1" x14ac:dyDescent="0.35">
      <c r="A199" s="1355" t="s">
        <v>763</v>
      </c>
      <c r="B199" s="401">
        <f>IFERROR(SUM(B192,B185),"-")</f>
        <v>368620</v>
      </c>
      <c r="C199" s="401">
        <f t="shared" ref="C199:R199" si="304">IFERROR(SUM(C192,C185),"-")</f>
        <v>3874</v>
      </c>
      <c r="D199" s="401">
        <f t="shared" si="304"/>
        <v>86326</v>
      </c>
      <c r="E199" s="401">
        <f t="shared" si="304"/>
        <v>196696</v>
      </c>
      <c r="F199" s="401">
        <f t="shared" si="304"/>
        <v>81724</v>
      </c>
      <c r="G199" s="402">
        <f t="shared" si="304"/>
        <v>606002</v>
      </c>
      <c r="H199" s="401">
        <f t="shared" si="304"/>
        <v>32749</v>
      </c>
      <c r="I199" s="401">
        <f t="shared" si="304"/>
        <v>12193</v>
      </c>
      <c r="J199" s="401">
        <f t="shared" si="304"/>
        <v>45718</v>
      </c>
      <c r="K199" s="401">
        <f t="shared" si="304"/>
        <v>15801</v>
      </c>
      <c r="L199" s="401">
        <f t="shared" si="304"/>
        <v>18866</v>
      </c>
      <c r="M199" s="401">
        <f t="shared" si="304"/>
        <v>48187</v>
      </c>
      <c r="N199" s="401">
        <f t="shared" si="304"/>
        <v>16386</v>
      </c>
      <c r="O199" s="401">
        <f t="shared" si="304"/>
        <v>55050</v>
      </c>
      <c r="P199" s="401">
        <f t="shared" si="304"/>
        <v>3189</v>
      </c>
      <c r="Q199" s="401">
        <f t="shared" si="304"/>
        <v>18945</v>
      </c>
      <c r="R199" s="401">
        <f t="shared" si="304"/>
        <v>48318</v>
      </c>
      <c r="S199" s="401">
        <f>IFERROR(SUM(S192,S185),"-")</f>
        <v>12925</v>
      </c>
      <c r="T199" s="401">
        <f t="shared" ref="T199:AD199" si="305">IFERROR(SUM(T192,T185),"-")</f>
        <v>10225</v>
      </c>
      <c r="U199" s="401">
        <f t="shared" si="305"/>
        <v>5663</v>
      </c>
      <c r="V199" s="401">
        <f t="shared" si="305"/>
        <v>3956</v>
      </c>
      <c r="W199" s="401">
        <f t="shared" si="305"/>
        <v>8893</v>
      </c>
      <c r="X199" s="401">
        <f t="shared" si="305"/>
        <v>11556</v>
      </c>
      <c r="Y199" s="401">
        <f t="shared" si="305"/>
        <v>7993</v>
      </c>
      <c r="Z199" s="401">
        <f t="shared" si="305"/>
        <v>27194</v>
      </c>
      <c r="AA199" s="401">
        <f t="shared" si="305"/>
        <v>50708</v>
      </c>
      <c r="AB199" s="382">
        <f t="shared" si="305"/>
        <v>1994</v>
      </c>
      <c r="AC199" s="382">
        <f t="shared" si="305"/>
        <v>114076</v>
      </c>
      <c r="AD199" s="382">
        <f t="shared" si="305"/>
        <v>35417</v>
      </c>
    </row>
    <row r="200" spans="1:30" ht="15" customHeight="1" x14ac:dyDescent="0.35">
      <c r="A200" s="1355" t="s">
        <v>861</v>
      </c>
      <c r="B200" s="401">
        <f>IFERROR(SUM(B193,B186),"-")</f>
        <v>366957</v>
      </c>
      <c r="C200" s="401">
        <f t="shared" ref="C200:R200" si="306">IFERROR(SUM(C193,C186),"-")</f>
        <v>3740</v>
      </c>
      <c r="D200" s="401">
        <f t="shared" si="306"/>
        <v>85863</v>
      </c>
      <c r="E200" s="401">
        <f t="shared" si="306"/>
        <v>196889</v>
      </c>
      <c r="F200" s="401">
        <f t="shared" si="306"/>
        <v>80465</v>
      </c>
      <c r="G200" s="402">
        <f t="shared" si="306"/>
        <v>602303</v>
      </c>
      <c r="H200" s="401">
        <f t="shared" si="306"/>
        <v>32648</v>
      </c>
      <c r="I200" s="401">
        <f t="shared" si="306"/>
        <v>12273</v>
      </c>
      <c r="J200" s="401">
        <f t="shared" si="306"/>
        <v>45344</v>
      </c>
      <c r="K200" s="401">
        <f t="shared" si="306"/>
        <v>15571</v>
      </c>
      <c r="L200" s="401">
        <f t="shared" si="306"/>
        <v>18710</v>
      </c>
      <c r="M200" s="401">
        <f t="shared" si="306"/>
        <v>48082</v>
      </c>
      <c r="N200" s="401">
        <f t="shared" si="306"/>
        <v>16156</v>
      </c>
      <c r="O200" s="401">
        <f t="shared" si="306"/>
        <v>55197</v>
      </c>
      <c r="P200" s="401">
        <f t="shared" si="306"/>
        <v>3103</v>
      </c>
      <c r="Q200" s="401">
        <f t="shared" si="306"/>
        <v>18629</v>
      </c>
      <c r="R200" s="401">
        <f t="shared" si="306"/>
        <v>48638</v>
      </c>
      <c r="S200" s="401">
        <f>IFERROR(SUM(S193,S186),"-")</f>
        <v>12745</v>
      </c>
      <c r="T200" s="401">
        <f t="shared" ref="T200:AD200" si="307">IFERROR(SUM(T193,T186),"-")</f>
        <v>10295</v>
      </c>
      <c r="U200" s="401">
        <f t="shared" si="307"/>
        <v>5676</v>
      </c>
      <c r="V200" s="401">
        <f t="shared" si="307"/>
        <v>4080</v>
      </c>
      <c r="W200" s="401">
        <f t="shared" si="307"/>
        <v>8420</v>
      </c>
      <c r="X200" s="401">
        <f t="shared" si="307"/>
        <v>11390</v>
      </c>
      <c r="Y200" s="401">
        <f t="shared" si="307"/>
        <v>8272</v>
      </c>
      <c r="Z200" s="401">
        <f t="shared" si="307"/>
        <v>25297</v>
      </c>
      <c r="AA200" s="401">
        <f t="shared" si="307"/>
        <v>50070</v>
      </c>
      <c r="AB200" s="382">
        <f t="shared" si="307"/>
        <v>1903</v>
      </c>
      <c r="AC200" s="382">
        <f t="shared" si="307"/>
        <v>113098</v>
      </c>
      <c r="AD200" s="382">
        <f t="shared" si="307"/>
        <v>36706</v>
      </c>
    </row>
    <row r="201" spans="1:30" ht="15" customHeight="1" x14ac:dyDescent="0.35">
      <c r="A201" s="1355" t="s">
        <v>426</v>
      </c>
      <c r="B201" s="381" t="str">
        <f>IFERROR(CONCATENATE(TEXT(B200,"#,###")," (",ROUND(B196*100,1),"%)"),"-")</f>
        <v>366,957 (0.2%)</v>
      </c>
      <c r="C201" s="381" t="str">
        <f t="shared" ref="C201:AA201" si="308">IFERROR(CONCATENATE(TEXT(C200,"#,###")," (",ROUND(C196*100,1),"%)"),"-")</f>
        <v>3,740 (-7.1%)</v>
      </c>
      <c r="D201" s="381" t="str">
        <f t="shared" si="308"/>
        <v>85,863 (0.9%)</v>
      </c>
      <c r="E201" s="381" t="str">
        <f t="shared" si="308"/>
        <v>196,889 (1%)</v>
      </c>
      <c r="F201" s="381" t="str">
        <f t="shared" si="308"/>
        <v>80,465 (-2.1%)</v>
      </c>
      <c r="G201" s="381" t="str">
        <f t="shared" si="308"/>
        <v>602,303 (0.3%)</v>
      </c>
      <c r="H201" s="381" t="str">
        <f t="shared" si="308"/>
        <v>32,648 (-0.1%)</v>
      </c>
      <c r="I201" s="381" t="str">
        <f t="shared" si="308"/>
        <v>12,273 (2.5%)</v>
      </c>
      <c r="J201" s="381" t="str">
        <f t="shared" si="308"/>
        <v>45,344 (0.1%)</v>
      </c>
      <c r="K201" s="381" t="str">
        <f t="shared" si="308"/>
        <v>15,571 (-1.8%)</v>
      </c>
      <c r="L201" s="381" t="str">
        <f t="shared" si="308"/>
        <v>18,710 (1.8%)</v>
      </c>
      <c r="M201" s="381" t="str">
        <f t="shared" si="308"/>
        <v>48,082 (1%)</v>
      </c>
      <c r="N201" s="381" t="str">
        <f t="shared" si="308"/>
        <v>16,156 (1.2%)</v>
      </c>
      <c r="O201" s="381" t="str">
        <f t="shared" si="308"/>
        <v>55,197 (-0.2%)</v>
      </c>
      <c r="P201" s="381" t="str">
        <f t="shared" si="308"/>
        <v>3,103 (-2.9%)</v>
      </c>
      <c r="Q201" s="381" t="str">
        <f t="shared" si="308"/>
        <v>18,629 (0%)</v>
      </c>
      <c r="R201" s="381" t="str">
        <f t="shared" si="308"/>
        <v>48,638 (0.9%)</v>
      </c>
      <c r="S201" s="381" t="str">
        <f t="shared" si="308"/>
        <v>12,745 (-0.9%)</v>
      </c>
      <c r="T201" s="381" t="str">
        <f t="shared" si="308"/>
        <v>10,295 (0.2%)</v>
      </c>
      <c r="U201" s="381" t="str">
        <f t="shared" si="308"/>
        <v>5,676 (1.6%)</v>
      </c>
      <c r="V201" s="381" t="str">
        <f t="shared" si="308"/>
        <v>4,080 (4.9%)</v>
      </c>
      <c r="W201" s="381" t="str">
        <f t="shared" si="308"/>
        <v>8,420 (-4.8%)</v>
      </c>
      <c r="X201" s="381" t="str">
        <f t="shared" si="308"/>
        <v>11,390 (-2%)</v>
      </c>
      <c r="Y201" s="381" t="str">
        <f t="shared" si="308"/>
        <v>8,272 (4.1%)</v>
      </c>
      <c r="Z201" s="381" t="str">
        <f t="shared" si="308"/>
        <v>25,297 (-15.5%)</v>
      </c>
      <c r="AA201" s="381" t="str">
        <f t="shared" si="308"/>
        <v>50,070 (-0.7%)</v>
      </c>
      <c r="AB201" s="381" t="str">
        <f t="shared" ref="AB201:AD201" si="309">IFERROR(CONCATENATE(AB200," (",ROUND(AB196*100,1),"%)"),"-")</f>
        <v>1903 (-3%)</v>
      </c>
      <c r="AC201" s="381" t="str">
        <f t="shared" si="309"/>
        <v>113098 (2.8%)</v>
      </c>
      <c r="AD201" s="381" t="str">
        <f t="shared" si="309"/>
        <v>36706 (7.5%)</v>
      </c>
    </row>
    <row r="202" spans="1:30" ht="15" customHeight="1" thickBot="1" x14ac:dyDescent="0.4">
      <c r="A202" s="1359" t="s">
        <v>238</v>
      </c>
      <c r="B202" s="382" t="str">
        <f t="shared" ref="B202:R202" si="310">IFERROR(IF(ABS(AVERAGE(B197:B199)-B200)&gt;1.96*SQRT((AVERAGE(B197:B199)/3)+B200),"Sig","Not Sig"),"-")</f>
        <v>Not Sig</v>
      </c>
      <c r="C202" s="382" t="str">
        <f t="shared" si="310"/>
        <v>Sig</v>
      </c>
      <c r="D202" s="382" t="str">
        <f t="shared" si="310"/>
        <v>Sig</v>
      </c>
      <c r="E202" s="382" t="str">
        <f t="shared" si="310"/>
        <v>Sig</v>
      </c>
      <c r="F202" s="382" t="str">
        <f t="shared" si="310"/>
        <v>Sig</v>
      </c>
      <c r="G202" s="382" t="str">
        <f t="shared" si="310"/>
        <v>Not Sig</v>
      </c>
      <c r="H202" s="382" t="str">
        <f t="shared" si="310"/>
        <v>Not Sig</v>
      </c>
      <c r="I202" s="382" t="str">
        <f t="shared" si="310"/>
        <v>Sig</v>
      </c>
      <c r="J202" s="382" t="str">
        <f t="shared" si="310"/>
        <v>Not Sig</v>
      </c>
      <c r="K202" s="382" t="str">
        <f t="shared" si="310"/>
        <v>Sig</v>
      </c>
      <c r="L202" s="382" t="str">
        <f t="shared" si="310"/>
        <v>Sig</v>
      </c>
      <c r="M202" s="382" t="str">
        <f t="shared" si="310"/>
        <v>Not Sig</v>
      </c>
      <c r="N202" s="382" t="str">
        <f t="shared" si="310"/>
        <v>Not Sig</v>
      </c>
      <c r="O202" s="382" t="str">
        <f t="shared" si="310"/>
        <v>Not Sig</v>
      </c>
      <c r="P202" s="382" t="str">
        <f t="shared" si="310"/>
        <v>Not Sig</v>
      </c>
      <c r="Q202" s="382" t="str">
        <f t="shared" si="310"/>
        <v>Not Sig</v>
      </c>
      <c r="R202" s="382" t="str">
        <f t="shared" si="310"/>
        <v>Not Sig</v>
      </c>
      <c r="S202" s="382" t="str">
        <f>IFERROR(IF(ABS(AVERAGE(S197:S199)-S200)&gt;1.96*SQRT((AVERAGE(S197:S199)/3)+S200),"Sig","Not Sig"),"-")</f>
        <v>Not Sig</v>
      </c>
      <c r="T202" s="382" t="str">
        <f t="shared" ref="T202:AD202" si="311">IFERROR(IF(ABS(AVERAGE(T197:T199)-T200)&gt;1.96*SQRT((AVERAGE(T197:T199)/3)+T200),"Sig","Not Sig"),"-")</f>
        <v>Not Sig</v>
      </c>
      <c r="U202" s="382" t="str">
        <f t="shared" si="311"/>
        <v>Not Sig</v>
      </c>
      <c r="V202" s="382" t="str">
        <f t="shared" si="311"/>
        <v>Sig</v>
      </c>
      <c r="W202" s="382" t="str">
        <f t="shared" si="311"/>
        <v>Sig</v>
      </c>
      <c r="X202" s="382" t="str">
        <f t="shared" si="311"/>
        <v>Not Sig</v>
      </c>
      <c r="Y202" s="382" t="str">
        <f t="shared" si="311"/>
        <v>Sig</v>
      </c>
      <c r="Z202" s="382" t="str">
        <f t="shared" si="311"/>
        <v>Sig</v>
      </c>
      <c r="AA202" s="382" t="str">
        <f t="shared" si="311"/>
        <v>Not Sig</v>
      </c>
      <c r="AB202" s="382" t="str">
        <f t="shared" si="311"/>
        <v>Not Sig</v>
      </c>
      <c r="AC202" s="382" t="str">
        <f t="shared" si="311"/>
        <v>Sig</v>
      </c>
      <c r="AD202" s="382" t="str">
        <f t="shared" si="311"/>
        <v>Sig</v>
      </c>
    </row>
    <row r="203" spans="1:30" ht="15" customHeight="1" x14ac:dyDescent="0.35">
      <c r="A203" s="374" t="s">
        <v>248</v>
      </c>
      <c r="B203" s="403"/>
      <c r="C203" s="403"/>
      <c r="D203" s="403"/>
      <c r="E203" s="375"/>
      <c r="F203" s="375"/>
      <c r="G203" s="376"/>
      <c r="H203" s="403"/>
      <c r="I203" s="375"/>
      <c r="J203" s="375"/>
      <c r="K203" s="375"/>
      <c r="L203" s="375"/>
      <c r="M203" s="375"/>
      <c r="N203" s="375"/>
      <c r="O203" s="375"/>
      <c r="P203" s="375"/>
      <c r="Q203" s="375"/>
      <c r="R203" s="375"/>
      <c r="S203" s="375"/>
      <c r="T203" s="375"/>
      <c r="U203" s="375"/>
      <c r="V203" s="375"/>
      <c r="W203" s="375"/>
      <c r="X203" s="375"/>
      <c r="Y203" s="375"/>
      <c r="Z203" s="375"/>
      <c r="AA203" s="375"/>
      <c r="AB203" s="375"/>
      <c r="AC203" s="375"/>
      <c r="AD203" s="375"/>
    </row>
    <row r="204" spans="1:30" ht="15" customHeight="1" x14ac:dyDescent="0.35">
      <c r="A204" s="379" t="s">
        <v>463</v>
      </c>
      <c r="B204" s="400">
        <f>B32+B75+B118+B161</f>
        <v>2063</v>
      </c>
      <c r="C204" s="400">
        <f t="shared" ref="C204:AA204" si="312">C32+C75+C118+C161</f>
        <v>0</v>
      </c>
      <c r="D204" s="400">
        <f t="shared" si="312"/>
        <v>78</v>
      </c>
      <c r="E204" s="400">
        <f t="shared" si="312"/>
        <v>557</v>
      </c>
      <c r="F204" s="400">
        <f t="shared" si="312"/>
        <v>1428</v>
      </c>
      <c r="G204" s="400">
        <f t="shared" si="312"/>
        <v>2338</v>
      </c>
      <c r="H204" s="400">
        <f t="shared" si="312"/>
        <v>255</v>
      </c>
      <c r="I204" s="400">
        <f t="shared" si="312"/>
        <v>25</v>
      </c>
      <c r="J204" s="400">
        <f t="shared" si="312"/>
        <v>194</v>
      </c>
      <c r="K204" s="400">
        <f t="shared" si="312"/>
        <v>75</v>
      </c>
      <c r="L204" s="400">
        <f t="shared" si="312"/>
        <v>185</v>
      </c>
      <c r="M204" s="400">
        <f t="shared" si="312"/>
        <v>268</v>
      </c>
      <c r="N204" s="400">
        <f t="shared" si="312"/>
        <v>12</v>
      </c>
      <c r="O204" s="400">
        <f t="shared" si="312"/>
        <v>128</v>
      </c>
      <c r="P204" s="400">
        <f t="shared" si="312"/>
        <v>8</v>
      </c>
      <c r="Q204" s="400">
        <f t="shared" si="312"/>
        <v>78</v>
      </c>
      <c r="R204" s="400">
        <f t="shared" si="312"/>
        <v>227</v>
      </c>
      <c r="S204" s="400">
        <f t="shared" si="312"/>
        <v>51</v>
      </c>
      <c r="T204" s="400">
        <f t="shared" si="312"/>
        <v>67</v>
      </c>
      <c r="U204" s="400">
        <f t="shared" si="312"/>
        <v>23</v>
      </c>
      <c r="V204" s="400">
        <f t="shared" si="312"/>
        <v>10</v>
      </c>
      <c r="W204" s="400">
        <f t="shared" si="312"/>
        <v>335</v>
      </c>
      <c r="X204" s="400">
        <f t="shared" si="312"/>
        <v>122</v>
      </c>
      <c r="Y204" s="400">
        <f t="shared" si="312"/>
        <v>0</v>
      </c>
      <c r="Z204" s="400">
        <f t="shared" si="312"/>
        <v>1</v>
      </c>
      <c r="AA204" s="400">
        <f t="shared" si="312"/>
        <v>252</v>
      </c>
      <c r="AB204" s="389"/>
      <c r="AC204" s="389"/>
      <c r="AD204" s="385"/>
    </row>
    <row r="205" spans="1:30" ht="15" customHeight="1" x14ac:dyDescent="0.35">
      <c r="A205" s="383" t="s">
        <v>249</v>
      </c>
      <c r="B205" s="404">
        <f t="shared" ref="B205:R205" si="313">IFERROR(B204/B200,"-")</f>
        <v>5.6219121041429926E-3</v>
      </c>
      <c r="C205" s="404">
        <f t="shared" si="313"/>
        <v>0</v>
      </c>
      <c r="D205" s="404">
        <f t="shared" si="313"/>
        <v>9.0842388456028786E-4</v>
      </c>
      <c r="E205" s="404">
        <f t="shared" si="313"/>
        <v>2.8290051755049798E-3</v>
      </c>
      <c r="F205" s="404">
        <f t="shared" si="313"/>
        <v>1.7746846454980425E-2</v>
      </c>
      <c r="G205" s="404">
        <f t="shared" si="313"/>
        <v>3.8817671504209677E-3</v>
      </c>
      <c r="H205" s="404">
        <f t="shared" si="313"/>
        <v>7.81058564077432E-3</v>
      </c>
      <c r="I205" s="404">
        <f t="shared" si="313"/>
        <v>2.0369917705532468E-3</v>
      </c>
      <c r="J205" s="404">
        <f t="shared" si="313"/>
        <v>4.278405081157375E-3</v>
      </c>
      <c r="K205" s="404">
        <f t="shared" si="313"/>
        <v>4.816646329715497E-3</v>
      </c>
      <c r="L205" s="404">
        <f t="shared" si="313"/>
        <v>9.8877605558524845E-3</v>
      </c>
      <c r="M205" s="404">
        <f t="shared" si="313"/>
        <v>5.5738114055155774E-3</v>
      </c>
      <c r="N205" s="404">
        <f t="shared" si="313"/>
        <v>7.4275810844268381E-4</v>
      </c>
      <c r="O205" s="404">
        <f t="shared" si="313"/>
        <v>2.3189666105041941E-3</v>
      </c>
      <c r="P205" s="404">
        <f t="shared" si="313"/>
        <v>2.5781501772478249E-3</v>
      </c>
      <c r="Q205" s="404">
        <f t="shared" si="313"/>
        <v>4.1870202372644803E-3</v>
      </c>
      <c r="R205" s="404">
        <f t="shared" si="313"/>
        <v>4.6671326946009289E-3</v>
      </c>
      <c r="S205" s="404">
        <f>IFERROR(S204/S200,"-")</f>
        <v>4.0015692428403294E-3</v>
      </c>
      <c r="T205" s="404">
        <f t="shared" ref="T205:AA205" si="314">IFERROR(T204/T200,"-")</f>
        <v>6.5080135988343857E-3</v>
      </c>
      <c r="U205" s="404">
        <f t="shared" si="314"/>
        <v>4.0521494009866099E-3</v>
      </c>
      <c r="V205" s="404">
        <f t="shared" si="314"/>
        <v>2.4509803921568627E-3</v>
      </c>
      <c r="W205" s="404">
        <f t="shared" si="314"/>
        <v>3.9786223277909739E-2</v>
      </c>
      <c r="X205" s="404">
        <f t="shared" si="314"/>
        <v>1.0711150131694469E-2</v>
      </c>
      <c r="Y205" s="404">
        <f t="shared" si="314"/>
        <v>0</v>
      </c>
      <c r="Z205" s="404">
        <f t="shared" si="314"/>
        <v>3.9530379096335537E-5</v>
      </c>
      <c r="AA205" s="404">
        <f t="shared" si="314"/>
        <v>5.032953864589575E-3</v>
      </c>
      <c r="AB205" s="384"/>
      <c r="AC205" s="384"/>
      <c r="AD205" s="386"/>
    </row>
    <row r="206" spans="1:30" ht="15" customHeight="1" x14ac:dyDescent="0.35">
      <c r="A206" s="379" t="s">
        <v>462</v>
      </c>
      <c r="B206" s="400">
        <f>B34+B77+B120+B163</f>
        <v>4364</v>
      </c>
      <c r="C206" s="400">
        <f t="shared" ref="C206:AA206" si="315">C34+C77+C120+C163</f>
        <v>7</v>
      </c>
      <c r="D206" s="400">
        <f t="shared" si="315"/>
        <v>289</v>
      </c>
      <c r="E206" s="400">
        <f t="shared" si="315"/>
        <v>1617</v>
      </c>
      <c r="F206" s="400">
        <f t="shared" si="315"/>
        <v>2451</v>
      </c>
      <c r="G206" s="400">
        <f t="shared" si="315"/>
        <v>4793</v>
      </c>
      <c r="H206" s="400">
        <f t="shared" si="315"/>
        <v>467</v>
      </c>
      <c r="I206" s="400">
        <f t="shared" si="315"/>
        <v>44</v>
      </c>
      <c r="J206" s="400">
        <f t="shared" si="315"/>
        <v>486</v>
      </c>
      <c r="K206" s="400">
        <f t="shared" si="315"/>
        <v>205</v>
      </c>
      <c r="L206" s="400">
        <f t="shared" si="315"/>
        <v>444</v>
      </c>
      <c r="M206" s="400">
        <f t="shared" si="315"/>
        <v>903</v>
      </c>
      <c r="N206" s="400">
        <f t="shared" si="315"/>
        <v>13</v>
      </c>
      <c r="O206" s="400">
        <f t="shared" si="315"/>
        <v>178</v>
      </c>
      <c r="P206" s="400">
        <f t="shared" si="315"/>
        <v>9</v>
      </c>
      <c r="Q206" s="400">
        <f t="shared" si="315"/>
        <v>165</v>
      </c>
      <c r="R206" s="400">
        <f t="shared" si="315"/>
        <v>315</v>
      </c>
      <c r="S206" s="400">
        <f t="shared" si="315"/>
        <v>153</v>
      </c>
      <c r="T206" s="400">
        <f t="shared" si="315"/>
        <v>123</v>
      </c>
      <c r="U206" s="400">
        <f t="shared" si="315"/>
        <v>36</v>
      </c>
      <c r="V206" s="400">
        <f t="shared" si="315"/>
        <v>22</v>
      </c>
      <c r="W206" s="400">
        <f t="shared" si="315"/>
        <v>567</v>
      </c>
      <c r="X206" s="400">
        <f t="shared" si="315"/>
        <v>234</v>
      </c>
      <c r="Y206" s="400">
        <f t="shared" si="315"/>
        <v>0</v>
      </c>
      <c r="Z206" s="400">
        <f t="shared" si="315"/>
        <v>1</v>
      </c>
      <c r="AA206" s="400">
        <f t="shared" si="315"/>
        <v>397</v>
      </c>
      <c r="AB206" s="389"/>
      <c r="AC206" s="389"/>
      <c r="AD206" s="385"/>
    </row>
    <row r="207" spans="1:30" ht="15" customHeight="1" thickBot="1" x14ac:dyDescent="0.4">
      <c r="A207" s="383" t="s">
        <v>251</v>
      </c>
      <c r="B207" s="404">
        <f t="shared" ref="B207:AA207" si="316">IFERROR(B206/B200,"-")</f>
        <v>1.1892401562035878E-2</v>
      </c>
      <c r="C207" s="404">
        <f t="shared" si="316"/>
        <v>1.8716577540106951E-3</v>
      </c>
      <c r="D207" s="404">
        <f t="shared" si="316"/>
        <v>3.3658269568964511E-3</v>
      </c>
      <c r="E207" s="404">
        <f t="shared" si="316"/>
        <v>8.2127493156042234E-3</v>
      </c>
      <c r="F207" s="404">
        <f t="shared" si="316"/>
        <v>3.0460448642266824E-2</v>
      </c>
      <c r="G207" s="404">
        <f t="shared" si="316"/>
        <v>7.9577886877535055E-3</v>
      </c>
      <c r="H207" s="404">
        <f t="shared" si="316"/>
        <v>1.4304092134280813E-2</v>
      </c>
      <c r="I207" s="404">
        <f t="shared" si="316"/>
        <v>3.5851055161737148E-3</v>
      </c>
      <c r="J207" s="404">
        <f t="shared" si="316"/>
        <v>1.0718066337332393E-2</v>
      </c>
      <c r="K207" s="404">
        <f t="shared" si="316"/>
        <v>1.3165499967889025E-2</v>
      </c>
      <c r="L207" s="404">
        <f t="shared" si="316"/>
        <v>2.3730625334045966E-2</v>
      </c>
      <c r="M207" s="404">
        <f t="shared" si="316"/>
        <v>1.8780416787987187E-2</v>
      </c>
      <c r="N207" s="404">
        <f t="shared" si="316"/>
        <v>8.0465461747957412E-4</v>
      </c>
      <c r="O207" s="404">
        <f t="shared" si="316"/>
        <v>3.2248129427323948E-3</v>
      </c>
      <c r="P207" s="404">
        <f t="shared" si="316"/>
        <v>2.9004189494038026E-3</v>
      </c>
      <c r="Q207" s="404">
        <f t="shared" si="316"/>
        <v>8.8571581942133229E-3</v>
      </c>
      <c r="R207" s="404">
        <f t="shared" si="316"/>
        <v>6.4764176158559148E-3</v>
      </c>
      <c r="S207" s="404">
        <f t="shared" si="316"/>
        <v>1.2004707728520988E-2</v>
      </c>
      <c r="T207" s="404">
        <f t="shared" si="316"/>
        <v>1.1947547353084021E-2</v>
      </c>
      <c r="U207" s="404">
        <f t="shared" si="316"/>
        <v>6.3424947145877377E-3</v>
      </c>
      <c r="V207" s="404">
        <f t="shared" si="316"/>
        <v>5.392156862745098E-3</v>
      </c>
      <c r="W207" s="404">
        <f t="shared" si="316"/>
        <v>6.7339667458432298E-2</v>
      </c>
      <c r="X207" s="404">
        <f t="shared" si="316"/>
        <v>2.0544337137840211E-2</v>
      </c>
      <c r="Y207" s="404">
        <f t="shared" si="316"/>
        <v>0</v>
      </c>
      <c r="Z207" s="404">
        <f t="shared" si="316"/>
        <v>3.9530379096335537E-5</v>
      </c>
      <c r="AA207" s="404">
        <f t="shared" si="316"/>
        <v>7.9288995406430994E-3</v>
      </c>
      <c r="AB207" s="384"/>
      <c r="AC207" s="384"/>
      <c r="AD207" s="386"/>
    </row>
    <row r="208" spans="1:30" ht="15" customHeight="1" x14ac:dyDescent="0.35">
      <c r="A208" s="374" t="s">
        <v>252</v>
      </c>
      <c r="B208" s="403"/>
      <c r="C208" s="403"/>
      <c r="D208" s="403"/>
      <c r="E208" s="375"/>
      <c r="F208" s="375"/>
      <c r="G208" s="376"/>
      <c r="H208" s="375"/>
      <c r="I208" s="375"/>
      <c r="J208" s="375"/>
      <c r="K208" s="375"/>
      <c r="L208" s="375"/>
      <c r="M208" s="375"/>
      <c r="N208" s="375"/>
      <c r="O208" s="375"/>
      <c r="P208" s="375"/>
      <c r="Q208" s="375"/>
      <c r="R208" s="375"/>
      <c r="S208" s="375"/>
      <c r="T208" s="375"/>
      <c r="U208" s="375"/>
      <c r="V208" s="375"/>
      <c r="W208" s="375"/>
      <c r="X208" s="375"/>
      <c r="Y208" s="375"/>
      <c r="Z208" s="375"/>
      <c r="AA208" s="375"/>
      <c r="AB208" s="375"/>
      <c r="AC208" s="375"/>
      <c r="AD208" s="387"/>
    </row>
    <row r="209" spans="1:16384" ht="15" customHeight="1" x14ac:dyDescent="0.35">
      <c r="A209" s="388" t="s">
        <v>464</v>
      </c>
      <c r="B209" s="400">
        <f>B37+B80+B123+B166</f>
        <v>311229</v>
      </c>
      <c r="C209" s="400">
        <f t="shared" ref="C209:AA209" si="317">C37+C80+C123+C166</f>
        <v>3499</v>
      </c>
      <c r="D209" s="400">
        <f t="shared" si="317"/>
        <v>82626</v>
      </c>
      <c r="E209" s="400">
        <f t="shared" si="317"/>
        <v>174469</v>
      </c>
      <c r="F209" s="400">
        <f t="shared" si="317"/>
        <v>50635</v>
      </c>
      <c r="G209" s="400">
        <f t="shared" si="317"/>
        <v>539482</v>
      </c>
      <c r="H209" s="400">
        <f t="shared" si="317"/>
        <v>28537</v>
      </c>
      <c r="I209" s="400">
        <f t="shared" si="317"/>
        <v>11969</v>
      </c>
      <c r="J209" s="400">
        <f t="shared" si="317"/>
        <v>40171</v>
      </c>
      <c r="K209" s="400">
        <f t="shared" si="317"/>
        <v>14469</v>
      </c>
      <c r="L209" s="400">
        <f t="shared" si="317"/>
        <v>9761</v>
      </c>
      <c r="M209" s="400">
        <f t="shared" si="317"/>
        <v>33111</v>
      </c>
      <c r="N209" s="400">
        <f t="shared" si="317"/>
        <v>16099</v>
      </c>
      <c r="O209" s="400">
        <f t="shared" si="317"/>
        <v>54455</v>
      </c>
      <c r="P209" s="400">
        <f t="shared" si="317"/>
        <v>3036</v>
      </c>
      <c r="Q209" s="400">
        <f t="shared" si="317"/>
        <v>17630</v>
      </c>
      <c r="R209" s="400">
        <f t="shared" si="317"/>
        <v>41681</v>
      </c>
      <c r="S209" s="400">
        <f t="shared" si="317"/>
        <v>9456</v>
      </c>
      <c r="T209" s="400">
        <f t="shared" si="317"/>
        <v>9276</v>
      </c>
      <c r="U209" s="400">
        <f t="shared" si="317"/>
        <v>3988</v>
      </c>
      <c r="V209" s="400">
        <f t="shared" si="317"/>
        <v>3961</v>
      </c>
      <c r="W209" s="400">
        <f t="shared" si="317"/>
        <v>3815</v>
      </c>
      <c r="X209" s="400">
        <f t="shared" si="317"/>
        <v>9814</v>
      </c>
      <c r="Y209" s="400">
        <f t="shared" si="317"/>
        <v>8265</v>
      </c>
      <c r="Z209" s="400">
        <f t="shared" si="317"/>
        <v>25290</v>
      </c>
      <c r="AA209" s="400">
        <f t="shared" si="317"/>
        <v>43978</v>
      </c>
      <c r="AB209" s="389"/>
      <c r="AC209" s="389"/>
      <c r="AD209" s="385"/>
    </row>
    <row r="210" spans="1:16384" ht="15" customHeight="1" thickBot="1" x14ac:dyDescent="0.4">
      <c r="A210" s="390" t="s">
        <v>253</v>
      </c>
      <c r="B210" s="404">
        <f t="shared" ref="B210:AA210" si="318">IFERROR(B209/B200,"-")</f>
        <v>0.84813479508498268</v>
      </c>
      <c r="C210" s="404">
        <f t="shared" si="318"/>
        <v>0.9355614973262032</v>
      </c>
      <c r="D210" s="404">
        <f t="shared" si="318"/>
        <v>0.96230040879074807</v>
      </c>
      <c r="E210" s="404">
        <f t="shared" si="318"/>
        <v>0.88612873243299528</v>
      </c>
      <c r="F210" s="404">
        <f t="shared" si="318"/>
        <v>0.62927981109799291</v>
      </c>
      <c r="G210" s="404">
        <f t="shared" si="318"/>
        <v>0.89569867657972813</v>
      </c>
      <c r="H210" s="404">
        <f t="shared" si="318"/>
        <v>0.87408110757167357</v>
      </c>
      <c r="I210" s="404">
        <f t="shared" si="318"/>
        <v>0.97523018007007256</v>
      </c>
      <c r="J210" s="404">
        <f t="shared" si="318"/>
        <v>0.88591654904728301</v>
      </c>
      <c r="K210" s="404">
        <f t="shared" si="318"/>
        <v>0.92922740992871367</v>
      </c>
      <c r="L210" s="404">
        <f t="shared" si="318"/>
        <v>0.52169962586851948</v>
      </c>
      <c r="M210" s="404">
        <f t="shared" si="318"/>
        <v>0.6886360800299488</v>
      </c>
      <c r="N210" s="404">
        <f t="shared" si="318"/>
        <v>0.9964718989848973</v>
      </c>
      <c r="O210" s="404">
        <f t="shared" si="318"/>
        <v>0.98655724042973347</v>
      </c>
      <c r="P210" s="404">
        <f t="shared" si="318"/>
        <v>0.97840799226554942</v>
      </c>
      <c r="Q210" s="404">
        <f t="shared" si="318"/>
        <v>0.9463739331150357</v>
      </c>
      <c r="R210" s="404">
        <f t="shared" si="318"/>
        <v>0.85696369094123936</v>
      </c>
      <c r="S210" s="404">
        <f t="shared" si="318"/>
        <v>0.74193801490780698</v>
      </c>
      <c r="T210" s="404">
        <f t="shared" si="318"/>
        <v>0.90101991257892178</v>
      </c>
      <c r="U210" s="404">
        <f t="shared" si="318"/>
        <v>0.70260747004933055</v>
      </c>
      <c r="V210" s="404">
        <f t="shared" si="318"/>
        <v>0.97083333333333333</v>
      </c>
      <c r="W210" s="404">
        <f t="shared" si="318"/>
        <v>0.45308788598574823</v>
      </c>
      <c r="X210" s="404">
        <f t="shared" si="318"/>
        <v>0.86163301141352067</v>
      </c>
      <c r="Y210" s="404">
        <f t="shared" si="318"/>
        <v>0.99915377176015474</v>
      </c>
      <c r="Z210" s="404">
        <f t="shared" si="318"/>
        <v>0.99972328734632565</v>
      </c>
      <c r="AA210" s="404">
        <f t="shared" si="318"/>
        <v>0.87833033752746159</v>
      </c>
      <c r="AB210" s="384"/>
      <c r="AC210" s="384"/>
      <c r="AD210" s="386"/>
    </row>
    <row r="211" spans="1:16384" ht="15" customHeight="1" x14ac:dyDescent="0.35">
      <c r="A211" s="374" t="s">
        <v>254</v>
      </c>
      <c r="B211" s="403"/>
      <c r="C211" s="403"/>
      <c r="D211" s="403"/>
      <c r="E211" s="375"/>
      <c r="F211" s="375"/>
      <c r="G211" s="376"/>
      <c r="H211" s="375"/>
      <c r="I211" s="375"/>
      <c r="J211" s="375"/>
      <c r="K211" s="375"/>
      <c r="L211" s="375"/>
      <c r="M211" s="375"/>
      <c r="N211" s="375"/>
      <c r="O211" s="375"/>
      <c r="P211" s="375"/>
      <c r="Q211" s="375"/>
      <c r="R211" s="375"/>
      <c r="S211" s="375"/>
      <c r="T211" s="375"/>
      <c r="U211" s="375"/>
      <c r="V211" s="375"/>
      <c r="W211" s="375"/>
      <c r="X211" s="375"/>
      <c r="Y211" s="375"/>
      <c r="Z211" s="375"/>
      <c r="AA211" s="375"/>
      <c r="AB211" s="375"/>
      <c r="AC211" s="375"/>
      <c r="AD211" s="387"/>
    </row>
    <row r="212" spans="1:16384" ht="15" customHeight="1" x14ac:dyDescent="0.35">
      <c r="A212" s="391" t="s">
        <v>468</v>
      </c>
      <c r="B212" s="400">
        <f>B40+B83+B126+B169</f>
        <v>3838</v>
      </c>
      <c r="C212" s="400">
        <f t="shared" ref="C212:AA212" si="319">C40+C83+C126+C169</f>
        <v>16</v>
      </c>
      <c r="D212" s="400">
        <f t="shared" si="319"/>
        <v>656</v>
      </c>
      <c r="E212" s="400">
        <f t="shared" si="319"/>
        <v>1928</v>
      </c>
      <c r="F212" s="400">
        <f t="shared" si="319"/>
        <v>1238</v>
      </c>
      <c r="G212" s="400">
        <f t="shared" si="319"/>
        <v>5048</v>
      </c>
      <c r="H212" s="400">
        <f t="shared" si="319"/>
        <v>219</v>
      </c>
      <c r="I212" s="400">
        <f t="shared" si="319"/>
        <v>112</v>
      </c>
      <c r="J212" s="400">
        <f t="shared" si="319"/>
        <v>283</v>
      </c>
      <c r="K212" s="400">
        <f t="shared" si="319"/>
        <v>171</v>
      </c>
      <c r="L212" s="400">
        <f t="shared" si="319"/>
        <v>484</v>
      </c>
      <c r="M212" s="400">
        <f t="shared" si="319"/>
        <v>699</v>
      </c>
      <c r="N212" s="400">
        <f t="shared" si="319"/>
        <v>0</v>
      </c>
      <c r="O212" s="400">
        <f t="shared" si="319"/>
        <v>493</v>
      </c>
      <c r="P212" s="400">
        <f t="shared" si="319"/>
        <v>18</v>
      </c>
      <c r="Q212" s="400">
        <f t="shared" si="319"/>
        <v>162</v>
      </c>
      <c r="R212" s="400">
        <f t="shared" si="319"/>
        <v>228</v>
      </c>
      <c r="S212" s="400">
        <f t="shared" si="319"/>
        <v>108</v>
      </c>
      <c r="T212" s="400">
        <f t="shared" si="319"/>
        <v>58</v>
      </c>
      <c r="U212" s="400">
        <f t="shared" si="319"/>
        <v>8</v>
      </c>
      <c r="V212" s="400">
        <f t="shared" si="319"/>
        <v>72</v>
      </c>
      <c r="W212" s="400">
        <f t="shared" si="319"/>
        <v>643</v>
      </c>
      <c r="X212" s="400">
        <f t="shared" si="319"/>
        <v>80</v>
      </c>
      <c r="Y212" s="400">
        <f t="shared" si="319"/>
        <v>6</v>
      </c>
      <c r="Z212" s="400">
        <f t="shared" si="319"/>
        <v>33</v>
      </c>
      <c r="AA212" s="400">
        <f t="shared" si="319"/>
        <v>1036</v>
      </c>
      <c r="AB212" s="389"/>
      <c r="AC212" s="389"/>
      <c r="AD212" s="385"/>
    </row>
    <row r="213" spans="1:16384" ht="15" customHeight="1" x14ac:dyDescent="0.35">
      <c r="A213" s="392" t="s">
        <v>256</v>
      </c>
      <c r="B213" s="404">
        <f>IFERROR(B212/B209,"-")</f>
        <v>1.2331755716851578E-2</v>
      </c>
      <c r="C213" s="404">
        <f t="shared" ref="C213:AA213" si="320">IFERROR(C212/C209,"-")</f>
        <v>4.5727350671620464E-3</v>
      </c>
      <c r="D213" s="404">
        <f t="shared" si="320"/>
        <v>7.9393895384019565E-3</v>
      </c>
      <c r="E213" s="404">
        <f t="shared" si="320"/>
        <v>1.1050673758661997E-2</v>
      </c>
      <c r="F213" s="404">
        <f t="shared" si="320"/>
        <v>2.4449491458477336E-2</v>
      </c>
      <c r="G213" s="404">
        <f t="shared" si="320"/>
        <v>9.3571240560389405E-3</v>
      </c>
      <c r="H213" s="404">
        <f t="shared" si="320"/>
        <v>7.6742474681991803E-3</v>
      </c>
      <c r="I213" s="404">
        <f t="shared" si="320"/>
        <v>9.3575068928064171E-3</v>
      </c>
      <c r="J213" s="404">
        <f t="shared" si="320"/>
        <v>7.0448831246421552E-3</v>
      </c>
      <c r="K213" s="404">
        <f t="shared" si="320"/>
        <v>1.1818370308936347E-2</v>
      </c>
      <c r="L213" s="404">
        <f t="shared" si="320"/>
        <v>4.958508349554349E-2</v>
      </c>
      <c r="M213" s="404">
        <f t="shared" si="320"/>
        <v>2.1110809096674822E-2</v>
      </c>
      <c r="N213" s="404">
        <f t="shared" si="320"/>
        <v>0</v>
      </c>
      <c r="O213" s="404">
        <f t="shared" si="320"/>
        <v>9.0533468001101833E-3</v>
      </c>
      <c r="P213" s="404">
        <f t="shared" si="320"/>
        <v>5.9288537549407111E-3</v>
      </c>
      <c r="Q213" s="404">
        <f t="shared" si="320"/>
        <v>9.188882586500283E-3</v>
      </c>
      <c r="R213" s="404">
        <f t="shared" si="320"/>
        <v>5.4701182793119169E-3</v>
      </c>
      <c r="S213" s="404">
        <f t="shared" si="320"/>
        <v>1.1421319796954314E-2</v>
      </c>
      <c r="T213" s="404">
        <f t="shared" si="320"/>
        <v>6.2526951272100046E-3</v>
      </c>
      <c r="U213" s="404">
        <f t="shared" si="320"/>
        <v>2.0060180541624875E-3</v>
      </c>
      <c r="V213" s="404">
        <f t="shared" si="320"/>
        <v>1.8177227972734158E-2</v>
      </c>
      <c r="W213" s="404">
        <f t="shared" si="320"/>
        <v>0.16854521625163826</v>
      </c>
      <c r="X213" s="404">
        <f t="shared" si="320"/>
        <v>8.1516201345017327E-3</v>
      </c>
      <c r="Y213" s="404">
        <f t="shared" si="320"/>
        <v>7.2595281306715059E-4</v>
      </c>
      <c r="Z213" s="404">
        <f t="shared" si="320"/>
        <v>1.3048635824436537E-3</v>
      </c>
      <c r="AA213" s="404">
        <f t="shared" si="320"/>
        <v>2.3557233162035562E-2</v>
      </c>
      <c r="AB213" s="384"/>
      <c r="AC213" s="384"/>
      <c r="AD213" s="386"/>
    </row>
    <row r="214" spans="1:16384" ht="15" customHeight="1" x14ac:dyDescent="0.35">
      <c r="A214" s="379" t="s">
        <v>466</v>
      </c>
      <c r="B214" s="400">
        <f>B42+B85+B128+B171</f>
        <v>14828</v>
      </c>
      <c r="C214" s="400">
        <f t="shared" ref="C214:AA214" si="321">C42+C85+C128+C171</f>
        <v>223</v>
      </c>
      <c r="D214" s="400">
        <f t="shared" si="321"/>
        <v>1579</v>
      </c>
      <c r="E214" s="400">
        <f t="shared" si="321"/>
        <v>6727</v>
      </c>
      <c r="F214" s="400">
        <f t="shared" si="321"/>
        <v>6299</v>
      </c>
      <c r="G214" s="400">
        <f t="shared" si="321"/>
        <v>20709</v>
      </c>
      <c r="H214" s="400">
        <f t="shared" si="321"/>
        <v>3733</v>
      </c>
      <c r="I214" s="400">
        <f t="shared" si="321"/>
        <v>76</v>
      </c>
      <c r="J214" s="400">
        <f t="shared" si="321"/>
        <v>381</v>
      </c>
      <c r="K214" s="400">
        <f t="shared" si="321"/>
        <v>131</v>
      </c>
      <c r="L214" s="400">
        <f t="shared" si="321"/>
        <v>3761</v>
      </c>
      <c r="M214" s="400">
        <f t="shared" si="321"/>
        <v>935</v>
      </c>
      <c r="N214" s="400">
        <f t="shared" si="321"/>
        <v>57</v>
      </c>
      <c r="O214" s="400">
        <f t="shared" si="321"/>
        <v>38</v>
      </c>
      <c r="P214" s="400">
        <f t="shared" si="321"/>
        <v>8</v>
      </c>
      <c r="Q214" s="400">
        <f t="shared" si="321"/>
        <v>88</v>
      </c>
      <c r="R214" s="400">
        <f t="shared" si="321"/>
        <v>1187</v>
      </c>
      <c r="S214" s="400">
        <f t="shared" si="321"/>
        <v>1867</v>
      </c>
      <c r="T214" s="400">
        <f t="shared" si="321"/>
        <v>183</v>
      </c>
      <c r="U214" s="400">
        <f t="shared" si="321"/>
        <v>1326</v>
      </c>
      <c r="V214" s="400">
        <f t="shared" si="321"/>
        <v>29</v>
      </c>
      <c r="W214" s="400">
        <f t="shared" si="321"/>
        <v>145</v>
      </c>
      <c r="X214" s="400">
        <f t="shared" si="321"/>
        <v>883</v>
      </c>
      <c r="Y214" s="400">
        <f t="shared" si="321"/>
        <v>7</v>
      </c>
      <c r="Z214" s="400">
        <f t="shared" si="321"/>
        <v>4</v>
      </c>
      <c r="AA214" s="400">
        <f t="shared" si="321"/>
        <v>4984</v>
      </c>
      <c r="AB214" s="389"/>
      <c r="AC214" s="389"/>
      <c r="AD214" s="385"/>
    </row>
    <row r="215" spans="1:16384" ht="15" customHeight="1" thickBot="1" x14ac:dyDescent="0.4">
      <c r="A215" s="393" t="s">
        <v>467</v>
      </c>
      <c r="B215" s="405">
        <f>IFERROR(B214/(B200-B209),"-")</f>
        <v>0.26607809359747342</v>
      </c>
      <c r="C215" s="405">
        <f t="shared" ref="C215:AA215" si="322">IFERROR(C214/(C200-C209),"-")</f>
        <v>0.92531120331950212</v>
      </c>
      <c r="D215" s="405">
        <f t="shared" si="322"/>
        <v>0.48779734321902996</v>
      </c>
      <c r="E215" s="405">
        <f t="shared" si="322"/>
        <v>0.30004460303300623</v>
      </c>
      <c r="F215" s="405">
        <f t="shared" si="322"/>
        <v>0.21116325846463291</v>
      </c>
      <c r="G215" s="405">
        <f t="shared" si="322"/>
        <v>0.32965091291128762</v>
      </c>
      <c r="H215" s="405">
        <f t="shared" si="322"/>
        <v>0.90805156896132333</v>
      </c>
      <c r="I215" s="405">
        <f t="shared" si="322"/>
        <v>0.25</v>
      </c>
      <c r="J215" s="405">
        <f t="shared" si="322"/>
        <v>7.3651652812681226E-2</v>
      </c>
      <c r="K215" s="405">
        <f t="shared" si="322"/>
        <v>0.11887477313974591</v>
      </c>
      <c r="L215" s="405">
        <f t="shared" si="322"/>
        <v>0.42027042127612024</v>
      </c>
      <c r="M215" s="405">
        <f t="shared" si="322"/>
        <v>6.2454077883908887E-2</v>
      </c>
      <c r="N215" s="405">
        <f t="shared" si="322"/>
        <v>1</v>
      </c>
      <c r="O215" s="405">
        <f t="shared" si="322"/>
        <v>5.1212938005390833E-2</v>
      </c>
      <c r="P215" s="405">
        <f t="shared" si="322"/>
        <v>0.11940298507462686</v>
      </c>
      <c r="Q215" s="405">
        <f t="shared" si="322"/>
        <v>8.8088088088088087E-2</v>
      </c>
      <c r="R215" s="405">
        <f t="shared" si="322"/>
        <v>0.17061951990800633</v>
      </c>
      <c r="S215" s="405">
        <f t="shared" si="322"/>
        <v>0.56764974156278503</v>
      </c>
      <c r="T215" s="405">
        <f t="shared" si="322"/>
        <v>0.17958783120706576</v>
      </c>
      <c r="U215" s="405">
        <f t="shared" si="322"/>
        <v>0.78554502369668244</v>
      </c>
      <c r="V215" s="405">
        <f t="shared" si="322"/>
        <v>0.24369747899159663</v>
      </c>
      <c r="W215" s="405">
        <f t="shared" si="322"/>
        <v>3.1487513572204126E-2</v>
      </c>
      <c r="X215" s="405">
        <f t="shared" si="322"/>
        <v>0.56027918781725883</v>
      </c>
      <c r="Y215" s="405">
        <f t="shared" si="322"/>
        <v>1</v>
      </c>
      <c r="Z215" s="405">
        <f t="shared" si="322"/>
        <v>0.5714285714285714</v>
      </c>
      <c r="AA215" s="405">
        <f t="shared" si="322"/>
        <v>0.81812212738017076</v>
      </c>
      <c r="AB215" s="394"/>
      <c r="AC215" s="394"/>
      <c r="AD215" s="398"/>
    </row>
    <row r="216" spans="1:16384" ht="15" customHeight="1" x14ac:dyDescent="0.35">
      <c r="A216" s="374" t="s">
        <v>258</v>
      </c>
      <c r="B216" s="375"/>
      <c r="C216" s="375"/>
      <c r="D216" s="375"/>
      <c r="E216" s="375"/>
      <c r="F216" s="375"/>
      <c r="G216" s="376"/>
      <c r="H216" s="375"/>
      <c r="I216" s="375"/>
      <c r="J216" s="375"/>
      <c r="K216" s="375"/>
      <c r="L216" s="375"/>
      <c r="M216" s="375"/>
      <c r="N216" s="375"/>
      <c r="O216" s="375"/>
      <c r="P216" s="375"/>
      <c r="Q216" s="375"/>
      <c r="R216" s="375"/>
      <c r="S216" s="375"/>
      <c r="T216" s="375"/>
      <c r="U216" s="375"/>
      <c r="V216" s="375"/>
      <c r="W216" s="375"/>
      <c r="X216" s="375"/>
      <c r="Y216" s="375"/>
      <c r="Z216" s="375"/>
      <c r="AA216" s="375"/>
      <c r="AB216" s="375"/>
      <c r="AC216" s="375"/>
      <c r="AD216" s="387"/>
    </row>
    <row r="217" spans="1:16384" ht="15" customHeight="1" x14ac:dyDescent="0.35">
      <c r="A217" s="391" t="s">
        <v>465</v>
      </c>
      <c r="B217" s="400">
        <f>B45+B88+B131+B174</f>
        <v>165194</v>
      </c>
      <c r="C217" s="400">
        <f t="shared" ref="C217:AA217" si="323">C45+C88+C131+C174</f>
        <v>487</v>
      </c>
      <c r="D217" s="400">
        <f t="shared" si="323"/>
        <v>19866</v>
      </c>
      <c r="E217" s="400">
        <f t="shared" si="323"/>
        <v>82218</v>
      </c>
      <c r="F217" s="400">
        <f t="shared" si="323"/>
        <v>62623</v>
      </c>
      <c r="G217" s="400">
        <f t="shared" si="323"/>
        <v>171465</v>
      </c>
      <c r="H217" s="400">
        <f t="shared" si="323"/>
        <v>13302</v>
      </c>
      <c r="I217" s="400">
        <f t="shared" si="323"/>
        <v>4109</v>
      </c>
      <c r="J217" s="400">
        <f t="shared" si="323"/>
        <v>17694</v>
      </c>
      <c r="K217" s="400">
        <f t="shared" si="323"/>
        <v>12207</v>
      </c>
      <c r="L217" s="400">
        <f t="shared" si="323"/>
        <v>16077</v>
      </c>
      <c r="M217" s="400">
        <f t="shared" si="323"/>
        <v>35300</v>
      </c>
      <c r="N217" s="400">
        <f t="shared" si="323"/>
        <v>2372</v>
      </c>
      <c r="O217" s="400">
        <f t="shared" si="323"/>
        <v>11315</v>
      </c>
      <c r="P217" s="400">
        <f t="shared" si="323"/>
        <v>842</v>
      </c>
      <c r="Q217" s="400">
        <f t="shared" si="323"/>
        <v>7149</v>
      </c>
      <c r="R217" s="400">
        <f t="shared" si="323"/>
        <v>11963</v>
      </c>
      <c r="S217" s="400">
        <f t="shared" si="323"/>
        <v>4349</v>
      </c>
      <c r="T217" s="400">
        <f t="shared" si="323"/>
        <v>5665</v>
      </c>
      <c r="U217" s="400">
        <f t="shared" si="323"/>
        <v>4354</v>
      </c>
      <c r="V217" s="400">
        <f t="shared" si="323"/>
        <v>539</v>
      </c>
      <c r="W217" s="400">
        <f t="shared" si="323"/>
        <v>9190</v>
      </c>
      <c r="X217" s="400">
        <f t="shared" si="323"/>
        <v>8767</v>
      </c>
      <c r="Y217" s="400">
        <f t="shared" si="323"/>
        <v>18</v>
      </c>
      <c r="Z217" s="400">
        <f t="shared" si="323"/>
        <v>5</v>
      </c>
      <c r="AA217" s="400">
        <f t="shared" si="323"/>
        <v>4374</v>
      </c>
      <c r="AB217" s="389"/>
      <c r="AC217" s="389"/>
      <c r="AD217" s="385"/>
    </row>
    <row r="218" spans="1:16384" ht="15" customHeight="1" thickBot="1" x14ac:dyDescent="0.4">
      <c r="A218" s="392" t="s">
        <v>259</v>
      </c>
      <c r="B218" s="395">
        <f>B217/B200</f>
        <v>0.45017263603092461</v>
      </c>
      <c r="C218" s="395">
        <f t="shared" ref="C218:AA218" si="324">C217/C200</f>
        <v>0.13021390374331551</v>
      </c>
      <c r="D218" s="395">
        <f t="shared" si="324"/>
        <v>0.23136857552147025</v>
      </c>
      <c r="E218" s="395">
        <f t="shared" si="324"/>
        <v>0.41758554312328267</v>
      </c>
      <c r="F218" s="395">
        <f t="shared" si="324"/>
        <v>0.77826384142173621</v>
      </c>
      <c r="G218" s="395">
        <f t="shared" si="324"/>
        <v>0.28468229445976528</v>
      </c>
      <c r="H218" s="395">
        <f t="shared" si="324"/>
        <v>0.40743690271992161</v>
      </c>
      <c r="I218" s="395">
        <f t="shared" si="324"/>
        <v>0.33479996740813167</v>
      </c>
      <c r="J218" s="395">
        <f t="shared" si="324"/>
        <v>0.39021700776287932</v>
      </c>
      <c r="K218" s="395">
        <f t="shared" si="324"/>
        <v>0.78395735662449428</v>
      </c>
      <c r="L218" s="395">
        <f t="shared" si="324"/>
        <v>0.85927311598075895</v>
      </c>
      <c r="M218" s="395">
        <f t="shared" si="324"/>
        <v>0.73416247244291</v>
      </c>
      <c r="N218" s="395">
        <f t="shared" si="324"/>
        <v>0.14681851943550384</v>
      </c>
      <c r="O218" s="395">
        <f t="shared" si="324"/>
        <v>0.20499302498324184</v>
      </c>
      <c r="P218" s="395">
        <f t="shared" si="324"/>
        <v>0.27135030615533356</v>
      </c>
      <c r="Q218" s="395">
        <f t="shared" si="324"/>
        <v>0.38375650866927907</v>
      </c>
      <c r="R218" s="395">
        <f t="shared" si="324"/>
        <v>0.2459599490110613</v>
      </c>
      <c r="S218" s="395">
        <f t="shared" si="324"/>
        <v>0.34123185562965869</v>
      </c>
      <c r="T218" s="395">
        <f t="shared" si="324"/>
        <v>0.55026711996114619</v>
      </c>
      <c r="U218" s="395">
        <f t="shared" si="324"/>
        <v>0.76708949964763917</v>
      </c>
      <c r="V218" s="395">
        <f t="shared" si="324"/>
        <v>0.1321078431372549</v>
      </c>
      <c r="W218" s="395">
        <f t="shared" si="324"/>
        <v>1.0914489311163895</v>
      </c>
      <c r="X218" s="395">
        <f t="shared" si="324"/>
        <v>0.76971027216856891</v>
      </c>
      <c r="Y218" s="395">
        <f t="shared" si="324"/>
        <v>2.1760154738878143E-3</v>
      </c>
      <c r="Z218" s="395">
        <f t="shared" si="324"/>
        <v>1.9765189548167766E-4</v>
      </c>
      <c r="AA218" s="395">
        <f t="shared" si="324"/>
        <v>8.7357699221090476E-2</v>
      </c>
      <c r="AB218" s="399"/>
      <c r="AC218" s="399"/>
      <c r="AD218" s="395"/>
    </row>
    <row r="219" spans="1:16384" s="281" customFormat="1" ht="15.5" x14ac:dyDescent="0.35">
      <c r="A219" s="374" t="s">
        <v>678</v>
      </c>
      <c r="B219" s="375"/>
      <c r="C219" s="375"/>
      <c r="D219" s="375"/>
      <c r="E219" s="375"/>
      <c r="F219" s="375"/>
      <c r="G219" s="376"/>
      <c r="H219" s="375"/>
      <c r="I219" s="375"/>
      <c r="J219" s="375"/>
      <c r="K219" s="375"/>
      <c r="L219" s="375"/>
      <c r="M219" s="375"/>
      <c r="N219" s="375"/>
      <c r="O219" s="375"/>
      <c r="P219" s="375"/>
      <c r="Q219" s="375"/>
      <c r="R219" s="375"/>
      <c r="S219" s="375"/>
      <c r="T219" s="375"/>
      <c r="U219" s="375"/>
      <c r="V219" s="375"/>
      <c r="W219" s="375"/>
      <c r="X219" s="375"/>
      <c r="Y219" s="375"/>
      <c r="Z219" s="375"/>
      <c r="AA219" s="375"/>
      <c r="AB219" s="375"/>
      <c r="AC219" s="375"/>
      <c r="AD219" s="387"/>
    </row>
    <row r="220" spans="1:16384" s="283" customFormat="1" ht="13" x14ac:dyDescent="0.3">
      <c r="A220" s="457" t="s">
        <v>679</v>
      </c>
      <c r="B220" s="400">
        <f>B48+B91+B134+B177</f>
        <v>218665</v>
      </c>
      <c r="C220" s="400">
        <f t="shared" ref="C220:BN220" si="325">C48+C91+C134+C177</f>
        <v>1133</v>
      </c>
      <c r="D220" s="400">
        <f t="shared" si="325"/>
        <v>57789</v>
      </c>
      <c r="E220" s="400">
        <f t="shared" si="325"/>
        <v>126055</v>
      </c>
      <c r="F220" s="400">
        <f t="shared" si="325"/>
        <v>33688</v>
      </c>
      <c r="G220" s="400">
        <f t="shared" si="325"/>
        <v>268034</v>
      </c>
      <c r="H220" s="400">
        <f t="shared" si="325"/>
        <v>4950</v>
      </c>
      <c r="I220" s="400">
        <f t="shared" si="325"/>
        <v>9933</v>
      </c>
      <c r="J220" s="400">
        <f t="shared" si="325"/>
        <v>36140</v>
      </c>
      <c r="K220" s="400">
        <f t="shared" si="325"/>
        <v>12182</v>
      </c>
      <c r="L220" s="400">
        <f t="shared" si="325"/>
        <v>5364</v>
      </c>
      <c r="M220" s="400">
        <f t="shared" si="325"/>
        <v>13201</v>
      </c>
      <c r="N220" s="400">
        <f t="shared" si="325"/>
        <v>127</v>
      </c>
      <c r="O220" s="400">
        <f t="shared" si="325"/>
        <v>53193</v>
      </c>
      <c r="P220" s="400">
        <f t="shared" si="325"/>
        <v>2513</v>
      </c>
      <c r="Q220" s="400">
        <f t="shared" si="325"/>
        <v>14166</v>
      </c>
      <c r="R220" s="400">
        <f t="shared" si="325"/>
        <v>40186</v>
      </c>
      <c r="S220" s="400">
        <f t="shared" si="325"/>
        <v>7710</v>
      </c>
      <c r="T220" s="400">
        <f t="shared" si="325"/>
        <v>8794</v>
      </c>
      <c r="U220" s="400">
        <f t="shared" si="325"/>
        <v>3964</v>
      </c>
      <c r="V220" s="400">
        <f t="shared" si="325"/>
        <v>820</v>
      </c>
      <c r="W220" s="400">
        <f t="shared" si="325"/>
        <v>1822</v>
      </c>
      <c r="X220" s="400">
        <f t="shared" si="325"/>
        <v>3600</v>
      </c>
      <c r="Y220" s="400">
        <f t="shared" si="325"/>
        <v>7167</v>
      </c>
      <c r="Z220" s="400">
        <f t="shared" si="325"/>
        <v>708</v>
      </c>
      <c r="AA220" s="400">
        <f t="shared" si="325"/>
        <v>17141</v>
      </c>
      <c r="AB220" s="400">
        <f t="shared" si="325"/>
        <v>554</v>
      </c>
      <c r="AC220" s="400">
        <f t="shared" si="325"/>
        <v>244</v>
      </c>
      <c r="AD220" s="400">
        <f t="shared" si="325"/>
        <v>23555</v>
      </c>
      <c r="AE220" s="400">
        <f t="shared" si="325"/>
        <v>0</v>
      </c>
      <c r="AF220" s="400">
        <f t="shared" si="325"/>
        <v>0</v>
      </c>
      <c r="AG220" s="400">
        <f t="shared" si="325"/>
        <v>0</v>
      </c>
      <c r="AH220" s="400">
        <f t="shared" si="325"/>
        <v>0</v>
      </c>
      <c r="AI220" s="400">
        <f t="shared" si="325"/>
        <v>0</v>
      </c>
      <c r="AJ220" s="400">
        <f t="shared" si="325"/>
        <v>0</v>
      </c>
      <c r="AK220" s="400">
        <f t="shared" si="325"/>
        <v>0</v>
      </c>
      <c r="AL220" s="400">
        <f t="shared" si="325"/>
        <v>0</v>
      </c>
      <c r="AM220" s="400">
        <f t="shared" si="325"/>
        <v>0</v>
      </c>
      <c r="AN220" s="400">
        <f t="shared" si="325"/>
        <v>0</v>
      </c>
      <c r="AO220" s="400">
        <f t="shared" si="325"/>
        <v>0</v>
      </c>
      <c r="AP220" s="400">
        <f t="shared" si="325"/>
        <v>0</v>
      </c>
      <c r="AQ220" s="400">
        <f t="shared" si="325"/>
        <v>0</v>
      </c>
      <c r="AR220" s="400">
        <f t="shared" si="325"/>
        <v>0</v>
      </c>
      <c r="AS220" s="400">
        <f t="shared" si="325"/>
        <v>0</v>
      </c>
      <c r="AT220" s="400">
        <f t="shared" si="325"/>
        <v>0</v>
      </c>
      <c r="AU220" s="400">
        <f t="shared" si="325"/>
        <v>0</v>
      </c>
      <c r="AV220" s="400">
        <f t="shared" si="325"/>
        <v>0</v>
      </c>
      <c r="AW220" s="400">
        <f t="shared" si="325"/>
        <v>0</v>
      </c>
      <c r="AX220" s="400">
        <f t="shared" si="325"/>
        <v>0</v>
      </c>
      <c r="AY220" s="400">
        <f t="shared" si="325"/>
        <v>0</v>
      </c>
      <c r="AZ220" s="400">
        <f t="shared" si="325"/>
        <v>0</v>
      </c>
      <c r="BA220" s="400">
        <f t="shared" si="325"/>
        <v>0</v>
      </c>
      <c r="BB220" s="400">
        <f t="shared" si="325"/>
        <v>0</v>
      </c>
      <c r="BC220" s="400">
        <f t="shared" si="325"/>
        <v>0</v>
      </c>
      <c r="BD220" s="400">
        <f t="shared" si="325"/>
        <v>0</v>
      </c>
      <c r="BE220" s="400">
        <f t="shared" si="325"/>
        <v>0</v>
      </c>
      <c r="BF220" s="400">
        <f t="shared" si="325"/>
        <v>0</v>
      </c>
      <c r="BG220" s="400">
        <f t="shared" si="325"/>
        <v>0</v>
      </c>
      <c r="BH220" s="400">
        <f t="shared" si="325"/>
        <v>0</v>
      </c>
      <c r="BI220" s="400">
        <f t="shared" si="325"/>
        <v>0</v>
      </c>
      <c r="BJ220" s="400">
        <f t="shared" si="325"/>
        <v>0</v>
      </c>
      <c r="BK220" s="400">
        <f t="shared" si="325"/>
        <v>0</v>
      </c>
      <c r="BL220" s="400">
        <f t="shared" si="325"/>
        <v>0</v>
      </c>
      <c r="BM220" s="400">
        <f t="shared" si="325"/>
        <v>0</v>
      </c>
      <c r="BN220" s="400">
        <f t="shared" si="325"/>
        <v>0</v>
      </c>
      <c r="BO220" s="400">
        <f t="shared" ref="BO220:DZ220" si="326">BO48+BO91+BO134+BO177</f>
        <v>0</v>
      </c>
      <c r="BP220" s="400">
        <f t="shared" si="326"/>
        <v>0</v>
      </c>
      <c r="BQ220" s="400">
        <f t="shared" si="326"/>
        <v>0</v>
      </c>
      <c r="BR220" s="400">
        <f t="shared" si="326"/>
        <v>0</v>
      </c>
      <c r="BS220" s="400">
        <f t="shared" si="326"/>
        <v>0</v>
      </c>
      <c r="BT220" s="400">
        <f t="shared" si="326"/>
        <v>0</v>
      </c>
      <c r="BU220" s="400">
        <f t="shared" si="326"/>
        <v>0</v>
      </c>
      <c r="BV220" s="400">
        <f t="shared" si="326"/>
        <v>0</v>
      </c>
      <c r="BW220" s="400">
        <f t="shared" si="326"/>
        <v>0</v>
      </c>
      <c r="BX220" s="400">
        <f t="shared" si="326"/>
        <v>0</v>
      </c>
      <c r="BY220" s="400">
        <f t="shared" si="326"/>
        <v>0</v>
      </c>
      <c r="BZ220" s="400">
        <f t="shared" si="326"/>
        <v>0</v>
      </c>
      <c r="CA220" s="400">
        <f t="shared" si="326"/>
        <v>0</v>
      </c>
      <c r="CB220" s="400">
        <f t="shared" si="326"/>
        <v>0</v>
      </c>
      <c r="CC220" s="400">
        <f t="shared" si="326"/>
        <v>0</v>
      </c>
      <c r="CD220" s="400">
        <f t="shared" si="326"/>
        <v>0</v>
      </c>
      <c r="CE220" s="400">
        <f t="shared" si="326"/>
        <v>0</v>
      </c>
      <c r="CF220" s="400">
        <f t="shared" si="326"/>
        <v>0</v>
      </c>
      <c r="CG220" s="400">
        <f t="shared" si="326"/>
        <v>0</v>
      </c>
      <c r="CH220" s="400">
        <f t="shared" si="326"/>
        <v>0</v>
      </c>
      <c r="CI220" s="400">
        <f t="shared" si="326"/>
        <v>0</v>
      </c>
      <c r="CJ220" s="400">
        <f t="shared" si="326"/>
        <v>0</v>
      </c>
      <c r="CK220" s="400">
        <f t="shared" si="326"/>
        <v>0</v>
      </c>
      <c r="CL220" s="400">
        <f t="shared" si="326"/>
        <v>0</v>
      </c>
      <c r="CM220" s="400">
        <f t="shared" si="326"/>
        <v>0</v>
      </c>
      <c r="CN220" s="400">
        <f t="shared" si="326"/>
        <v>0</v>
      </c>
      <c r="CO220" s="400">
        <f t="shared" si="326"/>
        <v>0</v>
      </c>
      <c r="CP220" s="400">
        <f t="shared" si="326"/>
        <v>0</v>
      </c>
      <c r="CQ220" s="400">
        <f t="shared" si="326"/>
        <v>0</v>
      </c>
      <c r="CR220" s="400">
        <f t="shared" si="326"/>
        <v>0</v>
      </c>
      <c r="CS220" s="400">
        <f t="shared" si="326"/>
        <v>0</v>
      </c>
      <c r="CT220" s="400">
        <f t="shared" si="326"/>
        <v>0</v>
      </c>
      <c r="CU220" s="400">
        <f t="shared" si="326"/>
        <v>0</v>
      </c>
      <c r="CV220" s="400">
        <f t="shared" si="326"/>
        <v>0</v>
      </c>
      <c r="CW220" s="400">
        <f t="shared" si="326"/>
        <v>0</v>
      </c>
      <c r="CX220" s="400">
        <f t="shared" si="326"/>
        <v>0</v>
      </c>
      <c r="CY220" s="400">
        <f t="shared" si="326"/>
        <v>0</v>
      </c>
      <c r="CZ220" s="400">
        <f t="shared" si="326"/>
        <v>0</v>
      </c>
      <c r="DA220" s="400">
        <f t="shared" si="326"/>
        <v>0</v>
      </c>
      <c r="DB220" s="400">
        <f t="shared" si="326"/>
        <v>0</v>
      </c>
      <c r="DC220" s="400">
        <f t="shared" si="326"/>
        <v>0</v>
      </c>
      <c r="DD220" s="400">
        <f t="shared" si="326"/>
        <v>0</v>
      </c>
      <c r="DE220" s="400">
        <f t="shared" si="326"/>
        <v>0</v>
      </c>
      <c r="DF220" s="400">
        <f t="shared" si="326"/>
        <v>0</v>
      </c>
      <c r="DG220" s="400">
        <f t="shared" si="326"/>
        <v>0</v>
      </c>
      <c r="DH220" s="400">
        <f t="shared" si="326"/>
        <v>0</v>
      </c>
      <c r="DI220" s="400">
        <f t="shared" si="326"/>
        <v>0</v>
      </c>
      <c r="DJ220" s="400">
        <f t="shared" si="326"/>
        <v>0</v>
      </c>
      <c r="DK220" s="400">
        <f t="shared" si="326"/>
        <v>0</v>
      </c>
      <c r="DL220" s="400">
        <f t="shared" si="326"/>
        <v>0</v>
      </c>
      <c r="DM220" s="400">
        <f t="shared" si="326"/>
        <v>0</v>
      </c>
      <c r="DN220" s="400">
        <f t="shared" si="326"/>
        <v>0</v>
      </c>
      <c r="DO220" s="400">
        <f t="shared" si="326"/>
        <v>0</v>
      </c>
      <c r="DP220" s="400">
        <f t="shared" si="326"/>
        <v>0</v>
      </c>
      <c r="DQ220" s="400">
        <f t="shared" si="326"/>
        <v>0</v>
      </c>
      <c r="DR220" s="400">
        <f t="shared" si="326"/>
        <v>0</v>
      </c>
      <c r="DS220" s="400">
        <f t="shared" si="326"/>
        <v>0</v>
      </c>
      <c r="DT220" s="400">
        <f t="shared" si="326"/>
        <v>0</v>
      </c>
      <c r="DU220" s="400">
        <f t="shared" si="326"/>
        <v>0</v>
      </c>
      <c r="DV220" s="400">
        <f t="shared" si="326"/>
        <v>0</v>
      </c>
      <c r="DW220" s="400">
        <f t="shared" si="326"/>
        <v>0</v>
      </c>
      <c r="DX220" s="400">
        <f t="shared" si="326"/>
        <v>0</v>
      </c>
      <c r="DY220" s="400">
        <f t="shared" si="326"/>
        <v>0</v>
      </c>
      <c r="DZ220" s="400">
        <f t="shared" si="326"/>
        <v>0</v>
      </c>
      <c r="EA220" s="400">
        <f t="shared" ref="EA220:GL220" si="327">EA48+EA91+EA134+EA177</f>
        <v>0</v>
      </c>
      <c r="EB220" s="400">
        <f t="shared" si="327"/>
        <v>0</v>
      </c>
      <c r="EC220" s="400">
        <f t="shared" si="327"/>
        <v>0</v>
      </c>
      <c r="ED220" s="400">
        <f t="shared" si="327"/>
        <v>0</v>
      </c>
      <c r="EE220" s="400">
        <f t="shared" si="327"/>
        <v>0</v>
      </c>
      <c r="EF220" s="400">
        <f t="shared" si="327"/>
        <v>0</v>
      </c>
      <c r="EG220" s="400">
        <f t="shared" si="327"/>
        <v>0</v>
      </c>
      <c r="EH220" s="400">
        <f t="shared" si="327"/>
        <v>0</v>
      </c>
      <c r="EI220" s="400">
        <f t="shared" si="327"/>
        <v>0</v>
      </c>
      <c r="EJ220" s="400">
        <f t="shared" si="327"/>
        <v>0</v>
      </c>
      <c r="EK220" s="400">
        <f t="shared" si="327"/>
        <v>0</v>
      </c>
      <c r="EL220" s="400">
        <f t="shared" si="327"/>
        <v>0</v>
      </c>
      <c r="EM220" s="400">
        <f t="shared" si="327"/>
        <v>0</v>
      </c>
      <c r="EN220" s="400">
        <f t="shared" si="327"/>
        <v>0</v>
      </c>
      <c r="EO220" s="400">
        <f t="shared" si="327"/>
        <v>0</v>
      </c>
      <c r="EP220" s="400">
        <f t="shared" si="327"/>
        <v>0</v>
      </c>
      <c r="EQ220" s="400">
        <f t="shared" si="327"/>
        <v>0</v>
      </c>
      <c r="ER220" s="400">
        <f t="shared" si="327"/>
        <v>0</v>
      </c>
      <c r="ES220" s="400">
        <f t="shared" si="327"/>
        <v>0</v>
      </c>
      <c r="ET220" s="400">
        <f t="shared" si="327"/>
        <v>0</v>
      </c>
      <c r="EU220" s="400">
        <f t="shared" si="327"/>
        <v>0</v>
      </c>
      <c r="EV220" s="400">
        <f t="shared" si="327"/>
        <v>0</v>
      </c>
      <c r="EW220" s="400">
        <f t="shared" si="327"/>
        <v>0</v>
      </c>
      <c r="EX220" s="400">
        <f t="shared" si="327"/>
        <v>0</v>
      </c>
      <c r="EY220" s="400">
        <f t="shared" si="327"/>
        <v>0</v>
      </c>
      <c r="EZ220" s="400">
        <f t="shared" si="327"/>
        <v>0</v>
      </c>
      <c r="FA220" s="400">
        <f t="shared" si="327"/>
        <v>0</v>
      </c>
      <c r="FB220" s="400">
        <f t="shared" si="327"/>
        <v>0</v>
      </c>
      <c r="FC220" s="400">
        <f t="shared" si="327"/>
        <v>0</v>
      </c>
      <c r="FD220" s="400">
        <f t="shared" si="327"/>
        <v>0</v>
      </c>
      <c r="FE220" s="400">
        <f t="shared" si="327"/>
        <v>0</v>
      </c>
      <c r="FF220" s="400">
        <f t="shared" si="327"/>
        <v>0</v>
      </c>
      <c r="FG220" s="400">
        <f t="shared" si="327"/>
        <v>0</v>
      </c>
      <c r="FH220" s="400">
        <f t="shared" si="327"/>
        <v>0</v>
      </c>
      <c r="FI220" s="400">
        <f t="shared" si="327"/>
        <v>0</v>
      </c>
      <c r="FJ220" s="400">
        <f t="shared" si="327"/>
        <v>0</v>
      </c>
      <c r="FK220" s="400">
        <f t="shared" si="327"/>
        <v>0</v>
      </c>
      <c r="FL220" s="400">
        <f t="shared" si="327"/>
        <v>0</v>
      </c>
      <c r="FM220" s="400">
        <f t="shared" si="327"/>
        <v>0</v>
      </c>
      <c r="FN220" s="400">
        <f t="shared" si="327"/>
        <v>0</v>
      </c>
      <c r="FO220" s="400">
        <f t="shared" si="327"/>
        <v>0</v>
      </c>
      <c r="FP220" s="400">
        <f t="shared" si="327"/>
        <v>0</v>
      </c>
      <c r="FQ220" s="400">
        <f t="shared" si="327"/>
        <v>0</v>
      </c>
      <c r="FR220" s="400">
        <f t="shared" si="327"/>
        <v>0</v>
      </c>
      <c r="FS220" s="400">
        <f t="shared" si="327"/>
        <v>0</v>
      </c>
      <c r="FT220" s="400">
        <f t="shared" si="327"/>
        <v>0</v>
      </c>
      <c r="FU220" s="400">
        <f t="shared" si="327"/>
        <v>0</v>
      </c>
      <c r="FV220" s="400">
        <f t="shared" si="327"/>
        <v>0</v>
      </c>
      <c r="FW220" s="400">
        <f t="shared" si="327"/>
        <v>0</v>
      </c>
      <c r="FX220" s="400">
        <f t="shared" si="327"/>
        <v>0</v>
      </c>
      <c r="FY220" s="400">
        <f t="shared" si="327"/>
        <v>0</v>
      </c>
      <c r="FZ220" s="400">
        <f t="shared" si="327"/>
        <v>0</v>
      </c>
      <c r="GA220" s="400">
        <f t="shared" si="327"/>
        <v>0</v>
      </c>
      <c r="GB220" s="400">
        <f t="shared" si="327"/>
        <v>0</v>
      </c>
      <c r="GC220" s="400">
        <f t="shared" si="327"/>
        <v>0</v>
      </c>
      <c r="GD220" s="400">
        <f t="shared" si="327"/>
        <v>0</v>
      </c>
      <c r="GE220" s="400">
        <f t="shared" si="327"/>
        <v>0</v>
      </c>
      <c r="GF220" s="400">
        <f t="shared" si="327"/>
        <v>0</v>
      </c>
      <c r="GG220" s="400">
        <f t="shared" si="327"/>
        <v>0</v>
      </c>
      <c r="GH220" s="400">
        <f t="shared" si="327"/>
        <v>0</v>
      </c>
      <c r="GI220" s="400">
        <f t="shared" si="327"/>
        <v>0</v>
      </c>
      <c r="GJ220" s="400">
        <f t="shared" si="327"/>
        <v>0</v>
      </c>
      <c r="GK220" s="400">
        <f t="shared" si="327"/>
        <v>0</v>
      </c>
      <c r="GL220" s="400">
        <f t="shared" si="327"/>
        <v>0</v>
      </c>
      <c r="GM220" s="400">
        <f t="shared" ref="GM220:IX220" si="328">GM48+GM91+GM134+GM177</f>
        <v>0</v>
      </c>
      <c r="GN220" s="400">
        <f t="shared" si="328"/>
        <v>0</v>
      </c>
      <c r="GO220" s="400">
        <f t="shared" si="328"/>
        <v>0</v>
      </c>
      <c r="GP220" s="400">
        <f t="shared" si="328"/>
        <v>0</v>
      </c>
      <c r="GQ220" s="400">
        <f t="shared" si="328"/>
        <v>0</v>
      </c>
      <c r="GR220" s="400">
        <f t="shared" si="328"/>
        <v>0</v>
      </c>
      <c r="GS220" s="400">
        <f t="shared" si="328"/>
        <v>0</v>
      </c>
      <c r="GT220" s="400">
        <f t="shared" si="328"/>
        <v>0</v>
      </c>
      <c r="GU220" s="400">
        <f t="shared" si="328"/>
        <v>0</v>
      </c>
      <c r="GV220" s="400">
        <f t="shared" si="328"/>
        <v>0</v>
      </c>
      <c r="GW220" s="400">
        <f t="shared" si="328"/>
        <v>0</v>
      </c>
      <c r="GX220" s="400">
        <f t="shared" si="328"/>
        <v>0</v>
      </c>
      <c r="GY220" s="400">
        <f t="shared" si="328"/>
        <v>0</v>
      </c>
      <c r="GZ220" s="400">
        <f t="shared" si="328"/>
        <v>0</v>
      </c>
      <c r="HA220" s="400">
        <f t="shared" si="328"/>
        <v>0</v>
      </c>
      <c r="HB220" s="400">
        <f t="shared" si="328"/>
        <v>0</v>
      </c>
      <c r="HC220" s="400">
        <f t="shared" si="328"/>
        <v>0</v>
      </c>
      <c r="HD220" s="400">
        <f t="shared" si="328"/>
        <v>0</v>
      </c>
      <c r="HE220" s="400">
        <f t="shared" si="328"/>
        <v>0</v>
      </c>
      <c r="HF220" s="400">
        <f t="shared" si="328"/>
        <v>0</v>
      </c>
      <c r="HG220" s="400">
        <f t="shared" si="328"/>
        <v>0</v>
      </c>
      <c r="HH220" s="400">
        <f t="shared" si="328"/>
        <v>0</v>
      </c>
      <c r="HI220" s="400">
        <f t="shared" si="328"/>
        <v>0</v>
      </c>
      <c r="HJ220" s="400">
        <f t="shared" si="328"/>
        <v>0</v>
      </c>
      <c r="HK220" s="400">
        <f t="shared" si="328"/>
        <v>0</v>
      </c>
      <c r="HL220" s="400">
        <f t="shared" si="328"/>
        <v>0</v>
      </c>
      <c r="HM220" s="400">
        <f t="shared" si="328"/>
        <v>0</v>
      </c>
      <c r="HN220" s="400">
        <f t="shared" si="328"/>
        <v>0</v>
      </c>
      <c r="HO220" s="400">
        <f t="shared" si="328"/>
        <v>0</v>
      </c>
      <c r="HP220" s="400">
        <f t="shared" si="328"/>
        <v>0</v>
      </c>
      <c r="HQ220" s="400">
        <f t="shared" si="328"/>
        <v>0</v>
      </c>
      <c r="HR220" s="400">
        <f t="shared" si="328"/>
        <v>0</v>
      </c>
      <c r="HS220" s="400">
        <f t="shared" si="328"/>
        <v>0</v>
      </c>
      <c r="HT220" s="400">
        <f t="shared" si="328"/>
        <v>0</v>
      </c>
      <c r="HU220" s="400">
        <f t="shared" si="328"/>
        <v>0</v>
      </c>
      <c r="HV220" s="400">
        <f t="shared" si="328"/>
        <v>0</v>
      </c>
      <c r="HW220" s="400">
        <f t="shared" si="328"/>
        <v>0</v>
      </c>
      <c r="HX220" s="400">
        <f t="shared" si="328"/>
        <v>0</v>
      </c>
      <c r="HY220" s="400">
        <f t="shared" si="328"/>
        <v>0</v>
      </c>
      <c r="HZ220" s="400">
        <f t="shared" si="328"/>
        <v>0</v>
      </c>
      <c r="IA220" s="400">
        <f t="shared" si="328"/>
        <v>0</v>
      </c>
      <c r="IB220" s="400">
        <f t="shared" si="328"/>
        <v>0</v>
      </c>
      <c r="IC220" s="400">
        <f t="shared" si="328"/>
        <v>0</v>
      </c>
      <c r="ID220" s="400">
        <f t="shared" si="328"/>
        <v>0</v>
      </c>
      <c r="IE220" s="400">
        <f t="shared" si="328"/>
        <v>0</v>
      </c>
      <c r="IF220" s="400">
        <f t="shared" si="328"/>
        <v>0</v>
      </c>
      <c r="IG220" s="400">
        <f t="shared" si="328"/>
        <v>0</v>
      </c>
      <c r="IH220" s="400">
        <f t="shared" si="328"/>
        <v>0</v>
      </c>
      <c r="II220" s="400">
        <f t="shared" si="328"/>
        <v>0</v>
      </c>
      <c r="IJ220" s="400">
        <f t="shared" si="328"/>
        <v>0</v>
      </c>
      <c r="IK220" s="400">
        <f t="shared" si="328"/>
        <v>0</v>
      </c>
      <c r="IL220" s="400">
        <f t="shared" si="328"/>
        <v>0</v>
      </c>
      <c r="IM220" s="400">
        <f t="shared" si="328"/>
        <v>0</v>
      </c>
      <c r="IN220" s="400">
        <f t="shared" si="328"/>
        <v>0</v>
      </c>
      <c r="IO220" s="400">
        <f t="shared" si="328"/>
        <v>0</v>
      </c>
      <c r="IP220" s="400">
        <f t="shared" si="328"/>
        <v>0</v>
      </c>
      <c r="IQ220" s="400">
        <f t="shared" si="328"/>
        <v>0</v>
      </c>
      <c r="IR220" s="400">
        <f t="shared" si="328"/>
        <v>0</v>
      </c>
      <c r="IS220" s="400">
        <f t="shared" si="328"/>
        <v>0</v>
      </c>
      <c r="IT220" s="400">
        <f t="shared" si="328"/>
        <v>0</v>
      </c>
      <c r="IU220" s="400">
        <f t="shared" si="328"/>
        <v>0</v>
      </c>
      <c r="IV220" s="400">
        <f t="shared" si="328"/>
        <v>0</v>
      </c>
      <c r="IW220" s="400">
        <f t="shared" si="328"/>
        <v>0</v>
      </c>
      <c r="IX220" s="400">
        <f t="shared" si="328"/>
        <v>0</v>
      </c>
      <c r="IY220" s="400">
        <f t="shared" ref="IY220:LJ220" si="329">IY48+IY91+IY134+IY177</f>
        <v>0</v>
      </c>
      <c r="IZ220" s="400">
        <f t="shared" si="329"/>
        <v>0</v>
      </c>
      <c r="JA220" s="400">
        <f t="shared" si="329"/>
        <v>0</v>
      </c>
      <c r="JB220" s="400">
        <f t="shared" si="329"/>
        <v>0</v>
      </c>
      <c r="JC220" s="400">
        <f t="shared" si="329"/>
        <v>0</v>
      </c>
      <c r="JD220" s="400">
        <f t="shared" si="329"/>
        <v>0</v>
      </c>
      <c r="JE220" s="400">
        <f t="shared" si="329"/>
        <v>0</v>
      </c>
      <c r="JF220" s="400">
        <f t="shared" si="329"/>
        <v>0</v>
      </c>
      <c r="JG220" s="400">
        <f t="shared" si="329"/>
        <v>0</v>
      </c>
      <c r="JH220" s="400">
        <f t="shared" si="329"/>
        <v>0</v>
      </c>
      <c r="JI220" s="400">
        <f t="shared" si="329"/>
        <v>0</v>
      </c>
      <c r="JJ220" s="400">
        <f t="shared" si="329"/>
        <v>0</v>
      </c>
      <c r="JK220" s="400">
        <f t="shared" si="329"/>
        <v>0</v>
      </c>
      <c r="JL220" s="400">
        <f t="shared" si="329"/>
        <v>0</v>
      </c>
      <c r="JM220" s="400">
        <f t="shared" si="329"/>
        <v>0</v>
      </c>
      <c r="JN220" s="400">
        <f t="shared" si="329"/>
        <v>0</v>
      </c>
      <c r="JO220" s="400">
        <f t="shared" si="329"/>
        <v>0</v>
      </c>
      <c r="JP220" s="400">
        <f t="shared" si="329"/>
        <v>0</v>
      </c>
      <c r="JQ220" s="400">
        <f t="shared" si="329"/>
        <v>0</v>
      </c>
      <c r="JR220" s="400">
        <f t="shared" si="329"/>
        <v>0</v>
      </c>
      <c r="JS220" s="400">
        <f t="shared" si="329"/>
        <v>0</v>
      </c>
      <c r="JT220" s="400">
        <f t="shared" si="329"/>
        <v>0</v>
      </c>
      <c r="JU220" s="400">
        <f t="shared" si="329"/>
        <v>0</v>
      </c>
      <c r="JV220" s="400">
        <f t="shared" si="329"/>
        <v>0</v>
      </c>
      <c r="JW220" s="400">
        <f t="shared" si="329"/>
        <v>0</v>
      </c>
      <c r="JX220" s="400">
        <f t="shared" si="329"/>
        <v>0</v>
      </c>
      <c r="JY220" s="400">
        <f t="shared" si="329"/>
        <v>0</v>
      </c>
      <c r="JZ220" s="400">
        <f t="shared" si="329"/>
        <v>0</v>
      </c>
      <c r="KA220" s="400">
        <f t="shared" si="329"/>
        <v>0</v>
      </c>
      <c r="KB220" s="400">
        <f t="shared" si="329"/>
        <v>0</v>
      </c>
      <c r="KC220" s="400">
        <f t="shared" si="329"/>
        <v>0</v>
      </c>
      <c r="KD220" s="400">
        <f t="shared" si="329"/>
        <v>0</v>
      </c>
      <c r="KE220" s="400">
        <f t="shared" si="329"/>
        <v>0</v>
      </c>
      <c r="KF220" s="400">
        <f t="shared" si="329"/>
        <v>0</v>
      </c>
      <c r="KG220" s="400">
        <f t="shared" si="329"/>
        <v>0</v>
      </c>
      <c r="KH220" s="400">
        <f t="shared" si="329"/>
        <v>0</v>
      </c>
      <c r="KI220" s="400">
        <f t="shared" si="329"/>
        <v>0</v>
      </c>
      <c r="KJ220" s="400">
        <f t="shared" si="329"/>
        <v>0</v>
      </c>
      <c r="KK220" s="400">
        <f t="shared" si="329"/>
        <v>0</v>
      </c>
      <c r="KL220" s="400">
        <f t="shared" si="329"/>
        <v>0</v>
      </c>
      <c r="KM220" s="400">
        <f t="shared" si="329"/>
        <v>0</v>
      </c>
      <c r="KN220" s="400">
        <f t="shared" si="329"/>
        <v>0</v>
      </c>
      <c r="KO220" s="400">
        <f t="shared" si="329"/>
        <v>0</v>
      </c>
      <c r="KP220" s="400">
        <f t="shared" si="329"/>
        <v>0</v>
      </c>
      <c r="KQ220" s="400">
        <f t="shared" si="329"/>
        <v>0</v>
      </c>
      <c r="KR220" s="400">
        <f t="shared" si="329"/>
        <v>0</v>
      </c>
      <c r="KS220" s="400">
        <f t="shared" si="329"/>
        <v>0</v>
      </c>
      <c r="KT220" s="400">
        <f t="shared" si="329"/>
        <v>0</v>
      </c>
      <c r="KU220" s="400">
        <f t="shared" si="329"/>
        <v>0</v>
      </c>
      <c r="KV220" s="400">
        <f t="shared" si="329"/>
        <v>0</v>
      </c>
      <c r="KW220" s="400">
        <f t="shared" si="329"/>
        <v>0</v>
      </c>
      <c r="KX220" s="400">
        <f t="shared" si="329"/>
        <v>0</v>
      </c>
      <c r="KY220" s="400">
        <f t="shared" si="329"/>
        <v>0</v>
      </c>
      <c r="KZ220" s="400">
        <f t="shared" si="329"/>
        <v>0</v>
      </c>
      <c r="LA220" s="400">
        <f t="shared" si="329"/>
        <v>0</v>
      </c>
      <c r="LB220" s="400">
        <f t="shared" si="329"/>
        <v>0</v>
      </c>
      <c r="LC220" s="400">
        <f t="shared" si="329"/>
        <v>0</v>
      </c>
      <c r="LD220" s="400">
        <f t="shared" si="329"/>
        <v>0</v>
      </c>
      <c r="LE220" s="400">
        <f t="shared" si="329"/>
        <v>0</v>
      </c>
      <c r="LF220" s="400">
        <f t="shared" si="329"/>
        <v>0</v>
      </c>
      <c r="LG220" s="400">
        <f t="shared" si="329"/>
        <v>0</v>
      </c>
      <c r="LH220" s="400">
        <f t="shared" si="329"/>
        <v>0</v>
      </c>
      <c r="LI220" s="400">
        <f t="shared" si="329"/>
        <v>0</v>
      </c>
      <c r="LJ220" s="400">
        <f t="shared" si="329"/>
        <v>0</v>
      </c>
      <c r="LK220" s="400">
        <f t="shared" ref="LK220:NV220" si="330">LK48+LK91+LK134+LK177</f>
        <v>0</v>
      </c>
      <c r="LL220" s="400">
        <f t="shared" si="330"/>
        <v>0</v>
      </c>
      <c r="LM220" s="400">
        <f t="shared" si="330"/>
        <v>0</v>
      </c>
      <c r="LN220" s="400">
        <f t="shared" si="330"/>
        <v>0</v>
      </c>
      <c r="LO220" s="400">
        <f t="shared" si="330"/>
        <v>0</v>
      </c>
      <c r="LP220" s="400">
        <f t="shared" si="330"/>
        <v>0</v>
      </c>
      <c r="LQ220" s="400">
        <f t="shared" si="330"/>
        <v>0</v>
      </c>
      <c r="LR220" s="400">
        <f t="shared" si="330"/>
        <v>0</v>
      </c>
      <c r="LS220" s="400">
        <f t="shared" si="330"/>
        <v>0</v>
      </c>
      <c r="LT220" s="400">
        <f t="shared" si="330"/>
        <v>0</v>
      </c>
      <c r="LU220" s="400">
        <f t="shared" si="330"/>
        <v>0</v>
      </c>
      <c r="LV220" s="400">
        <f t="shared" si="330"/>
        <v>0</v>
      </c>
      <c r="LW220" s="400">
        <f t="shared" si="330"/>
        <v>0</v>
      </c>
      <c r="LX220" s="400">
        <f t="shared" si="330"/>
        <v>0</v>
      </c>
      <c r="LY220" s="400">
        <f t="shared" si="330"/>
        <v>0</v>
      </c>
      <c r="LZ220" s="400">
        <f t="shared" si="330"/>
        <v>0</v>
      </c>
      <c r="MA220" s="400">
        <f t="shared" si="330"/>
        <v>0</v>
      </c>
      <c r="MB220" s="400">
        <f t="shared" si="330"/>
        <v>0</v>
      </c>
      <c r="MC220" s="400">
        <f t="shared" si="330"/>
        <v>0</v>
      </c>
      <c r="MD220" s="400">
        <f t="shared" si="330"/>
        <v>0</v>
      </c>
      <c r="ME220" s="400">
        <f t="shared" si="330"/>
        <v>0</v>
      </c>
      <c r="MF220" s="400">
        <f t="shared" si="330"/>
        <v>0</v>
      </c>
      <c r="MG220" s="400">
        <f t="shared" si="330"/>
        <v>0</v>
      </c>
      <c r="MH220" s="400">
        <f t="shared" si="330"/>
        <v>0</v>
      </c>
      <c r="MI220" s="400">
        <f t="shared" si="330"/>
        <v>0</v>
      </c>
      <c r="MJ220" s="400">
        <f t="shared" si="330"/>
        <v>0</v>
      </c>
      <c r="MK220" s="400">
        <f t="shared" si="330"/>
        <v>0</v>
      </c>
      <c r="ML220" s="400">
        <f t="shared" si="330"/>
        <v>0</v>
      </c>
      <c r="MM220" s="400">
        <f t="shared" si="330"/>
        <v>0</v>
      </c>
      <c r="MN220" s="400">
        <f t="shared" si="330"/>
        <v>0</v>
      </c>
      <c r="MO220" s="400">
        <f t="shared" si="330"/>
        <v>0</v>
      </c>
      <c r="MP220" s="400">
        <f t="shared" si="330"/>
        <v>0</v>
      </c>
      <c r="MQ220" s="400">
        <f t="shared" si="330"/>
        <v>0</v>
      </c>
      <c r="MR220" s="400">
        <f t="shared" si="330"/>
        <v>0</v>
      </c>
      <c r="MS220" s="400">
        <f t="shared" si="330"/>
        <v>0</v>
      </c>
      <c r="MT220" s="400">
        <f t="shared" si="330"/>
        <v>0</v>
      </c>
      <c r="MU220" s="400">
        <f t="shared" si="330"/>
        <v>0</v>
      </c>
      <c r="MV220" s="400">
        <f t="shared" si="330"/>
        <v>0</v>
      </c>
      <c r="MW220" s="400">
        <f t="shared" si="330"/>
        <v>0</v>
      </c>
      <c r="MX220" s="400">
        <f t="shared" si="330"/>
        <v>0</v>
      </c>
      <c r="MY220" s="400">
        <f t="shared" si="330"/>
        <v>0</v>
      </c>
      <c r="MZ220" s="400">
        <f t="shared" si="330"/>
        <v>0</v>
      </c>
      <c r="NA220" s="400">
        <f t="shared" si="330"/>
        <v>0</v>
      </c>
      <c r="NB220" s="400">
        <f t="shared" si="330"/>
        <v>0</v>
      </c>
      <c r="NC220" s="400">
        <f t="shared" si="330"/>
        <v>0</v>
      </c>
      <c r="ND220" s="400">
        <f t="shared" si="330"/>
        <v>0</v>
      </c>
      <c r="NE220" s="400">
        <f t="shared" si="330"/>
        <v>0</v>
      </c>
      <c r="NF220" s="400">
        <f t="shared" si="330"/>
        <v>0</v>
      </c>
      <c r="NG220" s="400">
        <f t="shared" si="330"/>
        <v>0</v>
      </c>
      <c r="NH220" s="400">
        <f t="shared" si="330"/>
        <v>0</v>
      </c>
      <c r="NI220" s="400">
        <f t="shared" si="330"/>
        <v>0</v>
      </c>
      <c r="NJ220" s="400">
        <f t="shared" si="330"/>
        <v>0</v>
      </c>
      <c r="NK220" s="400">
        <f t="shared" si="330"/>
        <v>0</v>
      </c>
      <c r="NL220" s="400">
        <f t="shared" si="330"/>
        <v>0</v>
      </c>
      <c r="NM220" s="400">
        <f t="shared" si="330"/>
        <v>0</v>
      </c>
      <c r="NN220" s="400">
        <f t="shared" si="330"/>
        <v>0</v>
      </c>
      <c r="NO220" s="400">
        <f t="shared" si="330"/>
        <v>0</v>
      </c>
      <c r="NP220" s="400">
        <f t="shared" si="330"/>
        <v>0</v>
      </c>
      <c r="NQ220" s="400">
        <f t="shared" si="330"/>
        <v>0</v>
      </c>
      <c r="NR220" s="400">
        <f t="shared" si="330"/>
        <v>0</v>
      </c>
      <c r="NS220" s="400">
        <f t="shared" si="330"/>
        <v>0</v>
      </c>
      <c r="NT220" s="400">
        <f t="shared" si="330"/>
        <v>0</v>
      </c>
      <c r="NU220" s="400">
        <f t="shared" si="330"/>
        <v>0</v>
      </c>
      <c r="NV220" s="400">
        <f t="shared" si="330"/>
        <v>0</v>
      </c>
      <c r="NW220" s="400">
        <f t="shared" ref="NW220:QH220" si="331">NW48+NW91+NW134+NW177</f>
        <v>0</v>
      </c>
      <c r="NX220" s="400">
        <f t="shared" si="331"/>
        <v>0</v>
      </c>
      <c r="NY220" s="400">
        <f t="shared" si="331"/>
        <v>0</v>
      </c>
      <c r="NZ220" s="400">
        <f t="shared" si="331"/>
        <v>0</v>
      </c>
      <c r="OA220" s="400">
        <f t="shared" si="331"/>
        <v>0</v>
      </c>
      <c r="OB220" s="400">
        <f t="shared" si="331"/>
        <v>0</v>
      </c>
      <c r="OC220" s="400">
        <f t="shared" si="331"/>
        <v>0</v>
      </c>
      <c r="OD220" s="400">
        <f t="shared" si="331"/>
        <v>0</v>
      </c>
      <c r="OE220" s="400">
        <f t="shared" si="331"/>
        <v>0</v>
      </c>
      <c r="OF220" s="400">
        <f t="shared" si="331"/>
        <v>0</v>
      </c>
      <c r="OG220" s="400">
        <f t="shared" si="331"/>
        <v>0</v>
      </c>
      <c r="OH220" s="400">
        <f t="shared" si="331"/>
        <v>0</v>
      </c>
      <c r="OI220" s="400">
        <f t="shared" si="331"/>
        <v>0</v>
      </c>
      <c r="OJ220" s="400">
        <f t="shared" si="331"/>
        <v>0</v>
      </c>
      <c r="OK220" s="400">
        <f t="shared" si="331"/>
        <v>0</v>
      </c>
      <c r="OL220" s="400">
        <f t="shared" si="331"/>
        <v>0</v>
      </c>
      <c r="OM220" s="400">
        <f t="shared" si="331"/>
        <v>0</v>
      </c>
      <c r="ON220" s="400">
        <f t="shared" si="331"/>
        <v>0</v>
      </c>
      <c r="OO220" s="400">
        <f t="shared" si="331"/>
        <v>0</v>
      </c>
      <c r="OP220" s="400">
        <f t="shared" si="331"/>
        <v>0</v>
      </c>
      <c r="OQ220" s="400">
        <f t="shared" si="331"/>
        <v>0</v>
      </c>
      <c r="OR220" s="400">
        <f t="shared" si="331"/>
        <v>0</v>
      </c>
      <c r="OS220" s="400">
        <f t="shared" si="331"/>
        <v>0</v>
      </c>
      <c r="OT220" s="400">
        <f t="shared" si="331"/>
        <v>0</v>
      </c>
      <c r="OU220" s="400">
        <f t="shared" si="331"/>
        <v>0</v>
      </c>
      <c r="OV220" s="400">
        <f t="shared" si="331"/>
        <v>0</v>
      </c>
      <c r="OW220" s="400">
        <f t="shared" si="331"/>
        <v>0</v>
      </c>
      <c r="OX220" s="400">
        <f t="shared" si="331"/>
        <v>0</v>
      </c>
      <c r="OY220" s="400">
        <f t="shared" si="331"/>
        <v>0</v>
      </c>
      <c r="OZ220" s="400">
        <f t="shared" si="331"/>
        <v>0</v>
      </c>
      <c r="PA220" s="400">
        <f t="shared" si="331"/>
        <v>0</v>
      </c>
      <c r="PB220" s="400">
        <f t="shared" si="331"/>
        <v>0</v>
      </c>
      <c r="PC220" s="400">
        <f t="shared" si="331"/>
        <v>0</v>
      </c>
      <c r="PD220" s="400">
        <f t="shared" si="331"/>
        <v>0</v>
      </c>
      <c r="PE220" s="400">
        <f t="shared" si="331"/>
        <v>0</v>
      </c>
      <c r="PF220" s="400">
        <f t="shared" si="331"/>
        <v>0</v>
      </c>
      <c r="PG220" s="400">
        <f t="shared" si="331"/>
        <v>0</v>
      </c>
      <c r="PH220" s="400">
        <f t="shared" si="331"/>
        <v>0</v>
      </c>
      <c r="PI220" s="400">
        <f t="shared" si="331"/>
        <v>0</v>
      </c>
      <c r="PJ220" s="400">
        <f t="shared" si="331"/>
        <v>0</v>
      </c>
      <c r="PK220" s="400">
        <f t="shared" si="331"/>
        <v>0</v>
      </c>
      <c r="PL220" s="400">
        <f t="shared" si="331"/>
        <v>0</v>
      </c>
      <c r="PM220" s="400">
        <f t="shared" si="331"/>
        <v>0</v>
      </c>
      <c r="PN220" s="400">
        <f t="shared" si="331"/>
        <v>0</v>
      </c>
      <c r="PO220" s="400">
        <f t="shared" si="331"/>
        <v>0</v>
      </c>
      <c r="PP220" s="400">
        <f t="shared" si="331"/>
        <v>0</v>
      </c>
      <c r="PQ220" s="400">
        <f t="shared" si="331"/>
        <v>0</v>
      </c>
      <c r="PR220" s="400">
        <f t="shared" si="331"/>
        <v>0</v>
      </c>
      <c r="PS220" s="400">
        <f t="shared" si="331"/>
        <v>0</v>
      </c>
      <c r="PT220" s="400">
        <f t="shared" si="331"/>
        <v>0</v>
      </c>
      <c r="PU220" s="400">
        <f t="shared" si="331"/>
        <v>0</v>
      </c>
      <c r="PV220" s="400">
        <f t="shared" si="331"/>
        <v>0</v>
      </c>
      <c r="PW220" s="400">
        <f t="shared" si="331"/>
        <v>0</v>
      </c>
      <c r="PX220" s="400">
        <f t="shared" si="331"/>
        <v>0</v>
      </c>
      <c r="PY220" s="400">
        <f t="shared" si="331"/>
        <v>0</v>
      </c>
      <c r="PZ220" s="400">
        <f t="shared" si="331"/>
        <v>0</v>
      </c>
      <c r="QA220" s="400">
        <f t="shared" si="331"/>
        <v>0</v>
      </c>
      <c r="QB220" s="400">
        <f t="shared" si="331"/>
        <v>0</v>
      </c>
      <c r="QC220" s="400">
        <f t="shared" si="331"/>
        <v>0</v>
      </c>
      <c r="QD220" s="400">
        <f t="shared" si="331"/>
        <v>0</v>
      </c>
      <c r="QE220" s="400">
        <f t="shared" si="331"/>
        <v>0</v>
      </c>
      <c r="QF220" s="400">
        <f t="shared" si="331"/>
        <v>0</v>
      </c>
      <c r="QG220" s="400">
        <f t="shared" si="331"/>
        <v>0</v>
      </c>
      <c r="QH220" s="400">
        <f t="shared" si="331"/>
        <v>0</v>
      </c>
      <c r="QI220" s="400">
        <f t="shared" ref="QI220:ST220" si="332">QI48+QI91+QI134+QI177</f>
        <v>0</v>
      </c>
      <c r="QJ220" s="400">
        <f t="shared" si="332"/>
        <v>0</v>
      </c>
      <c r="QK220" s="400">
        <f t="shared" si="332"/>
        <v>0</v>
      </c>
      <c r="QL220" s="400">
        <f t="shared" si="332"/>
        <v>0</v>
      </c>
      <c r="QM220" s="400">
        <f t="shared" si="332"/>
        <v>0</v>
      </c>
      <c r="QN220" s="400">
        <f t="shared" si="332"/>
        <v>0</v>
      </c>
      <c r="QO220" s="400">
        <f t="shared" si="332"/>
        <v>0</v>
      </c>
      <c r="QP220" s="400">
        <f t="shared" si="332"/>
        <v>0</v>
      </c>
      <c r="QQ220" s="400">
        <f t="shared" si="332"/>
        <v>0</v>
      </c>
      <c r="QR220" s="400">
        <f t="shared" si="332"/>
        <v>0</v>
      </c>
      <c r="QS220" s="400">
        <f t="shared" si="332"/>
        <v>0</v>
      </c>
      <c r="QT220" s="400">
        <f t="shared" si="332"/>
        <v>0</v>
      </c>
      <c r="QU220" s="400">
        <f t="shared" si="332"/>
        <v>0</v>
      </c>
      <c r="QV220" s="400">
        <f t="shared" si="332"/>
        <v>0</v>
      </c>
      <c r="QW220" s="400">
        <f t="shared" si="332"/>
        <v>0</v>
      </c>
      <c r="QX220" s="400">
        <f t="shared" si="332"/>
        <v>0</v>
      </c>
      <c r="QY220" s="400">
        <f t="shared" si="332"/>
        <v>0</v>
      </c>
      <c r="QZ220" s="400">
        <f t="shared" si="332"/>
        <v>0</v>
      </c>
      <c r="RA220" s="400">
        <f t="shared" si="332"/>
        <v>0</v>
      </c>
      <c r="RB220" s="400">
        <f t="shared" si="332"/>
        <v>0</v>
      </c>
      <c r="RC220" s="400">
        <f t="shared" si="332"/>
        <v>0</v>
      </c>
      <c r="RD220" s="400">
        <f t="shared" si="332"/>
        <v>0</v>
      </c>
      <c r="RE220" s="400">
        <f t="shared" si="332"/>
        <v>0</v>
      </c>
      <c r="RF220" s="400">
        <f t="shared" si="332"/>
        <v>0</v>
      </c>
      <c r="RG220" s="400">
        <f t="shared" si="332"/>
        <v>0</v>
      </c>
      <c r="RH220" s="400">
        <f t="shared" si="332"/>
        <v>0</v>
      </c>
      <c r="RI220" s="400">
        <f t="shared" si="332"/>
        <v>0</v>
      </c>
      <c r="RJ220" s="400">
        <f t="shared" si="332"/>
        <v>0</v>
      </c>
      <c r="RK220" s="400">
        <f t="shared" si="332"/>
        <v>0</v>
      </c>
      <c r="RL220" s="400">
        <f t="shared" si="332"/>
        <v>0</v>
      </c>
      <c r="RM220" s="400">
        <f t="shared" si="332"/>
        <v>0</v>
      </c>
      <c r="RN220" s="400">
        <f t="shared" si="332"/>
        <v>0</v>
      </c>
      <c r="RO220" s="400">
        <f t="shared" si="332"/>
        <v>0</v>
      </c>
      <c r="RP220" s="400">
        <f t="shared" si="332"/>
        <v>0</v>
      </c>
      <c r="RQ220" s="400">
        <f t="shared" si="332"/>
        <v>0</v>
      </c>
      <c r="RR220" s="400">
        <f t="shared" si="332"/>
        <v>0</v>
      </c>
      <c r="RS220" s="400">
        <f t="shared" si="332"/>
        <v>0</v>
      </c>
      <c r="RT220" s="400">
        <f t="shared" si="332"/>
        <v>0</v>
      </c>
      <c r="RU220" s="400">
        <f t="shared" si="332"/>
        <v>0</v>
      </c>
      <c r="RV220" s="400">
        <f t="shared" si="332"/>
        <v>0</v>
      </c>
      <c r="RW220" s="400">
        <f t="shared" si="332"/>
        <v>0</v>
      </c>
      <c r="RX220" s="400">
        <f t="shared" si="332"/>
        <v>0</v>
      </c>
      <c r="RY220" s="400">
        <f t="shared" si="332"/>
        <v>0</v>
      </c>
      <c r="RZ220" s="400">
        <f t="shared" si="332"/>
        <v>0</v>
      </c>
      <c r="SA220" s="400">
        <f t="shared" si="332"/>
        <v>0</v>
      </c>
      <c r="SB220" s="400">
        <f t="shared" si="332"/>
        <v>0</v>
      </c>
      <c r="SC220" s="400">
        <f t="shared" si="332"/>
        <v>0</v>
      </c>
      <c r="SD220" s="400">
        <f t="shared" si="332"/>
        <v>0</v>
      </c>
      <c r="SE220" s="400">
        <f t="shared" si="332"/>
        <v>0</v>
      </c>
      <c r="SF220" s="400">
        <f t="shared" si="332"/>
        <v>0</v>
      </c>
      <c r="SG220" s="400">
        <f t="shared" si="332"/>
        <v>0</v>
      </c>
      <c r="SH220" s="400">
        <f t="shared" si="332"/>
        <v>0</v>
      </c>
      <c r="SI220" s="400">
        <f t="shared" si="332"/>
        <v>0</v>
      </c>
      <c r="SJ220" s="400">
        <f t="shared" si="332"/>
        <v>0</v>
      </c>
      <c r="SK220" s="400">
        <f t="shared" si="332"/>
        <v>0</v>
      </c>
      <c r="SL220" s="400">
        <f t="shared" si="332"/>
        <v>0</v>
      </c>
      <c r="SM220" s="400">
        <f t="shared" si="332"/>
        <v>0</v>
      </c>
      <c r="SN220" s="400">
        <f t="shared" si="332"/>
        <v>0</v>
      </c>
      <c r="SO220" s="400">
        <f t="shared" si="332"/>
        <v>0</v>
      </c>
      <c r="SP220" s="400">
        <f t="shared" si="332"/>
        <v>0</v>
      </c>
      <c r="SQ220" s="400">
        <f t="shared" si="332"/>
        <v>0</v>
      </c>
      <c r="SR220" s="400">
        <f t="shared" si="332"/>
        <v>0</v>
      </c>
      <c r="SS220" s="400">
        <f t="shared" si="332"/>
        <v>0</v>
      </c>
      <c r="ST220" s="400">
        <f t="shared" si="332"/>
        <v>0</v>
      </c>
      <c r="SU220" s="400">
        <f t="shared" ref="SU220:VF220" si="333">SU48+SU91+SU134+SU177</f>
        <v>0</v>
      </c>
      <c r="SV220" s="400">
        <f t="shared" si="333"/>
        <v>0</v>
      </c>
      <c r="SW220" s="400">
        <f t="shared" si="333"/>
        <v>0</v>
      </c>
      <c r="SX220" s="400">
        <f t="shared" si="333"/>
        <v>0</v>
      </c>
      <c r="SY220" s="400">
        <f t="shared" si="333"/>
        <v>0</v>
      </c>
      <c r="SZ220" s="400">
        <f t="shared" si="333"/>
        <v>0</v>
      </c>
      <c r="TA220" s="400">
        <f t="shared" si="333"/>
        <v>0</v>
      </c>
      <c r="TB220" s="400">
        <f t="shared" si="333"/>
        <v>0</v>
      </c>
      <c r="TC220" s="400">
        <f t="shared" si="333"/>
        <v>0</v>
      </c>
      <c r="TD220" s="400">
        <f t="shared" si="333"/>
        <v>0</v>
      </c>
      <c r="TE220" s="400">
        <f t="shared" si="333"/>
        <v>0</v>
      </c>
      <c r="TF220" s="400">
        <f t="shared" si="333"/>
        <v>0</v>
      </c>
      <c r="TG220" s="400">
        <f t="shared" si="333"/>
        <v>0</v>
      </c>
      <c r="TH220" s="400">
        <f t="shared" si="333"/>
        <v>0</v>
      </c>
      <c r="TI220" s="400">
        <f t="shared" si="333"/>
        <v>0</v>
      </c>
      <c r="TJ220" s="400">
        <f t="shared" si="333"/>
        <v>0</v>
      </c>
      <c r="TK220" s="400">
        <f t="shared" si="333"/>
        <v>0</v>
      </c>
      <c r="TL220" s="400">
        <f t="shared" si="333"/>
        <v>0</v>
      </c>
      <c r="TM220" s="400">
        <f t="shared" si="333"/>
        <v>0</v>
      </c>
      <c r="TN220" s="400">
        <f t="shared" si="333"/>
        <v>0</v>
      </c>
      <c r="TO220" s="400">
        <f t="shared" si="333"/>
        <v>0</v>
      </c>
      <c r="TP220" s="400">
        <f t="shared" si="333"/>
        <v>0</v>
      </c>
      <c r="TQ220" s="400">
        <f t="shared" si="333"/>
        <v>0</v>
      </c>
      <c r="TR220" s="400">
        <f t="shared" si="333"/>
        <v>0</v>
      </c>
      <c r="TS220" s="400">
        <f t="shared" si="333"/>
        <v>0</v>
      </c>
      <c r="TT220" s="400">
        <f t="shared" si="333"/>
        <v>0</v>
      </c>
      <c r="TU220" s="400">
        <f t="shared" si="333"/>
        <v>0</v>
      </c>
      <c r="TV220" s="400">
        <f t="shared" si="333"/>
        <v>0</v>
      </c>
      <c r="TW220" s="400">
        <f t="shared" si="333"/>
        <v>0</v>
      </c>
      <c r="TX220" s="400">
        <f t="shared" si="333"/>
        <v>0</v>
      </c>
      <c r="TY220" s="400">
        <f t="shared" si="333"/>
        <v>0</v>
      </c>
      <c r="TZ220" s="400">
        <f t="shared" si="333"/>
        <v>0</v>
      </c>
      <c r="UA220" s="400">
        <f t="shared" si="333"/>
        <v>0</v>
      </c>
      <c r="UB220" s="400">
        <f t="shared" si="333"/>
        <v>0</v>
      </c>
      <c r="UC220" s="400">
        <f t="shared" si="333"/>
        <v>0</v>
      </c>
      <c r="UD220" s="400">
        <f t="shared" si="333"/>
        <v>0</v>
      </c>
      <c r="UE220" s="400">
        <f t="shared" si="333"/>
        <v>0</v>
      </c>
      <c r="UF220" s="400">
        <f t="shared" si="333"/>
        <v>0</v>
      </c>
      <c r="UG220" s="400">
        <f t="shared" si="333"/>
        <v>0</v>
      </c>
      <c r="UH220" s="400">
        <f t="shared" si="333"/>
        <v>0</v>
      </c>
      <c r="UI220" s="400">
        <f t="shared" si="333"/>
        <v>0</v>
      </c>
      <c r="UJ220" s="400">
        <f t="shared" si="333"/>
        <v>0</v>
      </c>
      <c r="UK220" s="400">
        <f t="shared" si="333"/>
        <v>0</v>
      </c>
      <c r="UL220" s="400">
        <f t="shared" si="333"/>
        <v>0</v>
      </c>
      <c r="UM220" s="400">
        <f t="shared" si="333"/>
        <v>0</v>
      </c>
      <c r="UN220" s="400">
        <f t="shared" si="333"/>
        <v>0</v>
      </c>
      <c r="UO220" s="400">
        <f t="shared" si="333"/>
        <v>0</v>
      </c>
      <c r="UP220" s="400">
        <f t="shared" si="333"/>
        <v>0</v>
      </c>
      <c r="UQ220" s="400">
        <f t="shared" si="333"/>
        <v>0</v>
      </c>
      <c r="UR220" s="400">
        <f t="shared" si="333"/>
        <v>0</v>
      </c>
      <c r="US220" s="400">
        <f t="shared" si="333"/>
        <v>0</v>
      </c>
      <c r="UT220" s="400">
        <f t="shared" si="333"/>
        <v>0</v>
      </c>
      <c r="UU220" s="400">
        <f t="shared" si="333"/>
        <v>0</v>
      </c>
      <c r="UV220" s="400">
        <f t="shared" si="333"/>
        <v>0</v>
      </c>
      <c r="UW220" s="400">
        <f t="shared" si="333"/>
        <v>0</v>
      </c>
      <c r="UX220" s="400">
        <f t="shared" si="333"/>
        <v>0</v>
      </c>
      <c r="UY220" s="400">
        <f t="shared" si="333"/>
        <v>0</v>
      </c>
      <c r="UZ220" s="400">
        <f t="shared" si="333"/>
        <v>0</v>
      </c>
      <c r="VA220" s="400">
        <f t="shared" si="333"/>
        <v>0</v>
      </c>
      <c r="VB220" s="400">
        <f t="shared" si="333"/>
        <v>0</v>
      </c>
      <c r="VC220" s="400">
        <f t="shared" si="333"/>
        <v>0</v>
      </c>
      <c r="VD220" s="400">
        <f t="shared" si="333"/>
        <v>0</v>
      </c>
      <c r="VE220" s="400">
        <f t="shared" si="333"/>
        <v>0</v>
      </c>
      <c r="VF220" s="400">
        <f t="shared" si="333"/>
        <v>0</v>
      </c>
      <c r="VG220" s="400">
        <f t="shared" ref="VG220:XR220" si="334">VG48+VG91+VG134+VG177</f>
        <v>0</v>
      </c>
      <c r="VH220" s="400">
        <f t="shared" si="334"/>
        <v>0</v>
      </c>
      <c r="VI220" s="400">
        <f t="shared" si="334"/>
        <v>0</v>
      </c>
      <c r="VJ220" s="400">
        <f t="shared" si="334"/>
        <v>0</v>
      </c>
      <c r="VK220" s="400">
        <f t="shared" si="334"/>
        <v>0</v>
      </c>
      <c r="VL220" s="400">
        <f t="shared" si="334"/>
        <v>0</v>
      </c>
      <c r="VM220" s="400">
        <f t="shared" si="334"/>
        <v>0</v>
      </c>
      <c r="VN220" s="400">
        <f t="shared" si="334"/>
        <v>0</v>
      </c>
      <c r="VO220" s="400">
        <f t="shared" si="334"/>
        <v>0</v>
      </c>
      <c r="VP220" s="400">
        <f t="shared" si="334"/>
        <v>0</v>
      </c>
      <c r="VQ220" s="400">
        <f t="shared" si="334"/>
        <v>0</v>
      </c>
      <c r="VR220" s="400">
        <f t="shared" si="334"/>
        <v>0</v>
      </c>
      <c r="VS220" s="400">
        <f t="shared" si="334"/>
        <v>0</v>
      </c>
      <c r="VT220" s="400">
        <f t="shared" si="334"/>
        <v>0</v>
      </c>
      <c r="VU220" s="400">
        <f t="shared" si="334"/>
        <v>0</v>
      </c>
      <c r="VV220" s="400">
        <f t="shared" si="334"/>
        <v>0</v>
      </c>
      <c r="VW220" s="400">
        <f t="shared" si="334"/>
        <v>0</v>
      </c>
      <c r="VX220" s="400">
        <f t="shared" si="334"/>
        <v>0</v>
      </c>
      <c r="VY220" s="400">
        <f t="shared" si="334"/>
        <v>0</v>
      </c>
      <c r="VZ220" s="400">
        <f t="shared" si="334"/>
        <v>0</v>
      </c>
      <c r="WA220" s="400">
        <f t="shared" si="334"/>
        <v>0</v>
      </c>
      <c r="WB220" s="400">
        <f t="shared" si="334"/>
        <v>0</v>
      </c>
      <c r="WC220" s="400">
        <f t="shared" si="334"/>
        <v>0</v>
      </c>
      <c r="WD220" s="400">
        <f t="shared" si="334"/>
        <v>0</v>
      </c>
      <c r="WE220" s="400">
        <f t="shared" si="334"/>
        <v>0</v>
      </c>
      <c r="WF220" s="400">
        <f t="shared" si="334"/>
        <v>0</v>
      </c>
      <c r="WG220" s="400">
        <f t="shared" si="334"/>
        <v>0</v>
      </c>
      <c r="WH220" s="400">
        <f t="shared" si="334"/>
        <v>0</v>
      </c>
      <c r="WI220" s="400">
        <f t="shared" si="334"/>
        <v>0</v>
      </c>
      <c r="WJ220" s="400">
        <f t="shared" si="334"/>
        <v>0</v>
      </c>
      <c r="WK220" s="400">
        <f t="shared" si="334"/>
        <v>0</v>
      </c>
      <c r="WL220" s="400">
        <f t="shared" si="334"/>
        <v>0</v>
      </c>
      <c r="WM220" s="400">
        <f t="shared" si="334"/>
        <v>0</v>
      </c>
      <c r="WN220" s="400">
        <f t="shared" si="334"/>
        <v>0</v>
      </c>
      <c r="WO220" s="400">
        <f t="shared" si="334"/>
        <v>0</v>
      </c>
      <c r="WP220" s="400">
        <f t="shared" si="334"/>
        <v>0</v>
      </c>
      <c r="WQ220" s="400">
        <f t="shared" si="334"/>
        <v>0</v>
      </c>
      <c r="WR220" s="400">
        <f t="shared" si="334"/>
        <v>0</v>
      </c>
      <c r="WS220" s="400">
        <f t="shared" si="334"/>
        <v>0</v>
      </c>
      <c r="WT220" s="400">
        <f t="shared" si="334"/>
        <v>0</v>
      </c>
      <c r="WU220" s="400">
        <f t="shared" si="334"/>
        <v>0</v>
      </c>
      <c r="WV220" s="400">
        <f t="shared" si="334"/>
        <v>0</v>
      </c>
      <c r="WW220" s="400">
        <f t="shared" si="334"/>
        <v>0</v>
      </c>
      <c r="WX220" s="400">
        <f t="shared" si="334"/>
        <v>0</v>
      </c>
      <c r="WY220" s="400">
        <f t="shared" si="334"/>
        <v>0</v>
      </c>
      <c r="WZ220" s="400">
        <f t="shared" si="334"/>
        <v>0</v>
      </c>
      <c r="XA220" s="400">
        <f t="shared" si="334"/>
        <v>0</v>
      </c>
      <c r="XB220" s="400">
        <f t="shared" si="334"/>
        <v>0</v>
      </c>
      <c r="XC220" s="400">
        <f t="shared" si="334"/>
        <v>0</v>
      </c>
      <c r="XD220" s="400">
        <f t="shared" si="334"/>
        <v>0</v>
      </c>
      <c r="XE220" s="400">
        <f t="shared" si="334"/>
        <v>0</v>
      </c>
      <c r="XF220" s="400">
        <f t="shared" si="334"/>
        <v>0</v>
      </c>
      <c r="XG220" s="400">
        <f t="shared" si="334"/>
        <v>0</v>
      </c>
      <c r="XH220" s="400">
        <f t="shared" si="334"/>
        <v>0</v>
      </c>
      <c r="XI220" s="400">
        <f t="shared" si="334"/>
        <v>0</v>
      </c>
      <c r="XJ220" s="400">
        <f t="shared" si="334"/>
        <v>0</v>
      </c>
      <c r="XK220" s="400">
        <f t="shared" si="334"/>
        <v>0</v>
      </c>
      <c r="XL220" s="400">
        <f t="shared" si="334"/>
        <v>0</v>
      </c>
      <c r="XM220" s="400">
        <f t="shared" si="334"/>
        <v>0</v>
      </c>
      <c r="XN220" s="400">
        <f t="shared" si="334"/>
        <v>0</v>
      </c>
      <c r="XO220" s="400">
        <f t="shared" si="334"/>
        <v>0</v>
      </c>
      <c r="XP220" s="400">
        <f t="shared" si="334"/>
        <v>0</v>
      </c>
      <c r="XQ220" s="400">
        <f t="shared" si="334"/>
        <v>0</v>
      </c>
      <c r="XR220" s="400">
        <f t="shared" si="334"/>
        <v>0</v>
      </c>
      <c r="XS220" s="400">
        <f t="shared" ref="XS220:AAD220" si="335">XS48+XS91+XS134+XS177</f>
        <v>0</v>
      </c>
      <c r="XT220" s="400">
        <f t="shared" si="335"/>
        <v>0</v>
      </c>
      <c r="XU220" s="400">
        <f t="shared" si="335"/>
        <v>0</v>
      </c>
      <c r="XV220" s="400">
        <f t="shared" si="335"/>
        <v>0</v>
      </c>
      <c r="XW220" s="400">
        <f t="shared" si="335"/>
        <v>0</v>
      </c>
      <c r="XX220" s="400">
        <f t="shared" si="335"/>
        <v>0</v>
      </c>
      <c r="XY220" s="400">
        <f t="shared" si="335"/>
        <v>0</v>
      </c>
      <c r="XZ220" s="400">
        <f t="shared" si="335"/>
        <v>0</v>
      </c>
      <c r="YA220" s="400">
        <f t="shared" si="335"/>
        <v>0</v>
      </c>
      <c r="YB220" s="400">
        <f t="shared" si="335"/>
        <v>0</v>
      </c>
      <c r="YC220" s="400">
        <f t="shared" si="335"/>
        <v>0</v>
      </c>
      <c r="YD220" s="400">
        <f t="shared" si="335"/>
        <v>0</v>
      </c>
      <c r="YE220" s="400">
        <f t="shared" si="335"/>
        <v>0</v>
      </c>
      <c r="YF220" s="400">
        <f t="shared" si="335"/>
        <v>0</v>
      </c>
      <c r="YG220" s="400">
        <f t="shared" si="335"/>
        <v>0</v>
      </c>
      <c r="YH220" s="400">
        <f t="shared" si="335"/>
        <v>0</v>
      </c>
      <c r="YI220" s="400">
        <f t="shared" si="335"/>
        <v>0</v>
      </c>
      <c r="YJ220" s="400">
        <f t="shared" si="335"/>
        <v>0</v>
      </c>
      <c r="YK220" s="400">
        <f t="shared" si="335"/>
        <v>0</v>
      </c>
      <c r="YL220" s="400">
        <f t="shared" si="335"/>
        <v>0</v>
      </c>
      <c r="YM220" s="400">
        <f t="shared" si="335"/>
        <v>0</v>
      </c>
      <c r="YN220" s="400">
        <f t="shared" si="335"/>
        <v>0</v>
      </c>
      <c r="YO220" s="400">
        <f t="shared" si="335"/>
        <v>0</v>
      </c>
      <c r="YP220" s="400">
        <f t="shared" si="335"/>
        <v>0</v>
      </c>
      <c r="YQ220" s="400">
        <f t="shared" si="335"/>
        <v>0</v>
      </c>
      <c r="YR220" s="400">
        <f t="shared" si="335"/>
        <v>0</v>
      </c>
      <c r="YS220" s="400">
        <f t="shared" si="335"/>
        <v>0</v>
      </c>
      <c r="YT220" s="400">
        <f t="shared" si="335"/>
        <v>0</v>
      </c>
      <c r="YU220" s="400">
        <f t="shared" si="335"/>
        <v>0</v>
      </c>
      <c r="YV220" s="400">
        <f t="shared" si="335"/>
        <v>0</v>
      </c>
      <c r="YW220" s="400">
        <f t="shared" si="335"/>
        <v>0</v>
      </c>
      <c r="YX220" s="400">
        <f t="shared" si="335"/>
        <v>0</v>
      </c>
      <c r="YY220" s="400">
        <f t="shared" si="335"/>
        <v>0</v>
      </c>
      <c r="YZ220" s="400">
        <f t="shared" si="335"/>
        <v>0</v>
      </c>
      <c r="ZA220" s="400">
        <f t="shared" si="335"/>
        <v>0</v>
      </c>
      <c r="ZB220" s="400">
        <f t="shared" si="335"/>
        <v>0</v>
      </c>
      <c r="ZC220" s="400">
        <f t="shared" si="335"/>
        <v>0</v>
      </c>
      <c r="ZD220" s="400">
        <f t="shared" si="335"/>
        <v>0</v>
      </c>
      <c r="ZE220" s="400">
        <f t="shared" si="335"/>
        <v>0</v>
      </c>
      <c r="ZF220" s="400">
        <f t="shared" si="335"/>
        <v>0</v>
      </c>
      <c r="ZG220" s="400">
        <f t="shared" si="335"/>
        <v>0</v>
      </c>
      <c r="ZH220" s="400">
        <f t="shared" si="335"/>
        <v>0</v>
      </c>
      <c r="ZI220" s="400">
        <f t="shared" si="335"/>
        <v>0</v>
      </c>
      <c r="ZJ220" s="400">
        <f t="shared" si="335"/>
        <v>0</v>
      </c>
      <c r="ZK220" s="400">
        <f t="shared" si="335"/>
        <v>0</v>
      </c>
      <c r="ZL220" s="400">
        <f t="shared" si="335"/>
        <v>0</v>
      </c>
      <c r="ZM220" s="400">
        <f t="shared" si="335"/>
        <v>0</v>
      </c>
      <c r="ZN220" s="400">
        <f t="shared" si="335"/>
        <v>0</v>
      </c>
      <c r="ZO220" s="400">
        <f t="shared" si="335"/>
        <v>0</v>
      </c>
      <c r="ZP220" s="400">
        <f t="shared" si="335"/>
        <v>0</v>
      </c>
      <c r="ZQ220" s="400">
        <f t="shared" si="335"/>
        <v>0</v>
      </c>
      <c r="ZR220" s="400">
        <f t="shared" si="335"/>
        <v>0</v>
      </c>
      <c r="ZS220" s="400">
        <f t="shared" si="335"/>
        <v>0</v>
      </c>
      <c r="ZT220" s="400">
        <f t="shared" si="335"/>
        <v>0</v>
      </c>
      <c r="ZU220" s="400">
        <f t="shared" si="335"/>
        <v>0</v>
      </c>
      <c r="ZV220" s="400">
        <f t="shared" si="335"/>
        <v>0</v>
      </c>
      <c r="ZW220" s="400">
        <f t="shared" si="335"/>
        <v>0</v>
      </c>
      <c r="ZX220" s="400">
        <f t="shared" si="335"/>
        <v>0</v>
      </c>
      <c r="ZY220" s="400">
        <f t="shared" si="335"/>
        <v>0</v>
      </c>
      <c r="ZZ220" s="400">
        <f t="shared" si="335"/>
        <v>0</v>
      </c>
      <c r="AAA220" s="400">
        <f t="shared" si="335"/>
        <v>0</v>
      </c>
      <c r="AAB220" s="400">
        <f t="shared" si="335"/>
        <v>0</v>
      </c>
      <c r="AAC220" s="400">
        <f t="shared" si="335"/>
        <v>0</v>
      </c>
      <c r="AAD220" s="400">
        <f t="shared" si="335"/>
        <v>0</v>
      </c>
      <c r="AAE220" s="400">
        <f t="shared" ref="AAE220:ACP220" si="336">AAE48+AAE91+AAE134+AAE177</f>
        <v>0</v>
      </c>
      <c r="AAF220" s="400">
        <f t="shared" si="336"/>
        <v>0</v>
      </c>
      <c r="AAG220" s="400">
        <f t="shared" si="336"/>
        <v>0</v>
      </c>
      <c r="AAH220" s="400">
        <f t="shared" si="336"/>
        <v>0</v>
      </c>
      <c r="AAI220" s="400">
        <f t="shared" si="336"/>
        <v>0</v>
      </c>
      <c r="AAJ220" s="400">
        <f t="shared" si="336"/>
        <v>0</v>
      </c>
      <c r="AAK220" s="400">
        <f t="shared" si="336"/>
        <v>0</v>
      </c>
      <c r="AAL220" s="400">
        <f t="shared" si="336"/>
        <v>0</v>
      </c>
      <c r="AAM220" s="400">
        <f t="shared" si="336"/>
        <v>0</v>
      </c>
      <c r="AAN220" s="400">
        <f t="shared" si="336"/>
        <v>0</v>
      </c>
      <c r="AAO220" s="400">
        <f t="shared" si="336"/>
        <v>0</v>
      </c>
      <c r="AAP220" s="400">
        <f t="shared" si="336"/>
        <v>0</v>
      </c>
      <c r="AAQ220" s="400">
        <f t="shared" si="336"/>
        <v>0</v>
      </c>
      <c r="AAR220" s="400">
        <f t="shared" si="336"/>
        <v>0</v>
      </c>
      <c r="AAS220" s="400">
        <f t="shared" si="336"/>
        <v>0</v>
      </c>
      <c r="AAT220" s="400">
        <f t="shared" si="336"/>
        <v>0</v>
      </c>
      <c r="AAU220" s="400">
        <f t="shared" si="336"/>
        <v>0</v>
      </c>
      <c r="AAV220" s="400">
        <f t="shared" si="336"/>
        <v>0</v>
      </c>
      <c r="AAW220" s="400">
        <f t="shared" si="336"/>
        <v>0</v>
      </c>
      <c r="AAX220" s="400">
        <f t="shared" si="336"/>
        <v>0</v>
      </c>
      <c r="AAY220" s="400">
        <f t="shared" si="336"/>
        <v>0</v>
      </c>
      <c r="AAZ220" s="400">
        <f t="shared" si="336"/>
        <v>0</v>
      </c>
      <c r="ABA220" s="400">
        <f t="shared" si="336"/>
        <v>0</v>
      </c>
      <c r="ABB220" s="400">
        <f t="shared" si="336"/>
        <v>0</v>
      </c>
      <c r="ABC220" s="400">
        <f t="shared" si="336"/>
        <v>0</v>
      </c>
      <c r="ABD220" s="400">
        <f t="shared" si="336"/>
        <v>0</v>
      </c>
      <c r="ABE220" s="400">
        <f t="shared" si="336"/>
        <v>0</v>
      </c>
      <c r="ABF220" s="400">
        <f t="shared" si="336"/>
        <v>0</v>
      </c>
      <c r="ABG220" s="400">
        <f t="shared" si="336"/>
        <v>0</v>
      </c>
      <c r="ABH220" s="400">
        <f t="shared" si="336"/>
        <v>0</v>
      </c>
      <c r="ABI220" s="400">
        <f t="shared" si="336"/>
        <v>0</v>
      </c>
      <c r="ABJ220" s="400">
        <f t="shared" si="336"/>
        <v>0</v>
      </c>
      <c r="ABK220" s="400">
        <f t="shared" si="336"/>
        <v>0</v>
      </c>
      <c r="ABL220" s="400">
        <f t="shared" si="336"/>
        <v>0</v>
      </c>
      <c r="ABM220" s="400">
        <f t="shared" si="336"/>
        <v>0</v>
      </c>
      <c r="ABN220" s="400">
        <f t="shared" si="336"/>
        <v>0</v>
      </c>
      <c r="ABO220" s="400">
        <f t="shared" si="336"/>
        <v>0</v>
      </c>
      <c r="ABP220" s="400">
        <f t="shared" si="336"/>
        <v>0</v>
      </c>
      <c r="ABQ220" s="400">
        <f t="shared" si="336"/>
        <v>0</v>
      </c>
      <c r="ABR220" s="400">
        <f t="shared" si="336"/>
        <v>0</v>
      </c>
      <c r="ABS220" s="400">
        <f t="shared" si="336"/>
        <v>0</v>
      </c>
      <c r="ABT220" s="400">
        <f t="shared" si="336"/>
        <v>0</v>
      </c>
      <c r="ABU220" s="400">
        <f t="shared" si="336"/>
        <v>0</v>
      </c>
      <c r="ABV220" s="400">
        <f t="shared" si="336"/>
        <v>0</v>
      </c>
      <c r="ABW220" s="400">
        <f t="shared" si="336"/>
        <v>0</v>
      </c>
      <c r="ABX220" s="400">
        <f t="shared" si="336"/>
        <v>0</v>
      </c>
      <c r="ABY220" s="400">
        <f t="shared" si="336"/>
        <v>0</v>
      </c>
      <c r="ABZ220" s="400">
        <f t="shared" si="336"/>
        <v>0</v>
      </c>
      <c r="ACA220" s="400">
        <f t="shared" si="336"/>
        <v>0</v>
      </c>
      <c r="ACB220" s="400">
        <f t="shared" si="336"/>
        <v>0</v>
      </c>
      <c r="ACC220" s="400">
        <f t="shared" si="336"/>
        <v>0</v>
      </c>
      <c r="ACD220" s="400">
        <f t="shared" si="336"/>
        <v>0</v>
      </c>
      <c r="ACE220" s="400">
        <f t="shared" si="336"/>
        <v>0</v>
      </c>
      <c r="ACF220" s="400">
        <f t="shared" si="336"/>
        <v>0</v>
      </c>
      <c r="ACG220" s="400">
        <f t="shared" si="336"/>
        <v>0</v>
      </c>
      <c r="ACH220" s="400">
        <f t="shared" si="336"/>
        <v>0</v>
      </c>
      <c r="ACI220" s="400">
        <f t="shared" si="336"/>
        <v>0</v>
      </c>
      <c r="ACJ220" s="400">
        <f t="shared" si="336"/>
        <v>0</v>
      </c>
      <c r="ACK220" s="400">
        <f t="shared" si="336"/>
        <v>0</v>
      </c>
      <c r="ACL220" s="400">
        <f t="shared" si="336"/>
        <v>0</v>
      </c>
      <c r="ACM220" s="400">
        <f t="shared" si="336"/>
        <v>0</v>
      </c>
      <c r="ACN220" s="400">
        <f t="shared" si="336"/>
        <v>0</v>
      </c>
      <c r="ACO220" s="400">
        <f t="shared" si="336"/>
        <v>0</v>
      </c>
      <c r="ACP220" s="400">
        <f t="shared" si="336"/>
        <v>0</v>
      </c>
      <c r="ACQ220" s="400">
        <f t="shared" ref="ACQ220:AFB220" si="337">ACQ48+ACQ91+ACQ134+ACQ177</f>
        <v>0</v>
      </c>
      <c r="ACR220" s="400">
        <f t="shared" si="337"/>
        <v>0</v>
      </c>
      <c r="ACS220" s="400">
        <f t="shared" si="337"/>
        <v>0</v>
      </c>
      <c r="ACT220" s="400">
        <f t="shared" si="337"/>
        <v>0</v>
      </c>
      <c r="ACU220" s="400">
        <f t="shared" si="337"/>
        <v>0</v>
      </c>
      <c r="ACV220" s="400">
        <f t="shared" si="337"/>
        <v>0</v>
      </c>
      <c r="ACW220" s="400">
        <f t="shared" si="337"/>
        <v>0</v>
      </c>
      <c r="ACX220" s="400">
        <f t="shared" si="337"/>
        <v>0</v>
      </c>
      <c r="ACY220" s="400">
        <f t="shared" si="337"/>
        <v>0</v>
      </c>
      <c r="ACZ220" s="400">
        <f t="shared" si="337"/>
        <v>0</v>
      </c>
      <c r="ADA220" s="400">
        <f t="shared" si="337"/>
        <v>0</v>
      </c>
      <c r="ADB220" s="400">
        <f t="shared" si="337"/>
        <v>0</v>
      </c>
      <c r="ADC220" s="400">
        <f t="shared" si="337"/>
        <v>0</v>
      </c>
      <c r="ADD220" s="400">
        <f t="shared" si="337"/>
        <v>0</v>
      </c>
      <c r="ADE220" s="400">
        <f t="shared" si="337"/>
        <v>0</v>
      </c>
      <c r="ADF220" s="400">
        <f t="shared" si="337"/>
        <v>0</v>
      </c>
      <c r="ADG220" s="400">
        <f t="shared" si="337"/>
        <v>0</v>
      </c>
      <c r="ADH220" s="400">
        <f t="shared" si="337"/>
        <v>0</v>
      </c>
      <c r="ADI220" s="400">
        <f t="shared" si="337"/>
        <v>0</v>
      </c>
      <c r="ADJ220" s="400">
        <f t="shared" si="337"/>
        <v>0</v>
      </c>
      <c r="ADK220" s="400">
        <f t="shared" si="337"/>
        <v>0</v>
      </c>
      <c r="ADL220" s="400">
        <f t="shared" si="337"/>
        <v>0</v>
      </c>
      <c r="ADM220" s="400">
        <f t="shared" si="337"/>
        <v>0</v>
      </c>
      <c r="ADN220" s="400">
        <f t="shared" si="337"/>
        <v>0</v>
      </c>
      <c r="ADO220" s="400">
        <f t="shared" si="337"/>
        <v>0</v>
      </c>
      <c r="ADP220" s="400">
        <f t="shared" si="337"/>
        <v>0</v>
      </c>
      <c r="ADQ220" s="400">
        <f t="shared" si="337"/>
        <v>0</v>
      </c>
      <c r="ADR220" s="400">
        <f t="shared" si="337"/>
        <v>0</v>
      </c>
      <c r="ADS220" s="400">
        <f t="shared" si="337"/>
        <v>0</v>
      </c>
      <c r="ADT220" s="400">
        <f t="shared" si="337"/>
        <v>0</v>
      </c>
      <c r="ADU220" s="400">
        <f t="shared" si="337"/>
        <v>0</v>
      </c>
      <c r="ADV220" s="400">
        <f t="shared" si="337"/>
        <v>0</v>
      </c>
      <c r="ADW220" s="400">
        <f t="shared" si="337"/>
        <v>0</v>
      </c>
      <c r="ADX220" s="400">
        <f t="shared" si="337"/>
        <v>0</v>
      </c>
      <c r="ADY220" s="400">
        <f t="shared" si="337"/>
        <v>0</v>
      </c>
      <c r="ADZ220" s="400">
        <f t="shared" si="337"/>
        <v>0</v>
      </c>
      <c r="AEA220" s="400">
        <f t="shared" si="337"/>
        <v>0</v>
      </c>
      <c r="AEB220" s="400">
        <f t="shared" si="337"/>
        <v>0</v>
      </c>
      <c r="AEC220" s="400">
        <f t="shared" si="337"/>
        <v>0</v>
      </c>
      <c r="AED220" s="400">
        <f t="shared" si="337"/>
        <v>0</v>
      </c>
      <c r="AEE220" s="400">
        <f t="shared" si="337"/>
        <v>0</v>
      </c>
      <c r="AEF220" s="400">
        <f t="shared" si="337"/>
        <v>0</v>
      </c>
      <c r="AEG220" s="400">
        <f t="shared" si="337"/>
        <v>0</v>
      </c>
      <c r="AEH220" s="400">
        <f t="shared" si="337"/>
        <v>0</v>
      </c>
      <c r="AEI220" s="400">
        <f t="shared" si="337"/>
        <v>0</v>
      </c>
      <c r="AEJ220" s="400">
        <f t="shared" si="337"/>
        <v>0</v>
      </c>
      <c r="AEK220" s="400">
        <f t="shared" si="337"/>
        <v>0</v>
      </c>
      <c r="AEL220" s="400">
        <f t="shared" si="337"/>
        <v>0</v>
      </c>
      <c r="AEM220" s="400">
        <f t="shared" si="337"/>
        <v>0</v>
      </c>
      <c r="AEN220" s="400">
        <f t="shared" si="337"/>
        <v>0</v>
      </c>
      <c r="AEO220" s="400">
        <f t="shared" si="337"/>
        <v>0</v>
      </c>
      <c r="AEP220" s="400">
        <f t="shared" si="337"/>
        <v>0</v>
      </c>
      <c r="AEQ220" s="400">
        <f t="shared" si="337"/>
        <v>0</v>
      </c>
      <c r="AER220" s="400">
        <f t="shared" si="337"/>
        <v>0</v>
      </c>
      <c r="AES220" s="400">
        <f t="shared" si="337"/>
        <v>0</v>
      </c>
      <c r="AET220" s="400">
        <f t="shared" si="337"/>
        <v>0</v>
      </c>
      <c r="AEU220" s="400">
        <f t="shared" si="337"/>
        <v>0</v>
      </c>
      <c r="AEV220" s="400">
        <f t="shared" si="337"/>
        <v>0</v>
      </c>
      <c r="AEW220" s="400">
        <f t="shared" si="337"/>
        <v>0</v>
      </c>
      <c r="AEX220" s="400">
        <f t="shared" si="337"/>
        <v>0</v>
      </c>
      <c r="AEY220" s="400">
        <f t="shared" si="337"/>
        <v>0</v>
      </c>
      <c r="AEZ220" s="400">
        <f t="shared" si="337"/>
        <v>0</v>
      </c>
      <c r="AFA220" s="400">
        <f t="shared" si="337"/>
        <v>0</v>
      </c>
      <c r="AFB220" s="400">
        <f t="shared" si="337"/>
        <v>0</v>
      </c>
      <c r="AFC220" s="400">
        <f t="shared" ref="AFC220:AHN220" si="338">AFC48+AFC91+AFC134+AFC177</f>
        <v>0</v>
      </c>
      <c r="AFD220" s="400">
        <f t="shared" si="338"/>
        <v>0</v>
      </c>
      <c r="AFE220" s="400">
        <f t="shared" si="338"/>
        <v>0</v>
      </c>
      <c r="AFF220" s="400">
        <f t="shared" si="338"/>
        <v>0</v>
      </c>
      <c r="AFG220" s="400">
        <f t="shared" si="338"/>
        <v>0</v>
      </c>
      <c r="AFH220" s="400">
        <f t="shared" si="338"/>
        <v>0</v>
      </c>
      <c r="AFI220" s="400">
        <f t="shared" si="338"/>
        <v>0</v>
      </c>
      <c r="AFJ220" s="400">
        <f t="shared" si="338"/>
        <v>0</v>
      </c>
      <c r="AFK220" s="400">
        <f t="shared" si="338"/>
        <v>0</v>
      </c>
      <c r="AFL220" s="400">
        <f t="shared" si="338"/>
        <v>0</v>
      </c>
      <c r="AFM220" s="400">
        <f t="shared" si="338"/>
        <v>0</v>
      </c>
      <c r="AFN220" s="400">
        <f t="shared" si="338"/>
        <v>0</v>
      </c>
      <c r="AFO220" s="400">
        <f t="shared" si="338"/>
        <v>0</v>
      </c>
      <c r="AFP220" s="400">
        <f t="shared" si="338"/>
        <v>0</v>
      </c>
      <c r="AFQ220" s="400">
        <f t="shared" si="338"/>
        <v>0</v>
      </c>
      <c r="AFR220" s="400">
        <f t="shared" si="338"/>
        <v>0</v>
      </c>
      <c r="AFS220" s="400">
        <f t="shared" si="338"/>
        <v>0</v>
      </c>
      <c r="AFT220" s="400">
        <f t="shared" si="338"/>
        <v>0</v>
      </c>
      <c r="AFU220" s="400">
        <f t="shared" si="338"/>
        <v>0</v>
      </c>
      <c r="AFV220" s="400">
        <f t="shared" si="338"/>
        <v>0</v>
      </c>
      <c r="AFW220" s="400">
        <f t="shared" si="338"/>
        <v>0</v>
      </c>
      <c r="AFX220" s="400">
        <f t="shared" si="338"/>
        <v>0</v>
      </c>
      <c r="AFY220" s="400">
        <f t="shared" si="338"/>
        <v>0</v>
      </c>
      <c r="AFZ220" s="400">
        <f t="shared" si="338"/>
        <v>0</v>
      </c>
      <c r="AGA220" s="400">
        <f t="shared" si="338"/>
        <v>0</v>
      </c>
      <c r="AGB220" s="400">
        <f t="shared" si="338"/>
        <v>0</v>
      </c>
      <c r="AGC220" s="400">
        <f t="shared" si="338"/>
        <v>0</v>
      </c>
      <c r="AGD220" s="400">
        <f t="shared" si="338"/>
        <v>0</v>
      </c>
      <c r="AGE220" s="400">
        <f t="shared" si="338"/>
        <v>0</v>
      </c>
      <c r="AGF220" s="400">
        <f t="shared" si="338"/>
        <v>0</v>
      </c>
      <c r="AGG220" s="400">
        <f t="shared" si="338"/>
        <v>0</v>
      </c>
      <c r="AGH220" s="400">
        <f t="shared" si="338"/>
        <v>0</v>
      </c>
      <c r="AGI220" s="400">
        <f t="shared" si="338"/>
        <v>0</v>
      </c>
      <c r="AGJ220" s="400">
        <f t="shared" si="338"/>
        <v>0</v>
      </c>
      <c r="AGK220" s="400">
        <f t="shared" si="338"/>
        <v>0</v>
      </c>
      <c r="AGL220" s="400">
        <f t="shared" si="338"/>
        <v>0</v>
      </c>
      <c r="AGM220" s="400">
        <f t="shared" si="338"/>
        <v>0</v>
      </c>
      <c r="AGN220" s="400">
        <f t="shared" si="338"/>
        <v>0</v>
      </c>
      <c r="AGO220" s="400">
        <f t="shared" si="338"/>
        <v>0</v>
      </c>
      <c r="AGP220" s="400">
        <f t="shared" si="338"/>
        <v>0</v>
      </c>
      <c r="AGQ220" s="400">
        <f t="shared" si="338"/>
        <v>0</v>
      </c>
      <c r="AGR220" s="400">
        <f t="shared" si="338"/>
        <v>0</v>
      </c>
      <c r="AGS220" s="400">
        <f t="shared" si="338"/>
        <v>0</v>
      </c>
      <c r="AGT220" s="400">
        <f t="shared" si="338"/>
        <v>0</v>
      </c>
      <c r="AGU220" s="400">
        <f t="shared" si="338"/>
        <v>0</v>
      </c>
      <c r="AGV220" s="400">
        <f t="shared" si="338"/>
        <v>0</v>
      </c>
      <c r="AGW220" s="400">
        <f t="shared" si="338"/>
        <v>0</v>
      </c>
      <c r="AGX220" s="400">
        <f t="shared" si="338"/>
        <v>0</v>
      </c>
      <c r="AGY220" s="400">
        <f t="shared" si="338"/>
        <v>0</v>
      </c>
      <c r="AGZ220" s="400">
        <f t="shared" si="338"/>
        <v>0</v>
      </c>
      <c r="AHA220" s="400">
        <f t="shared" si="338"/>
        <v>0</v>
      </c>
      <c r="AHB220" s="400">
        <f t="shared" si="338"/>
        <v>0</v>
      </c>
      <c r="AHC220" s="400">
        <f t="shared" si="338"/>
        <v>0</v>
      </c>
      <c r="AHD220" s="400">
        <f t="shared" si="338"/>
        <v>0</v>
      </c>
      <c r="AHE220" s="400">
        <f t="shared" si="338"/>
        <v>0</v>
      </c>
      <c r="AHF220" s="400">
        <f t="shared" si="338"/>
        <v>0</v>
      </c>
      <c r="AHG220" s="400">
        <f t="shared" si="338"/>
        <v>0</v>
      </c>
      <c r="AHH220" s="400">
        <f t="shared" si="338"/>
        <v>0</v>
      </c>
      <c r="AHI220" s="400">
        <f t="shared" si="338"/>
        <v>0</v>
      </c>
      <c r="AHJ220" s="400">
        <f t="shared" si="338"/>
        <v>0</v>
      </c>
      <c r="AHK220" s="400">
        <f t="shared" si="338"/>
        <v>0</v>
      </c>
      <c r="AHL220" s="400">
        <f t="shared" si="338"/>
        <v>0</v>
      </c>
      <c r="AHM220" s="400">
        <f t="shared" si="338"/>
        <v>0</v>
      </c>
      <c r="AHN220" s="400">
        <f t="shared" si="338"/>
        <v>0</v>
      </c>
      <c r="AHO220" s="400">
        <f t="shared" ref="AHO220:AJZ220" si="339">AHO48+AHO91+AHO134+AHO177</f>
        <v>0</v>
      </c>
      <c r="AHP220" s="400">
        <f t="shared" si="339"/>
        <v>0</v>
      </c>
      <c r="AHQ220" s="400">
        <f t="shared" si="339"/>
        <v>0</v>
      </c>
      <c r="AHR220" s="400">
        <f t="shared" si="339"/>
        <v>0</v>
      </c>
      <c r="AHS220" s="400">
        <f t="shared" si="339"/>
        <v>0</v>
      </c>
      <c r="AHT220" s="400">
        <f t="shared" si="339"/>
        <v>0</v>
      </c>
      <c r="AHU220" s="400">
        <f t="shared" si="339"/>
        <v>0</v>
      </c>
      <c r="AHV220" s="400">
        <f t="shared" si="339"/>
        <v>0</v>
      </c>
      <c r="AHW220" s="400">
        <f t="shared" si="339"/>
        <v>0</v>
      </c>
      <c r="AHX220" s="400">
        <f t="shared" si="339"/>
        <v>0</v>
      </c>
      <c r="AHY220" s="400">
        <f t="shared" si="339"/>
        <v>0</v>
      </c>
      <c r="AHZ220" s="400">
        <f t="shared" si="339"/>
        <v>0</v>
      </c>
      <c r="AIA220" s="400">
        <f t="shared" si="339"/>
        <v>0</v>
      </c>
      <c r="AIB220" s="400">
        <f t="shared" si="339"/>
        <v>0</v>
      </c>
      <c r="AIC220" s="400">
        <f t="shared" si="339"/>
        <v>0</v>
      </c>
      <c r="AID220" s="400">
        <f t="shared" si="339"/>
        <v>0</v>
      </c>
      <c r="AIE220" s="400">
        <f t="shared" si="339"/>
        <v>0</v>
      </c>
      <c r="AIF220" s="400">
        <f t="shared" si="339"/>
        <v>0</v>
      </c>
      <c r="AIG220" s="400">
        <f t="shared" si="339"/>
        <v>0</v>
      </c>
      <c r="AIH220" s="400">
        <f t="shared" si="339"/>
        <v>0</v>
      </c>
      <c r="AII220" s="400">
        <f t="shared" si="339"/>
        <v>0</v>
      </c>
      <c r="AIJ220" s="400">
        <f t="shared" si="339"/>
        <v>0</v>
      </c>
      <c r="AIK220" s="400">
        <f t="shared" si="339"/>
        <v>0</v>
      </c>
      <c r="AIL220" s="400">
        <f t="shared" si="339"/>
        <v>0</v>
      </c>
      <c r="AIM220" s="400">
        <f t="shared" si="339"/>
        <v>0</v>
      </c>
      <c r="AIN220" s="400">
        <f t="shared" si="339"/>
        <v>0</v>
      </c>
      <c r="AIO220" s="400">
        <f t="shared" si="339"/>
        <v>0</v>
      </c>
      <c r="AIP220" s="400">
        <f t="shared" si="339"/>
        <v>0</v>
      </c>
      <c r="AIQ220" s="400">
        <f t="shared" si="339"/>
        <v>0</v>
      </c>
      <c r="AIR220" s="400">
        <f t="shared" si="339"/>
        <v>0</v>
      </c>
      <c r="AIS220" s="400">
        <f t="shared" si="339"/>
        <v>0</v>
      </c>
      <c r="AIT220" s="400">
        <f t="shared" si="339"/>
        <v>0</v>
      </c>
      <c r="AIU220" s="400">
        <f t="shared" si="339"/>
        <v>0</v>
      </c>
      <c r="AIV220" s="400">
        <f t="shared" si="339"/>
        <v>0</v>
      </c>
      <c r="AIW220" s="400">
        <f t="shared" si="339"/>
        <v>0</v>
      </c>
      <c r="AIX220" s="400">
        <f t="shared" si="339"/>
        <v>0</v>
      </c>
      <c r="AIY220" s="400">
        <f t="shared" si="339"/>
        <v>0</v>
      </c>
      <c r="AIZ220" s="400">
        <f t="shared" si="339"/>
        <v>0</v>
      </c>
      <c r="AJA220" s="400">
        <f t="shared" si="339"/>
        <v>0</v>
      </c>
      <c r="AJB220" s="400">
        <f t="shared" si="339"/>
        <v>0</v>
      </c>
      <c r="AJC220" s="400">
        <f t="shared" si="339"/>
        <v>0</v>
      </c>
      <c r="AJD220" s="400">
        <f t="shared" si="339"/>
        <v>0</v>
      </c>
      <c r="AJE220" s="400">
        <f t="shared" si="339"/>
        <v>0</v>
      </c>
      <c r="AJF220" s="400">
        <f t="shared" si="339"/>
        <v>0</v>
      </c>
      <c r="AJG220" s="400">
        <f t="shared" si="339"/>
        <v>0</v>
      </c>
      <c r="AJH220" s="400">
        <f t="shared" si="339"/>
        <v>0</v>
      </c>
      <c r="AJI220" s="400">
        <f t="shared" si="339"/>
        <v>0</v>
      </c>
      <c r="AJJ220" s="400">
        <f t="shared" si="339"/>
        <v>0</v>
      </c>
      <c r="AJK220" s="400">
        <f t="shared" si="339"/>
        <v>0</v>
      </c>
      <c r="AJL220" s="400">
        <f t="shared" si="339"/>
        <v>0</v>
      </c>
      <c r="AJM220" s="400">
        <f t="shared" si="339"/>
        <v>0</v>
      </c>
      <c r="AJN220" s="400">
        <f t="shared" si="339"/>
        <v>0</v>
      </c>
      <c r="AJO220" s="400">
        <f t="shared" si="339"/>
        <v>0</v>
      </c>
      <c r="AJP220" s="400">
        <f t="shared" si="339"/>
        <v>0</v>
      </c>
      <c r="AJQ220" s="400">
        <f t="shared" si="339"/>
        <v>0</v>
      </c>
      <c r="AJR220" s="400">
        <f t="shared" si="339"/>
        <v>0</v>
      </c>
      <c r="AJS220" s="400">
        <f t="shared" si="339"/>
        <v>0</v>
      </c>
      <c r="AJT220" s="400">
        <f t="shared" si="339"/>
        <v>0</v>
      </c>
      <c r="AJU220" s="400">
        <f t="shared" si="339"/>
        <v>0</v>
      </c>
      <c r="AJV220" s="400">
        <f t="shared" si="339"/>
        <v>0</v>
      </c>
      <c r="AJW220" s="400">
        <f t="shared" si="339"/>
        <v>0</v>
      </c>
      <c r="AJX220" s="400">
        <f t="shared" si="339"/>
        <v>0</v>
      </c>
      <c r="AJY220" s="400">
        <f t="shared" si="339"/>
        <v>0</v>
      </c>
      <c r="AJZ220" s="400">
        <f t="shared" si="339"/>
        <v>0</v>
      </c>
      <c r="AKA220" s="400">
        <f t="shared" ref="AKA220:AML220" si="340">AKA48+AKA91+AKA134+AKA177</f>
        <v>0</v>
      </c>
      <c r="AKB220" s="400">
        <f t="shared" si="340"/>
        <v>0</v>
      </c>
      <c r="AKC220" s="400">
        <f t="shared" si="340"/>
        <v>0</v>
      </c>
      <c r="AKD220" s="400">
        <f t="shared" si="340"/>
        <v>0</v>
      </c>
      <c r="AKE220" s="400">
        <f t="shared" si="340"/>
        <v>0</v>
      </c>
      <c r="AKF220" s="400">
        <f t="shared" si="340"/>
        <v>0</v>
      </c>
      <c r="AKG220" s="400">
        <f t="shared" si="340"/>
        <v>0</v>
      </c>
      <c r="AKH220" s="400">
        <f t="shared" si="340"/>
        <v>0</v>
      </c>
      <c r="AKI220" s="400">
        <f t="shared" si="340"/>
        <v>0</v>
      </c>
      <c r="AKJ220" s="400">
        <f t="shared" si="340"/>
        <v>0</v>
      </c>
      <c r="AKK220" s="400">
        <f t="shared" si="340"/>
        <v>0</v>
      </c>
      <c r="AKL220" s="400">
        <f t="shared" si="340"/>
        <v>0</v>
      </c>
      <c r="AKM220" s="400">
        <f t="shared" si="340"/>
        <v>0</v>
      </c>
      <c r="AKN220" s="400">
        <f t="shared" si="340"/>
        <v>0</v>
      </c>
      <c r="AKO220" s="400">
        <f t="shared" si="340"/>
        <v>0</v>
      </c>
      <c r="AKP220" s="400">
        <f t="shared" si="340"/>
        <v>0</v>
      </c>
      <c r="AKQ220" s="400">
        <f t="shared" si="340"/>
        <v>0</v>
      </c>
      <c r="AKR220" s="400">
        <f t="shared" si="340"/>
        <v>0</v>
      </c>
      <c r="AKS220" s="400">
        <f t="shared" si="340"/>
        <v>0</v>
      </c>
      <c r="AKT220" s="400">
        <f t="shared" si="340"/>
        <v>0</v>
      </c>
      <c r="AKU220" s="400">
        <f t="shared" si="340"/>
        <v>0</v>
      </c>
      <c r="AKV220" s="400">
        <f t="shared" si="340"/>
        <v>0</v>
      </c>
      <c r="AKW220" s="400">
        <f t="shared" si="340"/>
        <v>0</v>
      </c>
      <c r="AKX220" s="400">
        <f t="shared" si="340"/>
        <v>0</v>
      </c>
      <c r="AKY220" s="400">
        <f t="shared" si="340"/>
        <v>0</v>
      </c>
      <c r="AKZ220" s="400">
        <f t="shared" si="340"/>
        <v>0</v>
      </c>
      <c r="ALA220" s="400">
        <f t="shared" si="340"/>
        <v>0</v>
      </c>
      <c r="ALB220" s="400">
        <f t="shared" si="340"/>
        <v>0</v>
      </c>
      <c r="ALC220" s="400">
        <f t="shared" si="340"/>
        <v>0</v>
      </c>
      <c r="ALD220" s="400">
        <f t="shared" si="340"/>
        <v>0</v>
      </c>
      <c r="ALE220" s="400">
        <f t="shared" si="340"/>
        <v>0</v>
      </c>
      <c r="ALF220" s="400">
        <f t="shared" si="340"/>
        <v>0</v>
      </c>
      <c r="ALG220" s="400">
        <f t="shared" si="340"/>
        <v>0</v>
      </c>
      <c r="ALH220" s="400">
        <f t="shared" si="340"/>
        <v>0</v>
      </c>
      <c r="ALI220" s="400">
        <f t="shared" si="340"/>
        <v>0</v>
      </c>
      <c r="ALJ220" s="400">
        <f t="shared" si="340"/>
        <v>0</v>
      </c>
      <c r="ALK220" s="400">
        <f t="shared" si="340"/>
        <v>0</v>
      </c>
      <c r="ALL220" s="400">
        <f t="shared" si="340"/>
        <v>0</v>
      </c>
      <c r="ALM220" s="400">
        <f t="shared" si="340"/>
        <v>0</v>
      </c>
      <c r="ALN220" s="400">
        <f t="shared" si="340"/>
        <v>0</v>
      </c>
      <c r="ALO220" s="400">
        <f t="shared" si="340"/>
        <v>0</v>
      </c>
      <c r="ALP220" s="400">
        <f t="shared" si="340"/>
        <v>0</v>
      </c>
      <c r="ALQ220" s="400">
        <f t="shared" si="340"/>
        <v>0</v>
      </c>
      <c r="ALR220" s="400">
        <f t="shared" si="340"/>
        <v>0</v>
      </c>
      <c r="ALS220" s="400">
        <f t="shared" si="340"/>
        <v>0</v>
      </c>
      <c r="ALT220" s="400">
        <f t="shared" si="340"/>
        <v>0</v>
      </c>
      <c r="ALU220" s="400">
        <f t="shared" si="340"/>
        <v>0</v>
      </c>
      <c r="ALV220" s="400">
        <f t="shared" si="340"/>
        <v>0</v>
      </c>
      <c r="ALW220" s="400">
        <f t="shared" si="340"/>
        <v>0</v>
      </c>
      <c r="ALX220" s="400">
        <f t="shared" si="340"/>
        <v>0</v>
      </c>
      <c r="ALY220" s="400">
        <f t="shared" si="340"/>
        <v>0</v>
      </c>
      <c r="ALZ220" s="400">
        <f t="shared" si="340"/>
        <v>0</v>
      </c>
      <c r="AMA220" s="400">
        <f t="shared" si="340"/>
        <v>0</v>
      </c>
      <c r="AMB220" s="400">
        <f t="shared" si="340"/>
        <v>0</v>
      </c>
      <c r="AMC220" s="400">
        <f t="shared" si="340"/>
        <v>0</v>
      </c>
      <c r="AMD220" s="400">
        <f t="shared" si="340"/>
        <v>0</v>
      </c>
      <c r="AME220" s="400">
        <f t="shared" si="340"/>
        <v>0</v>
      </c>
      <c r="AMF220" s="400">
        <f t="shared" si="340"/>
        <v>0</v>
      </c>
      <c r="AMG220" s="400">
        <f t="shared" si="340"/>
        <v>0</v>
      </c>
      <c r="AMH220" s="400">
        <f t="shared" si="340"/>
        <v>0</v>
      </c>
      <c r="AMI220" s="400">
        <f t="shared" si="340"/>
        <v>0</v>
      </c>
      <c r="AMJ220" s="400">
        <f t="shared" si="340"/>
        <v>0</v>
      </c>
      <c r="AMK220" s="400">
        <f t="shared" si="340"/>
        <v>0</v>
      </c>
      <c r="AML220" s="400">
        <f t="shared" si="340"/>
        <v>0</v>
      </c>
      <c r="AMM220" s="400">
        <f t="shared" ref="AMM220:AOX220" si="341">AMM48+AMM91+AMM134+AMM177</f>
        <v>0</v>
      </c>
      <c r="AMN220" s="400">
        <f t="shared" si="341"/>
        <v>0</v>
      </c>
      <c r="AMO220" s="400">
        <f t="shared" si="341"/>
        <v>0</v>
      </c>
      <c r="AMP220" s="400">
        <f t="shared" si="341"/>
        <v>0</v>
      </c>
      <c r="AMQ220" s="400">
        <f t="shared" si="341"/>
        <v>0</v>
      </c>
      <c r="AMR220" s="400">
        <f t="shared" si="341"/>
        <v>0</v>
      </c>
      <c r="AMS220" s="400">
        <f t="shared" si="341"/>
        <v>0</v>
      </c>
      <c r="AMT220" s="400">
        <f t="shared" si="341"/>
        <v>0</v>
      </c>
      <c r="AMU220" s="400">
        <f t="shared" si="341"/>
        <v>0</v>
      </c>
      <c r="AMV220" s="400">
        <f t="shared" si="341"/>
        <v>0</v>
      </c>
      <c r="AMW220" s="400">
        <f t="shared" si="341"/>
        <v>0</v>
      </c>
      <c r="AMX220" s="400">
        <f t="shared" si="341"/>
        <v>0</v>
      </c>
      <c r="AMY220" s="400">
        <f t="shared" si="341"/>
        <v>0</v>
      </c>
      <c r="AMZ220" s="400">
        <f t="shared" si="341"/>
        <v>0</v>
      </c>
      <c r="ANA220" s="400">
        <f t="shared" si="341"/>
        <v>0</v>
      </c>
      <c r="ANB220" s="400">
        <f t="shared" si="341"/>
        <v>0</v>
      </c>
      <c r="ANC220" s="400">
        <f t="shared" si="341"/>
        <v>0</v>
      </c>
      <c r="AND220" s="400">
        <f t="shared" si="341"/>
        <v>0</v>
      </c>
      <c r="ANE220" s="400">
        <f t="shared" si="341"/>
        <v>0</v>
      </c>
      <c r="ANF220" s="400">
        <f t="shared" si="341"/>
        <v>0</v>
      </c>
      <c r="ANG220" s="400">
        <f t="shared" si="341"/>
        <v>0</v>
      </c>
      <c r="ANH220" s="400">
        <f t="shared" si="341"/>
        <v>0</v>
      </c>
      <c r="ANI220" s="400">
        <f t="shared" si="341"/>
        <v>0</v>
      </c>
      <c r="ANJ220" s="400">
        <f t="shared" si="341"/>
        <v>0</v>
      </c>
      <c r="ANK220" s="400">
        <f t="shared" si="341"/>
        <v>0</v>
      </c>
      <c r="ANL220" s="400">
        <f t="shared" si="341"/>
        <v>0</v>
      </c>
      <c r="ANM220" s="400">
        <f t="shared" si="341"/>
        <v>0</v>
      </c>
      <c r="ANN220" s="400">
        <f t="shared" si="341"/>
        <v>0</v>
      </c>
      <c r="ANO220" s="400">
        <f t="shared" si="341"/>
        <v>0</v>
      </c>
      <c r="ANP220" s="400">
        <f t="shared" si="341"/>
        <v>0</v>
      </c>
      <c r="ANQ220" s="400">
        <f t="shared" si="341"/>
        <v>0</v>
      </c>
      <c r="ANR220" s="400">
        <f t="shared" si="341"/>
        <v>0</v>
      </c>
      <c r="ANS220" s="400">
        <f t="shared" si="341"/>
        <v>0</v>
      </c>
      <c r="ANT220" s="400">
        <f t="shared" si="341"/>
        <v>0</v>
      </c>
      <c r="ANU220" s="400">
        <f t="shared" si="341"/>
        <v>0</v>
      </c>
      <c r="ANV220" s="400">
        <f t="shared" si="341"/>
        <v>0</v>
      </c>
      <c r="ANW220" s="400">
        <f t="shared" si="341"/>
        <v>0</v>
      </c>
      <c r="ANX220" s="400">
        <f t="shared" si="341"/>
        <v>0</v>
      </c>
      <c r="ANY220" s="400">
        <f t="shared" si="341"/>
        <v>0</v>
      </c>
      <c r="ANZ220" s="400">
        <f t="shared" si="341"/>
        <v>0</v>
      </c>
      <c r="AOA220" s="400">
        <f t="shared" si="341"/>
        <v>0</v>
      </c>
      <c r="AOB220" s="400">
        <f t="shared" si="341"/>
        <v>0</v>
      </c>
      <c r="AOC220" s="400">
        <f t="shared" si="341"/>
        <v>0</v>
      </c>
      <c r="AOD220" s="400">
        <f t="shared" si="341"/>
        <v>0</v>
      </c>
      <c r="AOE220" s="400">
        <f t="shared" si="341"/>
        <v>0</v>
      </c>
      <c r="AOF220" s="400">
        <f t="shared" si="341"/>
        <v>0</v>
      </c>
      <c r="AOG220" s="400">
        <f t="shared" si="341"/>
        <v>0</v>
      </c>
      <c r="AOH220" s="400">
        <f t="shared" si="341"/>
        <v>0</v>
      </c>
      <c r="AOI220" s="400">
        <f t="shared" si="341"/>
        <v>0</v>
      </c>
      <c r="AOJ220" s="400">
        <f t="shared" si="341"/>
        <v>0</v>
      </c>
      <c r="AOK220" s="400">
        <f t="shared" si="341"/>
        <v>0</v>
      </c>
      <c r="AOL220" s="400">
        <f t="shared" si="341"/>
        <v>0</v>
      </c>
      <c r="AOM220" s="400">
        <f t="shared" si="341"/>
        <v>0</v>
      </c>
      <c r="AON220" s="400">
        <f t="shared" si="341"/>
        <v>0</v>
      </c>
      <c r="AOO220" s="400">
        <f t="shared" si="341"/>
        <v>0</v>
      </c>
      <c r="AOP220" s="400">
        <f t="shared" si="341"/>
        <v>0</v>
      </c>
      <c r="AOQ220" s="400">
        <f t="shared" si="341"/>
        <v>0</v>
      </c>
      <c r="AOR220" s="400">
        <f t="shared" si="341"/>
        <v>0</v>
      </c>
      <c r="AOS220" s="400">
        <f t="shared" si="341"/>
        <v>0</v>
      </c>
      <c r="AOT220" s="400">
        <f t="shared" si="341"/>
        <v>0</v>
      </c>
      <c r="AOU220" s="400">
        <f t="shared" si="341"/>
        <v>0</v>
      </c>
      <c r="AOV220" s="400">
        <f t="shared" si="341"/>
        <v>0</v>
      </c>
      <c r="AOW220" s="400">
        <f t="shared" si="341"/>
        <v>0</v>
      </c>
      <c r="AOX220" s="400">
        <f t="shared" si="341"/>
        <v>0</v>
      </c>
      <c r="AOY220" s="400">
        <f t="shared" ref="AOY220:ARJ220" si="342">AOY48+AOY91+AOY134+AOY177</f>
        <v>0</v>
      </c>
      <c r="AOZ220" s="400">
        <f t="shared" si="342"/>
        <v>0</v>
      </c>
      <c r="APA220" s="400">
        <f t="shared" si="342"/>
        <v>0</v>
      </c>
      <c r="APB220" s="400">
        <f t="shared" si="342"/>
        <v>0</v>
      </c>
      <c r="APC220" s="400">
        <f t="shared" si="342"/>
        <v>0</v>
      </c>
      <c r="APD220" s="400">
        <f t="shared" si="342"/>
        <v>0</v>
      </c>
      <c r="APE220" s="400">
        <f t="shared" si="342"/>
        <v>0</v>
      </c>
      <c r="APF220" s="400">
        <f t="shared" si="342"/>
        <v>0</v>
      </c>
      <c r="APG220" s="400">
        <f t="shared" si="342"/>
        <v>0</v>
      </c>
      <c r="APH220" s="400">
        <f t="shared" si="342"/>
        <v>0</v>
      </c>
      <c r="API220" s="400">
        <f t="shared" si="342"/>
        <v>0</v>
      </c>
      <c r="APJ220" s="400">
        <f t="shared" si="342"/>
        <v>0</v>
      </c>
      <c r="APK220" s="400">
        <f t="shared" si="342"/>
        <v>0</v>
      </c>
      <c r="APL220" s="400">
        <f t="shared" si="342"/>
        <v>0</v>
      </c>
      <c r="APM220" s="400">
        <f t="shared" si="342"/>
        <v>0</v>
      </c>
      <c r="APN220" s="400">
        <f t="shared" si="342"/>
        <v>0</v>
      </c>
      <c r="APO220" s="400">
        <f t="shared" si="342"/>
        <v>0</v>
      </c>
      <c r="APP220" s="400">
        <f t="shared" si="342"/>
        <v>0</v>
      </c>
      <c r="APQ220" s="400">
        <f t="shared" si="342"/>
        <v>0</v>
      </c>
      <c r="APR220" s="400">
        <f t="shared" si="342"/>
        <v>0</v>
      </c>
      <c r="APS220" s="400">
        <f t="shared" si="342"/>
        <v>0</v>
      </c>
      <c r="APT220" s="400">
        <f t="shared" si="342"/>
        <v>0</v>
      </c>
      <c r="APU220" s="400">
        <f t="shared" si="342"/>
        <v>0</v>
      </c>
      <c r="APV220" s="400">
        <f t="shared" si="342"/>
        <v>0</v>
      </c>
      <c r="APW220" s="400">
        <f t="shared" si="342"/>
        <v>0</v>
      </c>
      <c r="APX220" s="400">
        <f t="shared" si="342"/>
        <v>0</v>
      </c>
      <c r="APY220" s="400">
        <f t="shared" si="342"/>
        <v>0</v>
      </c>
      <c r="APZ220" s="400">
        <f t="shared" si="342"/>
        <v>0</v>
      </c>
      <c r="AQA220" s="400">
        <f t="shared" si="342"/>
        <v>0</v>
      </c>
      <c r="AQB220" s="400">
        <f t="shared" si="342"/>
        <v>0</v>
      </c>
      <c r="AQC220" s="400">
        <f t="shared" si="342"/>
        <v>0</v>
      </c>
      <c r="AQD220" s="400">
        <f t="shared" si="342"/>
        <v>0</v>
      </c>
      <c r="AQE220" s="400">
        <f t="shared" si="342"/>
        <v>0</v>
      </c>
      <c r="AQF220" s="400">
        <f t="shared" si="342"/>
        <v>0</v>
      </c>
      <c r="AQG220" s="400">
        <f t="shared" si="342"/>
        <v>0</v>
      </c>
      <c r="AQH220" s="400">
        <f t="shared" si="342"/>
        <v>0</v>
      </c>
      <c r="AQI220" s="400">
        <f t="shared" si="342"/>
        <v>0</v>
      </c>
      <c r="AQJ220" s="400">
        <f t="shared" si="342"/>
        <v>0</v>
      </c>
      <c r="AQK220" s="400">
        <f t="shared" si="342"/>
        <v>0</v>
      </c>
      <c r="AQL220" s="400">
        <f t="shared" si="342"/>
        <v>0</v>
      </c>
      <c r="AQM220" s="400">
        <f t="shared" si="342"/>
        <v>0</v>
      </c>
      <c r="AQN220" s="400">
        <f t="shared" si="342"/>
        <v>0</v>
      </c>
      <c r="AQO220" s="400">
        <f t="shared" si="342"/>
        <v>0</v>
      </c>
      <c r="AQP220" s="400">
        <f t="shared" si="342"/>
        <v>0</v>
      </c>
      <c r="AQQ220" s="400">
        <f t="shared" si="342"/>
        <v>0</v>
      </c>
      <c r="AQR220" s="400">
        <f t="shared" si="342"/>
        <v>0</v>
      </c>
      <c r="AQS220" s="400">
        <f t="shared" si="342"/>
        <v>0</v>
      </c>
      <c r="AQT220" s="400">
        <f t="shared" si="342"/>
        <v>0</v>
      </c>
      <c r="AQU220" s="400">
        <f t="shared" si="342"/>
        <v>0</v>
      </c>
      <c r="AQV220" s="400">
        <f t="shared" si="342"/>
        <v>0</v>
      </c>
      <c r="AQW220" s="400">
        <f t="shared" si="342"/>
        <v>0</v>
      </c>
      <c r="AQX220" s="400">
        <f t="shared" si="342"/>
        <v>0</v>
      </c>
      <c r="AQY220" s="400">
        <f t="shared" si="342"/>
        <v>0</v>
      </c>
      <c r="AQZ220" s="400">
        <f t="shared" si="342"/>
        <v>0</v>
      </c>
      <c r="ARA220" s="400">
        <f t="shared" si="342"/>
        <v>0</v>
      </c>
      <c r="ARB220" s="400">
        <f t="shared" si="342"/>
        <v>0</v>
      </c>
      <c r="ARC220" s="400">
        <f t="shared" si="342"/>
        <v>0</v>
      </c>
      <c r="ARD220" s="400">
        <f t="shared" si="342"/>
        <v>0</v>
      </c>
      <c r="ARE220" s="400">
        <f t="shared" si="342"/>
        <v>0</v>
      </c>
      <c r="ARF220" s="400">
        <f t="shared" si="342"/>
        <v>0</v>
      </c>
      <c r="ARG220" s="400">
        <f t="shared" si="342"/>
        <v>0</v>
      </c>
      <c r="ARH220" s="400">
        <f t="shared" si="342"/>
        <v>0</v>
      </c>
      <c r="ARI220" s="400">
        <f t="shared" si="342"/>
        <v>0</v>
      </c>
      <c r="ARJ220" s="400">
        <f t="shared" si="342"/>
        <v>0</v>
      </c>
      <c r="ARK220" s="400">
        <f t="shared" ref="ARK220:ATV220" si="343">ARK48+ARK91+ARK134+ARK177</f>
        <v>0</v>
      </c>
      <c r="ARL220" s="400">
        <f t="shared" si="343"/>
        <v>0</v>
      </c>
      <c r="ARM220" s="400">
        <f t="shared" si="343"/>
        <v>0</v>
      </c>
      <c r="ARN220" s="400">
        <f t="shared" si="343"/>
        <v>0</v>
      </c>
      <c r="ARO220" s="400">
        <f t="shared" si="343"/>
        <v>0</v>
      </c>
      <c r="ARP220" s="400">
        <f t="shared" si="343"/>
        <v>0</v>
      </c>
      <c r="ARQ220" s="400">
        <f t="shared" si="343"/>
        <v>0</v>
      </c>
      <c r="ARR220" s="400">
        <f t="shared" si="343"/>
        <v>0</v>
      </c>
      <c r="ARS220" s="400">
        <f t="shared" si="343"/>
        <v>0</v>
      </c>
      <c r="ART220" s="400">
        <f t="shared" si="343"/>
        <v>0</v>
      </c>
      <c r="ARU220" s="400">
        <f t="shared" si="343"/>
        <v>0</v>
      </c>
      <c r="ARV220" s="400">
        <f t="shared" si="343"/>
        <v>0</v>
      </c>
      <c r="ARW220" s="400">
        <f t="shared" si="343"/>
        <v>0</v>
      </c>
      <c r="ARX220" s="400">
        <f t="shared" si="343"/>
        <v>0</v>
      </c>
      <c r="ARY220" s="400">
        <f t="shared" si="343"/>
        <v>0</v>
      </c>
      <c r="ARZ220" s="400">
        <f t="shared" si="343"/>
        <v>0</v>
      </c>
      <c r="ASA220" s="400">
        <f t="shared" si="343"/>
        <v>0</v>
      </c>
      <c r="ASB220" s="400">
        <f t="shared" si="343"/>
        <v>0</v>
      </c>
      <c r="ASC220" s="400">
        <f t="shared" si="343"/>
        <v>0</v>
      </c>
      <c r="ASD220" s="400">
        <f t="shared" si="343"/>
        <v>0</v>
      </c>
      <c r="ASE220" s="400">
        <f t="shared" si="343"/>
        <v>0</v>
      </c>
      <c r="ASF220" s="400">
        <f t="shared" si="343"/>
        <v>0</v>
      </c>
      <c r="ASG220" s="400">
        <f t="shared" si="343"/>
        <v>0</v>
      </c>
      <c r="ASH220" s="400">
        <f t="shared" si="343"/>
        <v>0</v>
      </c>
      <c r="ASI220" s="400">
        <f t="shared" si="343"/>
        <v>0</v>
      </c>
      <c r="ASJ220" s="400">
        <f t="shared" si="343"/>
        <v>0</v>
      </c>
      <c r="ASK220" s="400">
        <f t="shared" si="343"/>
        <v>0</v>
      </c>
      <c r="ASL220" s="400">
        <f t="shared" si="343"/>
        <v>0</v>
      </c>
      <c r="ASM220" s="400">
        <f t="shared" si="343"/>
        <v>0</v>
      </c>
      <c r="ASN220" s="400">
        <f t="shared" si="343"/>
        <v>0</v>
      </c>
      <c r="ASO220" s="400">
        <f t="shared" si="343"/>
        <v>0</v>
      </c>
      <c r="ASP220" s="400">
        <f t="shared" si="343"/>
        <v>0</v>
      </c>
      <c r="ASQ220" s="400">
        <f t="shared" si="343"/>
        <v>0</v>
      </c>
      <c r="ASR220" s="400">
        <f t="shared" si="343"/>
        <v>0</v>
      </c>
      <c r="ASS220" s="400">
        <f t="shared" si="343"/>
        <v>0</v>
      </c>
      <c r="AST220" s="400">
        <f t="shared" si="343"/>
        <v>0</v>
      </c>
      <c r="ASU220" s="400">
        <f t="shared" si="343"/>
        <v>0</v>
      </c>
      <c r="ASV220" s="400">
        <f t="shared" si="343"/>
        <v>0</v>
      </c>
      <c r="ASW220" s="400">
        <f t="shared" si="343"/>
        <v>0</v>
      </c>
      <c r="ASX220" s="400">
        <f t="shared" si="343"/>
        <v>0</v>
      </c>
      <c r="ASY220" s="400">
        <f t="shared" si="343"/>
        <v>0</v>
      </c>
      <c r="ASZ220" s="400">
        <f t="shared" si="343"/>
        <v>0</v>
      </c>
      <c r="ATA220" s="400">
        <f t="shared" si="343"/>
        <v>0</v>
      </c>
      <c r="ATB220" s="400">
        <f t="shared" si="343"/>
        <v>0</v>
      </c>
      <c r="ATC220" s="400">
        <f t="shared" si="343"/>
        <v>0</v>
      </c>
      <c r="ATD220" s="400">
        <f t="shared" si="343"/>
        <v>0</v>
      </c>
      <c r="ATE220" s="400">
        <f t="shared" si="343"/>
        <v>0</v>
      </c>
      <c r="ATF220" s="400">
        <f t="shared" si="343"/>
        <v>0</v>
      </c>
      <c r="ATG220" s="400">
        <f t="shared" si="343"/>
        <v>0</v>
      </c>
      <c r="ATH220" s="400">
        <f t="shared" si="343"/>
        <v>0</v>
      </c>
      <c r="ATI220" s="400">
        <f t="shared" si="343"/>
        <v>0</v>
      </c>
      <c r="ATJ220" s="400">
        <f t="shared" si="343"/>
        <v>0</v>
      </c>
      <c r="ATK220" s="400">
        <f t="shared" si="343"/>
        <v>0</v>
      </c>
      <c r="ATL220" s="400">
        <f t="shared" si="343"/>
        <v>0</v>
      </c>
      <c r="ATM220" s="400">
        <f t="shared" si="343"/>
        <v>0</v>
      </c>
      <c r="ATN220" s="400">
        <f t="shared" si="343"/>
        <v>0</v>
      </c>
      <c r="ATO220" s="400">
        <f t="shared" si="343"/>
        <v>0</v>
      </c>
      <c r="ATP220" s="400">
        <f t="shared" si="343"/>
        <v>0</v>
      </c>
      <c r="ATQ220" s="400">
        <f t="shared" si="343"/>
        <v>0</v>
      </c>
      <c r="ATR220" s="400">
        <f t="shared" si="343"/>
        <v>0</v>
      </c>
      <c r="ATS220" s="400">
        <f t="shared" si="343"/>
        <v>0</v>
      </c>
      <c r="ATT220" s="400">
        <f t="shared" si="343"/>
        <v>0</v>
      </c>
      <c r="ATU220" s="400">
        <f t="shared" si="343"/>
        <v>0</v>
      </c>
      <c r="ATV220" s="400">
        <f t="shared" si="343"/>
        <v>0</v>
      </c>
      <c r="ATW220" s="400">
        <f t="shared" ref="ATW220:AWH220" si="344">ATW48+ATW91+ATW134+ATW177</f>
        <v>0</v>
      </c>
      <c r="ATX220" s="400">
        <f t="shared" si="344"/>
        <v>0</v>
      </c>
      <c r="ATY220" s="400">
        <f t="shared" si="344"/>
        <v>0</v>
      </c>
      <c r="ATZ220" s="400">
        <f t="shared" si="344"/>
        <v>0</v>
      </c>
      <c r="AUA220" s="400">
        <f t="shared" si="344"/>
        <v>0</v>
      </c>
      <c r="AUB220" s="400">
        <f t="shared" si="344"/>
        <v>0</v>
      </c>
      <c r="AUC220" s="400">
        <f t="shared" si="344"/>
        <v>0</v>
      </c>
      <c r="AUD220" s="400">
        <f t="shared" si="344"/>
        <v>0</v>
      </c>
      <c r="AUE220" s="400">
        <f t="shared" si="344"/>
        <v>0</v>
      </c>
      <c r="AUF220" s="400">
        <f t="shared" si="344"/>
        <v>0</v>
      </c>
      <c r="AUG220" s="400">
        <f t="shared" si="344"/>
        <v>0</v>
      </c>
      <c r="AUH220" s="400">
        <f t="shared" si="344"/>
        <v>0</v>
      </c>
      <c r="AUI220" s="400">
        <f t="shared" si="344"/>
        <v>0</v>
      </c>
      <c r="AUJ220" s="400">
        <f t="shared" si="344"/>
        <v>0</v>
      </c>
      <c r="AUK220" s="400">
        <f t="shared" si="344"/>
        <v>0</v>
      </c>
      <c r="AUL220" s="400">
        <f t="shared" si="344"/>
        <v>0</v>
      </c>
      <c r="AUM220" s="400">
        <f t="shared" si="344"/>
        <v>0</v>
      </c>
      <c r="AUN220" s="400">
        <f t="shared" si="344"/>
        <v>0</v>
      </c>
      <c r="AUO220" s="400">
        <f t="shared" si="344"/>
        <v>0</v>
      </c>
      <c r="AUP220" s="400">
        <f t="shared" si="344"/>
        <v>0</v>
      </c>
      <c r="AUQ220" s="400">
        <f t="shared" si="344"/>
        <v>0</v>
      </c>
      <c r="AUR220" s="400">
        <f t="shared" si="344"/>
        <v>0</v>
      </c>
      <c r="AUS220" s="400">
        <f t="shared" si="344"/>
        <v>0</v>
      </c>
      <c r="AUT220" s="400">
        <f t="shared" si="344"/>
        <v>0</v>
      </c>
      <c r="AUU220" s="400">
        <f t="shared" si="344"/>
        <v>0</v>
      </c>
      <c r="AUV220" s="400">
        <f t="shared" si="344"/>
        <v>0</v>
      </c>
      <c r="AUW220" s="400">
        <f t="shared" si="344"/>
        <v>0</v>
      </c>
      <c r="AUX220" s="400">
        <f t="shared" si="344"/>
        <v>0</v>
      </c>
      <c r="AUY220" s="400">
        <f t="shared" si="344"/>
        <v>0</v>
      </c>
      <c r="AUZ220" s="400">
        <f t="shared" si="344"/>
        <v>0</v>
      </c>
      <c r="AVA220" s="400">
        <f t="shared" si="344"/>
        <v>0</v>
      </c>
      <c r="AVB220" s="400">
        <f t="shared" si="344"/>
        <v>0</v>
      </c>
      <c r="AVC220" s="400">
        <f t="shared" si="344"/>
        <v>0</v>
      </c>
      <c r="AVD220" s="400">
        <f t="shared" si="344"/>
        <v>0</v>
      </c>
      <c r="AVE220" s="400">
        <f t="shared" si="344"/>
        <v>0</v>
      </c>
      <c r="AVF220" s="400">
        <f t="shared" si="344"/>
        <v>0</v>
      </c>
      <c r="AVG220" s="400">
        <f t="shared" si="344"/>
        <v>0</v>
      </c>
      <c r="AVH220" s="400">
        <f t="shared" si="344"/>
        <v>0</v>
      </c>
      <c r="AVI220" s="400">
        <f t="shared" si="344"/>
        <v>0</v>
      </c>
      <c r="AVJ220" s="400">
        <f t="shared" si="344"/>
        <v>0</v>
      </c>
      <c r="AVK220" s="400">
        <f t="shared" si="344"/>
        <v>0</v>
      </c>
      <c r="AVL220" s="400">
        <f t="shared" si="344"/>
        <v>0</v>
      </c>
      <c r="AVM220" s="400">
        <f t="shared" si="344"/>
        <v>0</v>
      </c>
      <c r="AVN220" s="400">
        <f t="shared" si="344"/>
        <v>0</v>
      </c>
      <c r="AVO220" s="400">
        <f t="shared" si="344"/>
        <v>0</v>
      </c>
      <c r="AVP220" s="400">
        <f t="shared" si="344"/>
        <v>0</v>
      </c>
      <c r="AVQ220" s="400">
        <f t="shared" si="344"/>
        <v>0</v>
      </c>
      <c r="AVR220" s="400">
        <f t="shared" si="344"/>
        <v>0</v>
      </c>
      <c r="AVS220" s="400">
        <f t="shared" si="344"/>
        <v>0</v>
      </c>
      <c r="AVT220" s="400">
        <f t="shared" si="344"/>
        <v>0</v>
      </c>
      <c r="AVU220" s="400">
        <f t="shared" si="344"/>
        <v>0</v>
      </c>
      <c r="AVV220" s="400">
        <f t="shared" si="344"/>
        <v>0</v>
      </c>
      <c r="AVW220" s="400">
        <f t="shared" si="344"/>
        <v>0</v>
      </c>
      <c r="AVX220" s="400">
        <f t="shared" si="344"/>
        <v>0</v>
      </c>
      <c r="AVY220" s="400">
        <f t="shared" si="344"/>
        <v>0</v>
      </c>
      <c r="AVZ220" s="400">
        <f t="shared" si="344"/>
        <v>0</v>
      </c>
      <c r="AWA220" s="400">
        <f t="shared" si="344"/>
        <v>0</v>
      </c>
      <c r="AWB220" s="400">
        <f t="shared" si="344"/>
        <v>0</v>
      </c>
      <c r="AWC220" s="400">
        <f t="shared" si="344"/>
        <v>0</v>
      </c>
      <c r="AWD220" s="400">
        <f t="shared" si="344"/>
        <v>0</v>
      </c>
      <c r="AWE220" s="400">
        <f t="shared" si="344"/>
        <v>0</v>
      </c>
      <c r="AWF220" s="400">
        <f t="shared" si="344"/>
        <v>0</v>
      </c>
      <c r="AWG220" s="400">
        <f t="shared" si="344"/>
        <v>0</v>
      </c>
      <c r="AWH220" s="400">
        <f t="shared" si="344"/>
        <v>0</v>
      </c>
      <c r="AWI220" s="400">
        <f t="shared" ref="AWI220:AYT220" si="345">AWI48+AWI91+AWI134+AWI177</f>
        <v>0</v>
      </c>
      <c r="AWJ220" s="400">
        <f t="shared" si="345"/>
        <v>0</v>
      </c>
      <c r="AWK220" s="400">
        <f t="shared" si="345"/>
        <v>0</v>
      </c>
      <c r="AWL220" s="400">
        <f t="shared" si="345"/>
        <v>0</v>
      </c>
      <c r="AWM220" s="400">
        <f t="shared" si="345"/>
        <v>0</v>
      </c>
      <c r="AWN220" s="400">
        <f t="shared" si="345"/>
        <v>0</v>
      </c>
      <c r="AWO220" s="400">
        <f t="shared" si="345"/>
        <v>0</v>
      </c>
      <c r="AWP220" s="400">
        <f t="shared" si="345"/>
        <v>0</v>
      </c>
      <c r="AWQ220" s="400">
        <f t="shared" si="345"/>
        <v>0</v>
      </c>
      <c r="AWR220" s="400">
        <f t="shared" si="345"/>
        <v>0</v>
      </c>
      <c r="AWS220" s="400">
        <f t="shared" si="345"/>
        <v>0</v>
      </c>
      <c r="AWT220" s="400">
        <f t="shared" si="345"/>
        <v>0</v>
      </c>
      <c r="AWU220" s="400">
        <f t="shared" si="345"/>
        <v>0</v>
      </c>
      <c r="AWV220" s="400">
        <f t="shared" si="345"/>
        <v>0</v>
      </c>
      <c r="AWW220" s="400">
        <f t="shared" si="345"/>
        <v>0</v>
      </c>
      <c r="AWX220" s="400">
        <f t="shared" si="345"/>
        <v>0</v>
      </c>
      <c r="AWY220" s="400">
        <f t="shared" si="345"/>
        <v>0</v>
      </c>
      <c r="AWZ220" s="400">
        <f t="shared" si="345"/>
        <v>0</v>
      </c>
      <c r="AXA220" s="400">
        <f t="shared" si="345"/>
        <v>0</v>
      </c>
      <c r="AXB220" s="400">
        <f t="shared" si="345"/>
        <v>0</v>
      </c>
      <c r="AXC220" s="400">
        <f t="shared" si="345"/>
        <v>0</v>
      </c>
      <c r="AXD220" s="400">
        <f t="shared" si="345"/>
        <v>0</v>
      </c>
      <c r="AXE220" s="400">
        <f t="shared" si="345"/>
        <v>0</v>
      </c>
      <c r="AXF220" s="400">
        <f t="shared" si="345"/>
        <v>0</v>
      </c>
      <c r="AXG220" s="400">
        <f t="shared" si="345"/>
        <v>0</v>
      </c>
      <c r="AXH220" s="400">
        <f t="shared" si="345"/>
        <v>0</v>
      </c>
      <c r="AXI220" s="400">
        <f t="shared" si="345"/>
        <v>0</v>
      </c>
      <c r="AXJ220" s="400">
        <f t="shared" si="345"/>
        <v>0</v>
      </c>
      <c r="AXK220" s="400">
        <f t="shared" si="345"/>
        <v>0</v>
      </c>
      <c r="AXL220" s="400">
        <f t="shared" si="345"/>
        <v>0</v>
      </c>
      <c r="AXM220" s="400">
        <f t="shared" si="345"/>
        <v>0</v>
      </c>
      <c r="AXN220" s="400">
        <f t="shared" si="345"/>
        <v>0</v>
      </c>
      <c r="AXO220" s="400">
        <f t="shared" si="345"/>
        <v>0</v>
      </c>
      <c r="AXP220" s="400">
        <f t="shared" si="345"/>
        <v>0</v>
      </c>
      <c r="AXQ220" s="400">
        <f t="shared" si="345"/>
        <v>0</v>
      </c>
      <c r="AXR220" s="400">
        <f t="shared" si="345"/>
        <v>0</v>
      </c>
      <c r="AXS220" s="400">
        <f t="shared" si="345"/>
        <v>0</v>
      </c>
      <c r="AXT220" s="400">
        <f t="shared" si="345"/>
        <v>0</v>
      </c>
      <c r="AXU220" s="400">
        <f t="shared" si="345"/>
        <v>0</v>
      </c>
      <c r="AXV220" s="400">
        <f t="shared" si="345"/>
        <v>0</v>
      </c>
      <c r="AXW220" s="400">
        <f t="shared" si="345"/>
        <v>0</v>
      </c>
      <c r="AXX220" s="400">
        <f t="shared" si="345"/>
        <v>0</v>
      </c>
      <c r="AXY220" s="400">
        <f t="shared" si="345"/>
        <v>0</v>
      </c>
      <c r="AXZ220" s="400">
        <f t="shared" si="345"/>
        <v>0</v>
      </c>
      <c r="AYA220" s="400">
        <f t="shared" si="345"/>
        <v>0</v>
      </c>
      <c r="AYB220" s="400">
        <f t="shared" si="345"/>
        <v>0</v>
      </c>
      <c r="AYC220" s="400">
        <f t="shared" si="345"/>
        <v>0</v>
      </c>
      <c r="AYD220" s="400">
        <f t="shared" si="345"/>
        <v>0</v>
      </c>
      <c r="AYE220" s="400">
        <f t="shared" si="345"/>
        <v>0</v>
      </c>
      <c r="AYF220" s="400">
        <f t="shared" si="345"/>
        <v>0</v>
      </c>
      <c r="AYG220" s="400">
        <f t="shared" si="345"/>
        <v>0</v>
      </c>
      <c r="AYH220" s="400">
        <f t="shared" si="345"/>
        <v>0</v>
      </c>
      <c r="AYI220" s="400">
        <f t="shared" si="345"/>
        <v>0</v>
      </c>
      <c r="AYJ220" s="400">
        <f t="shared" si="345"/>
        <v>0</v>
      </c>
      <c r="AYK220" s="400">
        <f t="shared" si="345"/>
        <v>0</v>
      </c>
      <c r="AYL220" s="400">
        <f t="shared" si="345"/>
        <v>0</v>
      </c>
      <c r="AYM220" s="400">
        <f t="shared" si="345"/>
        <v>0</v>
      </c>
      <c r="AYN220" s="400">
        <f t="shared" si="345"/>
        <v>0</v>
      </c>
      <c r="AYO220" s="400">
        <f t="shared" si="345"/>
        <v>0</v>
      </c>
      <c r="AYP220" s="400">
        <f t="shared" si="345"/>
        <v>0</v>
      </c>
      <c r="AYQ220" s="400">
        <f t="shared" si="345"/>
        <v>0</v>
      </c>
      <c r="AYR220" s="400">
        <f t="shared" si="345"/>
        <v>0</v>
      </c>
      <c r="AYS220" s="400">
        <f t="shared" si="345"/>
        <v>0</v>
      </c>
      <c r="AYT220" s="400">
        <f t="shared" si="345"/>
        <v>0</v>
      </c>
      <c r="AYU220" s="400">
        <f t="shared" ref="AYU220:BBF220" si="346">AYU48+AYU91+AYU134+AYU177</f>
        <v>0</v>
      </c>
      <c r="AYV220" s="400">
        <f t="shared" si="346"/>
        <v>0</v>
      </c>
      <c r="AYW220" s="400">
        <f t="shared" si="346"/>
        <v>0</v>
      </c>
      <c r="AYX220" s="400">
        <f t="shared" si="346"/>
        <v>0</v>
      </c>
      <c r="AYY220" s="400">
        <f t="shared" si="346"/>
        <v>0</v>
      </c>
      <c r="AYZ220" s="400">
        <f t="shared" si="346"/>
        <v>0</v>
      </c>
      <c r="AZA220" s="400">
        <f t="shared" si="346"/>
        <v>0</v>
      </c>
      <c r="AZB220" s="400">
        <f t="shared" si="346"/>
        <v>0</v>
      </c>
      <c r="AZC220" s="400">
        <f t="shared" si="346"/>
        <v>0</v>
      </c>
      <c r="AZD220" s="400">
        <f t="shared" si="346"/>
        <v>0</v>
      </c>
      <c r="AZE220" s="400">
        <f t="shared" si="346"/>
        <v>0</v>
      </c>
      <c r="AZF220" s="400">
        <f t="shared" si="346"/>
        <v>0</v>
      </c>
      <c r="AZG220" s="400">
        <f t="shared" si="346"/>
        <v>0</v>
      </c>
      <c r="AZH220" s="400">
        <f t="shared" si="346"/>
        <v>0</v>
      </c>
      <c r="AZI220" s="400">
        <f t="shared" si="346"/>
        <v>0</v>
      </c>
      <c r="AZJ220" s="400">
        <f t="shared" si="346"/>
        <v>0</v>
      </c>
      <c r="AZK220" s="400">
        <f t="shared" si="346"/>
        <v>0</v>
      </c>
      <c r="AZL220" s="400">
        <f t="shared" si="346"/>
        <v>0</v>
      </c>
      <c r="AZM220" s="400">
        <f t="shared" si="346"/>
        <v>0</v>
      </c>
      <c r="AZN220" s="400">
        <f t="shared" si="346"/>
        <v>0</v>
      </c>
      <c r="AZO220" s="400">
        <f t="shared" si="346"/>
        <v>0</v>
      </c>
      <c r="AZP220" s="400">
        <f t="shared" si="346"/>
        <v>0</v>
      </c>
      <c r="AZQ220" s="400">
        <f t="shared" si="346"/>
        <v>0</v>
      </c>
      <c r="AZR220" s="400">
        <f t="shared" si="346"/>
        <v>0</v>
      </c>
      <c r="AZS220" s="400">
        <f t="shared" si="346"/>
        <v>0</v>
      </c>
      <c r="AZT220" s="400">
        <f t="shared" si="346"/>
        <v>0</v>
      </c>
      <c r="AZU220" s="400">
        <f t="shared" si="346"/>
        <v>0</v>
      </c>
      <c r="AZV220" s="400">
        <f t="shared" si="346"/>
        <v>0</v>
      </c>
      <c r="AZW220" s="400">
        <f t="shared" si="346"/>
        <v>0</v>
      </c>
      <c r="AZX220" s="400">
        <f t="shared" si="346"/>
        <v>0</v>
      </c>
      <c r="AZY220" s="400">
        <f t="shared" si="346"/>
        <v>0</v>
      </c>
      <c r="AZZ220" s="400">
        <f t="shared" si="346"/>
        <v>0</v>
      </c>
      <c r="BAA220" s="400">
        <f t="shared" si="346"/>
        <v>0</v>
      </c>
      <c r="BAB220" s="400">
        <f t="shared" si="346"/>
        <v>0</v>
      </c>
      <c r="BAC220" s="400">
        <f t="shared" si="346"/>
        <v>0</v>
      </c>
      <c r="BAD220" s="400">
        <f t="shared" si="346"/>
        <v>0</v>
      </c>
      <c r="BAE220" s="400">
        <f t="shared" si="346"/>
        <v>0</v>
      </c>
      <c r="BAF220" s="400">
        <f t="shared" si="346"/>
        <v>0</v>
      </c>
      <c r="BAG220" s="400">
        <f t="shared" si="346"/>
        <v>0</v>
      </c>
      <c r="BAH220" s="400">
        <f t="shared" si="346"/>
        <v>0</v>
      </c>
      <c r="BAI220" s="400">
        <f t="shared" si="346"/>
        <v>0</v>
      </c>
      <c r="BAJ220" s="400">
        <f t="shared" si="346"/>
        <v>0</v>
      </c>
      <c r="BAK220" s="400">
        <f t="shared" si="346"/>
        <v>0</v>
      </c>
      <c r="BAL220" s="400">
        <f t="shared" si="346"/>
        <v>0</v>
      </c>
      <c r="BAM220" s="400">
        <f t="shared" si="346"/>
        <v>0</v>
      </c>
      <c r="BAN220" s="400">
        <f t="shared" si="346"/>
        <v>0</v>
      </c>
      <c r="BAO220" s="400">
        <f t="shared" si="346"/>
        <v>0</v>
      </c>
      <c r="BAP220" s="400">
        <f t="shared" si="346"/>
        <v>0</v>
      </c>
      <c r="BAQ220" s="400">
        <f t="shared" si="346"/>
        <v>0</v>
      </c>
      <c r="BAR220" s="400">
        <f t="shared" si="346"/>
        <v>0</v>
      </c>
      <c r="BAS220" s="400">
        <f t="shared" si="346"/>
        <v>0</v>
      </c>
      <c r="BAT220" s="400">
        <f t="shared" si="346"/>
        <v>0</v>
      </c>
      <c r="BAU220" s="400">
        <f t="shared" si="346"/>
        <v>0</v>
      </c>
      <c r="BAV220" s="400">
        <f t="shared" si="346"/>
        <v>0</v>
      </c>
      <c r="BAW220" s="400">
        <f t="shared" si="346"/>
        <v>0</v>
      </c>
      <c r="BAX220" s="400">
        <f t="shared" si="346"/>
        <v>0</v>
      </c>
      <c r="BAY220" s="400">
        <f t="shared" si="346"/>
        <v>0</v>
      </c>
      <c r="BAZ220" s="400">
        <f t="shared" si="346"/>
        <v>0</v>
      </c>
      <c r="BBA220" s="400">
        <f t="shared" si="346"/>
        <v>0</v>
      </c>
      <c r="BBB220" s="400">
        <f t="shared" si="346"/>
        <v>0</v>
      </c>
      <c r="BBC220" s="400">
        <f t="shared" si="346"/>
        <v>0</v>
      </c>
      <c r="BBD220" s="400">
        <f t="shared" si="346"/>
        <v>0</v>
      </c>
      <c r="BBE220" s="400">
        <f t="shared" si="346"/>
        <v>0</v>
      </c>
      <c r="BBF220" s="400">
        <f t="shared" si="346"/>
        <v>0</v>
      </c>
      <c r="BBG220" s="400">
        <f t="shared" ref="BBG220:BDR220" si="347">BBG48+BBG91+BBG134+BBG177</f>
        <v>0</v>
      </c>
      <c r="BBH220" s="400">
        <f t="shared" si="347"/>
        <v>0</v>
      </c>
      <c r="BBI220" s="400">
        <f t="shared" si="347"/>
        <v>0</v>
      </c>
      <c r="BBJ220" s="400">
        <f t="shared" si="347"/>
        <v>0</v>
      </c>
      <c r="BBK220" s="400">
        <f t="shared" si="347"/>
        <v>0</v>
      </c>
      <c r="BBL220" s="400">
        <f t="shared" si="347"/>
        <v>0</v>
      </c>
      <c r="BBM220" s="400">
        <f t="shared" si="347"/>
        <v>0</v>
      </c>
      <c r="BBN220" s="400">
        <f t="shared" si="347"/>
        <v>0</v>
      </c>
      <c r="BBO220" s="400">
        <f t="shared" si="347"/>
        <v>0</v>
      </c>
      <c r="BBP220" s="400">
        <f t="shared" si="347"/>
        <v>0</v>
      </c>
      <c r="BBQ220" s="400">
        <f t="shared" si="347"/>
        <v>0</v>
      </c>
      <c r="BBR220" s="400">
        <f t="shared" si="347"/>
        <v>0</v>
      </c>
      <c r="BBS220" s="400">
        <f t="shared" si="347"/>
        <v>0</v>
      </c>
      <c r="BBT220" s="400">
        <f t="shared" si="347"/>
        <v>0</v>
      </c>
      <c r="BBU220" s="400">
        <f t="shared" si="347"/>
        <v>0</v>
      </c>
      <c r="BBV220" s="400">
        <f t="shared" si="347"/>
        <v>0</v>
      </c>
      <c r="BBW220" s="400">
        <f t="shared" si="347"/>
        <v>0</v>
      </c>
      <c r="BBX220" s="400">
        <f t="shared" si="347"/>
        <v>0</v>
      </c>
      <c r="BBY220" s="400">
        <f t="shared" si="347"/>
        <v>0</v>
      </c>
      <c r="BBZ220" s="400">
        <f t="shared" si="347"/>
        <v>0</v>
      </c>
      <c r="BCA220" s="400">
        <f t="shared" si="347"/>
        <v>0</v>
      </c>
      <c r="BCB220" s="400">
        <f t="shared" si="347"/>
        <v>0</v>
      </c>
      <c r="BCC220" s="400">
        <f t="shared" si="347"/>
        <v>0</v>
      </c>
      <c r="BCD220" s="400">
        <f t="shared" si="347"/>
        <v>0</v>
      </c>
      <c r="BCE220" s="400">
        <f t="shared" si="347"/>
        <v>0</v>
      </c>
      <c r="BCF220" s="400">
        <f t="shared" si="347"/>
        <v>0</v>
      </c>
      <c r="BCG220" s="400">
        <f t="shared" si="347"/>
        <v>0</v>
      </c>
      <c r="BCH220" s="400">
        <f t="shared" si="347"/>
        <v>0</v>
      </c>
      <c r="BCI220" s="400">
        <f t="shared" si="347"/>
        <v>0</v>
      </c>
      <c r="BCJ220" s="400">
        <f t="shared" si="347"/>
        <v>0</v>
      </c>
      <c r="BCK220" s="400">
        <f t="shared" si="347"/>
        <v>0</v>
      </c>
      <c r="BCL220" s="400">
        <f t="shared" si="347"/>
        <v>0</v>
      </c>
      <c r="BCM220" s="400">
        <f t="shared" si="347"/>
        <v>0</v>
      </c>
      <c r="BCN220" s="400">
        <f t="shared" si="347"/>
        <v>0</v>
      </c>
      <c r="BCO220" s="400">
        <f t="shared" si="347"/>
        <v>0</v>
      </c>
      <c r="BCP220" s="400">
        <f t="shared" si="347"/>
        <v>0</v>
      </c>
      <c r="BCQ220" s="400">
        <f t="shared" si="347"/>
        <v>0</v>
      </c>
      <c r="BCR220" s="400">
        <f t="shared" si="347"/>
        <v>0</v>
      </c>
      <c r="BCS220" s="400">
        <f t="shared" si="347"/>
        <v>0</v>
      </c>
      <c r="BCT220" s="400">
        <f t="shared" si="347"/>
        <v>0</v>
      </c>
      <c r="BCU220" s="400">
        <f t="shared" si="347"/>
        <v>0</v>
      </c>
      <c r="BCV220" s="400">
        <f t="shared" si="347"/>
        <v>0</v>
      </c>
      <c r="BCW220" s="400">
        <f t="shared" si="347"/>
        <v>0</v>
      </c>
      <c r="BCX220" s="400">
        <f t="shared" si="347"/>
        <v>0</v>
      </c>
      <c r="BCY220" s="400">
        <f t="shared" si="347"/>
        <v>0</v>
      </c>
      <c r="BCZ220" s="400">
        <f t="shared" si="347"/>
        <v>0</v>
      </c>
      <c r="BDA220" s="400">
        <f t="shared" si="347"/>
        <v>0</v>
      </c>
      <c r="BDB220" s="400">
        <f t="shared" si="347"/>
        <v>0</v>
      </c>
      <c r="BDC220" s="400">
        <f t="shared" si="347"/>
        <v>0</v>
      </c>
      <c r="BDD220" s="400">
        <f t="shared" si="347"/>
        <v>0</v>
      </c>
      <c r="BDE220" s="400">
        <f t="shared" si="347"/>
        <v>0</v>
      </c>
      <c r="BDF220" s="400">
        <f t="shared" si="347"/>
        <v>0</v>
      </c>
      <c r="BDG220" s="400">
        <f t="shared" si="347"/>
        <v>0</v>
      </c>
      <c r="BDH220" s="400">
        <f t="shared" si="347"/>
        <v>0</v>
      </c>
      <c r="BDI220" s="400">
        <f t="shared" si="347"/>
        <v>0</v>
      </c>
      <c r="BDJ220" s="400">
        <f t="shared" si="347"/>
        <v>0</v>
      </c>
      <c r="BDK220" s="400">
        <f t="shared" si="347"/>
        <v>0</v>
      </c>
      <c r="BDL220" s="400">
        <f t="shared" si="347"/>
        <v>0</v>
      </c>
      <c r="BDM220" s="400">
        <f t="shared" si="347"/>
        <v>0</v>
      </c>
      <c r="BDN220" s="400">
        <f t="shared" si="347"/>
        <v>0</v>
      </c>
      <c r="BDO220" s="400">
        <f t="shared" si="347"/>
        <v>0</v>
      </c>
      <c r="BDP220" s="400">
        <f t="shared" si="347"/>
        <v>0</v>
      </c>
      <c r="BDQ220" s="400">
        <f t="shared" si="347"/>
        <v>0</v>
      </c>
      <c r="BDR220" s="400">
        <f t="shared" si="347"/>
        <v>0</v>
      </c>
      <c r="BDS220" s="400">
        <f t="shared" ref="BDS220:BGD220" si="348">BDS48+BDS91+BDS134+BDS177</f>
        <v>0</v>
      </c>
      <c r="BDT220" s="400">
        <f t="shared" si="348"/>
        <v>0</v>
      </c>
      <c r="BDU220" s="400">
        <f t="shared" si="348"/>
        <v>0</v>
      </c>
      <c r="BDV220" s="400">
        <f t="shared" si="348"/>
        <v>0</v>
      </c>
      <c r="BDW220" s="400">
        <f t="shared" si="348"/>
        <v>0</v>
      </c>
      <c r="BDX220" s="400">
        <f t="shared" si="348"/>
        <v>0</v>
      </c>
      <c r="BDY220" s="400">
        <f t="shared" si="348"/>
        <v>0</v>
      </c>
      <c r="BDZ220" s="400">
        <f t="shared" si="348"/>
        <v>0</v>
      </c>
      <c r="BEA220" s="400">
        <f t="shared" si="348"/>
        <v>0</v>
      </c>
      <c r="BEB220" s="400">
        <f t="shared" si="348"/>
        <v>0</v>
      </c>
      <c r="BEC220" s="400">
        <f t="shared" si="348"/>
        <v>0</v>
      </c>
      <c r="BED220" s="400">
        <f t="shared" si="348"/>
        <v>0</v>
      </c>
      <c r="BEE220" s="400">
        <f t="shared" si="348"/>
        <v>0</v>
      </c>
      <c r="BEF220" s="400">
        <f t="shared" si="348"/>
        <v>0</v>
      </c>
      <c r="BEG220" s="400">
        <f t="shared" si="348"/>
        <v>0</v>
      </c>
      <c r="BEH220" s="400">
        <f t="shared" si="348"/>
        <v>0</v>
      </c>
      <c r="BEI220" s="400">
        <f t="shared" si="348"/>
        <v>0</v>
      </c>
      <c r="BEJ220" s="400">
        <f t="shared" si="348"/>
        <v>0</v>
      </c>
      <c r="BEK220" s="400">
        <f t="shared" si="348"/>
        <v>0</v>
      </c>
      <c r="BEL220" s="400">
        <f t="shared" si="348"/>
        <v>0</v>
      </c>
      <c r="BEM220" s="400">
        <f t="shared" si="348"/>
        <v>0</v>
      </c>
      <c r="BEN220" s="400">
        <f t="shared" si="348"/>
        <v>0</v>
      </c>
      <c r="BEO220" s="400">
        <f t="shared" si="348"/>
        <v>0</v>
      </c>
      <c r="BEP220" s="400">
        <f t="shared" si="348"/>
        <v>0</v>
      </c>
      <c r="BEQ220" s="400">
        <f t="shared" si="348"/>
        <v>0</v>
      </c>
      <c r="BER220" s="400">
        <f t="shared" si="348"/>
        <v>0</v>
      </c>
      <c r="BES220" s="400">
        <f t="shared" si="348"/>
        <v>0</v>
      </c>
      <c r="BET220" s="400">
        <f t="shared" si="348"/>
        <v>0</v>
      </c>
      <c r="BEU220" s="400">
        <f t="shared" si="348"/>
        <v>0</v>
      </c>
      <c r="BEV220" s="400">
        <f t="shared" si="348"/>
        <v>0</v>
      </c>
      <c r="BEW220" s="400">
        <f t="shared" si="348"/>
        <v>0</v>
      </c>
      <c r="BEX220" s="400">
        <f t="shared" si="348"/>
        <v>0</v>
      </c>
      <c r="BEY220" s="400">
        <f t="shared" si="348"/>
        <v>0</v>
      </c>
      <c r="BEZ220" s="400">
        <f t="shared" si="348"/>
        <v>0</v>
      </c>
      <c r="BFA220" s="400">
        <f t="shared" si="348"/>
        <v>0</v>
      </c>
      <c r="BFB220" s="400">
        <f t="shared" si="348"/>
        <v>0</v>
      </c>
      <c r="BFC220" s="400">
        <f t="shared" si="348"/>
        <v>0</v>
      </c>
      <c r="BFD220" s="400">
        <f t="shared" si="348"/>
        <v>0</v>
      </c>
      <c r="BFE220" s="400">
        <f t="shared" si="348"/>
        <v>0</v>
      </c>
      <c r="BFF220" s="400">
        <f t="shared" si="348"/>
        <v>0</v>
      </c>
      <c r="BFG220" s="400">
        <f t="shared" si="348"/>
        <v>0</v>
      </c>
      <c r="BFH220" s="400">
        <f t="shared" si="348"/>
        <v>0</v>
      </c>
      <c r="BFI220" s="400">
        <f t="shared" si="348"/>
        <v>0</v>
      </c>
      <c r="BFJ220" s="400">
        <f t="shared" si="348"/>
        <v>0</v>
      </c>
      <c r="BFK220" s="400">
        <f t="shared" si="348"/>
        <v>0</v>
      </c>
      <c r="BFL220" s="400">
        <f t="shared" si="348"/>
        <v>0</v>
      </c>
      <c r="BFM220" s="400">
        <f t="shared" si="348"/>
        <v>0</v>
      </c>
      <c r="BFN220" s="400">
        <f t="shared" si="348"/>
        <v>0</v>
      </c>
      <c r="BFO220" s="400">
        <f t="shared" si="348"/>
        <v>0</v>
      </c>
      <c r="BFP220" s="400">
        <f t="shared" si="348"/>
        <v>0</v>
      </c>
      <c r="BFQ220" s="400">
        <f t="shared" si="348"/>
        <v>0</v>
      </c>
      <c r="BFR220" s="400">
        <f t="shared" si="348"/>
        <v>0</v>
      </c>
      <c r="BFS220" s="400">
        <f t="shared" si="348"/>
        <v>0</v>
      </c>
      <c r="BFT220" s="400">
        <f t="shared" si="348"/>
        <v>0</v>
      </c>
      <c r="BFU220" s="400">
        <f t="shared" si="348"/>
        <v>0</v>
      </c>
      <c r="BFV220" s="400">
        <f t="shared" si="348"/>
        <v>0</v>
      </c>
      <c r="BFW220" s="400">
        <f t="shared" si="348"/>
        <v>0</v>
      </c>
      <c r="BFX220" s="400">
        <f t="shared" si="348"/>
        <v>0</v>
      </c>
      <c r="BFY220" s="400">
        <f t="shared" si="348"/>
        <v>0</v>
      </c>
      <c r="BFZ220" s="400">
        <f t="shared" si="348"/>
        <v>0</v>
      </c>
      <c r="BGA220" s="400">
        <f t="shared" si="348"/>
        <v>0</v>
      </c>
      <c r="BGB220" s="400">
        <f t="shared" si="348"/>
        <v>0</v>
      </c>
      <c r="BGC220" s="400">
        <f t="shared" si="348"/>
        <v>0</v>
      </c>
      <c r="BGD220" s="400">
        <f t="shared" si="348"/>
        <v>0</v>
      </c>
      <c r="BGE220" s="400">
        <f t="shared" ref="BGE220:BIP220" si="349">BGE48+BGE91+BGE134+BGE177</f>
        <v>0</v>
      </c>
      <c r="BGF220" s="400">
        <f t="shared" si="349"/>
        <v>0</v>
      </c>
      <c r="BGG220" s="400">
        <f t="shared" si="349"/>
        <v>0</v>
      </c>
      <c r="BGH220" s="400">
        <f t="shared" si="349"/>
        <v>0</v>
      </c>
      <c r="BGI220" s="400">
        <f t="shared" si="349"/>
        <v>0</v>
      </c>
      <c r="BGJ220" s="400">
        <f t="shared" si="349"/>
        <v>0</v>
      </c>
      <c r="BGK220" s="400">
        <f t="shared" si="349"/>
        <v>0</v>
      </c>
      <c r="BGL220" s="400">
        <f t="shared" si="349"/>
        <v>0</v>
      </c>
      <c r="BGM220" s="400">
        <f t="shared" si="349"/>
        <v>0</v>
      </c>
      <c r="BGN220" s="400">
        <f t="shared" si="349"/>
        <v>0</v>
      </c>
      <c r="BGO220" s="400">
        <f t="shared" si="349"/>
        <v>0</v>
      </c>
      <c r="BGP220" s="400">
        <f t="shared" si="349"/>
        <v>0</v>
      </c>
      <c r="BGQ220" s="400">
        <f t="shared" si="349"/>
        <v>0</v>
      </c>
      <c r="BGR220" s="400">
        <f t="shared" si="349"/>
        <v>0</v>
      </c>
      <c r="BGS220" s="400">
        <f t="shared" si="349"/>
        <v>0</v>
      </c>
      <c r="BGT220" s="400">
        <f t="shared" si="349"/>
        <v>0</v>
      </c>
      <c r="BGU220" s="400">
        <f t="shared" si="349"/>
        <v>0</v>
      </c>
      <c r="BGV220" s="400">
        <f t="shared" si="349"/>
        <v>0</v>
      </c>
      <c r="BGW220" s="400">
        <f t="shared" si="349"/>
        <v>0</v>
      </c>
      <c r="BGX220" s="400">
        <f t="shared" si="349"/>
        <v>0</v>
      </c>
      <c r="BGY220" s="400">
        <f t="shared" si="349"/>
        <v>0</v>
      </c>
      <c r="BGZ220" s="400">
        <f t="shared" si="349"/>
        <v>0</v>
      </c>
      <c r="BHA220" s="400">
        <f t="shared" si="349"/>
        <v>0</v>
      </c>
      <c r="BHB220" s="400">
        <f t="shared" si="349"/>
        <v>0</v>
      </c>
      <c r="BHC220" s="400">
        <f t="shared" si="349"/>
        <v>0</v>
      </c>
      <c r="BHD220" s="400">
        <f t="shared" si="349"/>
        <v>0</v>
      </c>
      <c r="BHE220" s="400">
        <f t="shared" si="349"/>
        <v>0</v>
      </c>
      <c r="BHF220" s="400">
        <f t="shared" si="349"/>
        <v>0</v>
      </c>
      <c r="BHG220" s="400">
        <f t="shared" si="349"/>
        <v>0</v>
      </c>
      <c r="BHH220" s="400">
        <f t="shared" si="349"/>
        <v>0</v>
      </c>
      <c r="BHI220" s="400">
        <f t="shared" si="349"/>
        <v>0</v>
      </c>
      <c r="BHJ220" s="400">
        <f t="shared" si="349"/>
        <v>0</v>
      </c>
      <c r="BHK220" s="400">
        <f t="shared" si="349"/>
        <v>0</v>
      </c>
      <c r="BHL220" s="400">
        <f t="shared" si="349"/>
        <v>0</v>
      </c>
      <c r="BHM220" s="400">
        <f t="shared" si="349"/>
        <v>0</v>
      </c>
      <c r="BHN220" s="400">
        <f t="shared" si="349"/>
        <v>0</v>
      </c>
      <c r="BHO220" s="400">
        <f t="shared" si="349"/>
        <v>0</v>
      </c>
      <c r="BHP220" s="400">
        <f t="shared" si="349"/>
        <v>0</v>
      </c>
      <c r="BHQ220" s="400">
        <f t="shared" si="349"/>
        <v>0</v>
      </c>
      <c r="BHR220" s="400">
        <f t="shared" si="349"/>
        <v>0</v>
      </c>
      <c r="BHS220" s="400">
        <f t="shared" si="349"/>
        <v>0</v>
      </c>
      <c r="BHT220" s="400">
        <f t="shared" si="349"/>
        <v>0</v>
      </c>
      <c r="BHU220" s="400">
        <f t="shared" si="349"/>
        <v>0</v>
      </c>
      <c r="BHV220" s="400">
        <f t="shared" si="349"/>
        <v>0</v>
      </c>
      <c r="BHW220" s="400">
        <f t="shared" si="349"/>
        <v>0</v>
      </c>
      <c r="BHX220" s="400">
        <f t="shared" si="349"/>
        <v>0</v>
      </c>
      <c r="BHY220" s="400">
        <f t="shared" si="349"/>
        <v>0</v>
      </c>
      <c r="BHZ220" s="400">
        <f t="shared" si="349"/>
        <v>0</v>
      </c>
      <c r="BIA220" s="400">
        <f t="shared" si="349"/>
        <v>0</v>
      </c>
      <c r="BIB220" s="400">
        <f t="shared" si="349"/>
        <v>0</v>
      </c>
      <c r="BIC220" s="400">
        <f t="shared" si="349"/>
        <v>0</v>
      </c>
      <c r="BID220" s="400">
        <f t="shared" si="349"/>
        <v>0</v>
      </c>
      <c r="BIE220" s="400">
        <f t="shared" si="349"/>
        <v>0</v>
      </c>
      <c r="BIF220" s="400">
        <f t="shared" si="349"/>
        <v>0</v>
      </c>
      <c r="BIG220" s="400">
        <f t="shared" si="349"/>
        <v>0</v>
      </c>
      <c r="BIH220" s="400">
        <f t="shared" si="349"/>
        <v>0</v>
      </c>
      <c r="BII220" s="400">
        <f t="shared" si="349"/>
        <v>0</v>
      </c>
      <c r="BIJ220" s="400">
        <f t="shared" si="349"/>
        <v>0</v>
      </c>
      <c r="BIK220" s="400">
        <f t="shared" si="349"/>
        <v>0</v>
      </c>
      <c r="BIL220" s="400">
        <f t="shared" si="349"/>
        <v>0</v>
      </c>
      <c r="BIM220" s="400">
        <f t="shared" si="349"/>
        <v>0</v>
      </c>
      <c r="BIN220" s="400">
        <f t="shared" si="349"/>
        <v>0</v>
      </c>
      <c r="BIO220" s="400">
        <f t="shared" si="349"/>
        <v>0</v>
      </c>
      <c r="BIP220" s="400">
        <f t="shared" si="349"/>
        <v>0</v>
      </c>
      <c r="BIQ220" s="400">
        <f t="shared" ref="BIQ220:BLB220" si="350">BIQ48+BIQ91+BIQ134+BIQ177</f>
        <v>0</v>
      </c>
      <c r="BIR220" s="400">
        <f t="shared" si="350"/>
        <v>0</v>
      </c>
      <c r="BIS220" s="400">
        <f t="shared" si="350"/>
        <v>0</v>
      </c>
      <c r="BIT220" s="400">
        <f t="shared" si="350"/>
        <v>0</v>
      </c>
      <c r="BIU220" s="400">
        <f t="shared" si="350"/>
        <v>0</v>
      </c>
      <c r="BIV220" s="400">
        <f t="shared" si="350"/>
        <v>0</v>
      </c>
      <c r="BIW220" s="400">
        <f t="shared" si="350"/>
        <v>0</v>
      </c>
      <c r="BIX220" s="400">
        <f t="shared" si="350"/>
        <v>0</v>
      </c>
      <c r="BIY220" s="400">
        <f t="shared" si="350"/>
        <v>0</v>
      </c>
      <c r="BIZ220" s="400">
        <f t="shared" si="350"/>
        <v>0</v>
      </c>
      <c r="BJA220" s="400">
        <f t="shared" si="350"/>
        <v>0</v>
      </c>
      <c r="BJB220" s="400">
        <f t="shared" si="350"/>
        <v>0</v>
      </c>
      <c r="BJC220" s="400">
        <f t="shared" si="350"/>
        <v>0</v>
      </c>
      <c r="BJD220" s="400">
        <f t="shared" si="350"/>
        <v>0</v>
      </c>
      <c r="BJE220" s="400">
        <f t="shared" si="350"/>
        <v>0</v>
      </c>
      <c r="BJF220" s="400">
        <f t="shared" si="350"/>
        <v>0</v>
      </c>
      <c r="BJG220" s="400">
        <f t="shared" si="350"/>
        <v>0</v>
      </c>
      <c r="BJH220" s="400">
        <f t="shared" si="350"/>
        <v>0</v>
      </c>
      <c r="BJI220" s="400">
        <f t="shared" si="350"/>
        <v>0</v>
      </c>
      <c r="BJJ220" s="400">
        <f t="shared" si="350"/>
        <v>0</v>
      </c>
      <c r="BJK220" s="400">
        <f t="shared" si="350"/>
        <v>0</v>
      </c>
      <c r="BJL220" s="400">
        <f t="shared" si="350"/>
        <v>0</v>
      </c>
      <c r="BJM220" s="400">
        <f t="shared" si="350"/>
        <v>0</v>
      </c>
      <c r="BJN220" s="400">
        <f t="shared" si="350"/>
        <v>0</v>
      </c>
      <c r="BJO220" s="400">
        <f t="shared" si="350"/>
        <v>0</v>
      </c>
      <c r="BJP220" s="400">
        <f t="shared" si="350"/>
        <v>0</v>
      </c>
      <c r="BJQ220" s="400">
        <f t="shared" si="350"/>
        <v>0</v>
      </c>
      <c r="BJR220" s="400">
        <f t="shared" si="350"/>
        <v>0</v>
      </c>
      <c r="BJS220" s="400">
        <f t="shared" si="350"/>
        <v>0</v>
      </c>
      <c r="BJT220" s="400">
        <f t="shared" si="350"/>
        <v>0</v>
      </c>
      <c r="BJU220" s="400">
        <f t="shared" si="350"/>
        <v>0</v>
      </c>
      <c r="BJV220" s="400">
        <f t="shared" si="350"/>
        <v>0</v>
      </c>
      <c r="BJW220" s="400">
        <f t="shared" si="350"/>
        <v>0</v>
      </c>
      <c r="BJX220" s="400">
        <f t="shared" si="350"/>
        <v>0</v>
      </c>
      <c r="BJY220" s="400">
        <f t="shared" si="350"/>
        <v>0</v>
      </c>
      <c r="BJZ220" s="400">
        <f t="shared" si="350"/>
        <v>0</v>
      </c>
      <c r="BKA220" s="400">
        <f t="shared" si="350"/>
        <v>0</v>
      </c>
      <c r="BKB220" s="400">
        <f t="shared" si="350"/>
        <v>0</v>
      </c>
      <c r="BKC220" s="400">
        <f t="shared" si="350"/>
        <v>0</v>
      </c>
      <c r="BKD220" s="400">
        <f t="shared" si="350"/>
        <v>0</v>
      </c>
      <c r="BKE220" s="400">
        <f t="shared" si="350"/>
        <v>0</v>
      </c>
      <c r="BKF220" s="400">
        <f t="shared" si="350"/>
        <v>0</v>
      </c>
      <c r="BKG220" s="400">
        <f t="shared" si="350"/>
        <v>0</v>
      </c>
      <c r="BKH220" s="400">
        <f t="shared" si="350"/>
        <v>0</v>
      </c>
      <c r="BKI220" s="400">
        <f t="shared" si="350"/>
        <v>0</v>
      </c>
      <c r="BKJ220" s="400">
        <f t="shared" si="350"/>
        <v>0</v>
      </c>
      <c r="BKK220" s="400">
        <f t="shared" si="350"/>
        <v>0</v>
      </c>
      <c r="BKL220" s="400">
        <f t="shared" si="350"/>
        <v>0</v>
      </c>
      <c r="BKM220" s="400">
        <f t="shared" si="350"/>
        <v>0</v>
      </c>
      <c r="BKN220" s="400">
        <f t="shared" si="350"/>
        <v>0</v>
      </c>
      <c r="BKO220" s="400">
        <f t="shared" si="350"/>
        <v>0</v>
      </c>
      <c r="BKP220" s="400">
        <f t="shared" si="350"/>
        <v>0</v>
      </c>
      <c r="BKQ220" s="400">
        <f t="shared" si="350"/>
        <v>0</v>
      </c>
      <c r="BKR220" s="400">
        <f t="shared" si="350"/>
        <v>0</v>
      </c>
      <c r="BKS220" s="400">
        <f t="shared" si="350"/>
        <v>0</v>
      </c>
      <c r="BKT220" s="400">
        <f t="shared" si="350"/>
        <v>0</v>
      </c>
      <c r="BKU220" s="400">
        <f t="shared" si="350"/>
        <v>0</v>
      </c>
      <c r="BKV220" s="400">
        <f t="shared" si="350"/>
        <v>0</v>
      </c>
      <c r="BKW220" s="400">
        <f t="shared" si="350"/>
        <v>0</v>
      </c>
      <c r="BKX220" s="400">
        <f t="shared" si="350"/>
        <v>0</v>
      </c>
      <c r="BKY220" s="400">
        <f t="shared" si="350"/>
        <v>0</v>
      </c>
      <c r="BKZ220" s="400">
        <f t="shared" si="350"/>
        <v>0</v>
      </c>
      <c r="BLA220" s="400">
        <f t="shared" si="350"/>
        <v>0</v>
      </c>
      <c r="BLB220" s="400">
        <f t="shared" si="350"/>
        <v>0</v>
      </c>
      <c r="BLC220" s="400">
        <f t="shared" ref="BLC220:BNN220" si="351">BLC48+BLC91+BLC134+BLC177</f>
        <v>0</v>
      </c>
      <c r="BLD220" s="400">
        <f t="shared" si="351"/>
        <v>0</v>
      </c>
      <c r="BLE220" s="400">
        <f t="shared" si="351"/>
        <v>0</v>
      </c>
      <c r="BLF220" s="400">
        <f t="shared" si="351"/>
        <v>0</v>
      </c>
      <c r="BLG220" s="400">
        <f t="shared" si="351"/>
        <v>0</v>
      </c>
      <c r="BLH220" s="400">
        <f t="shared" si="351"/>
        <v>0</v>
      </c>
      <c r="BLI220" s="400">
        <f t="shared" si="351"/>
        <v>0</v>
      </c>
      <c r="BLJ220" s="400">
        <f t="shared" si="351"/>
        <v>0</v>
      </c>
      <c r="BLK220" s="400">
        <f t="shared" si="351"/>
        <v>0</v>
      </c>
      <c r="BLL220" s="400">
        <f t="shared" si="351"/>
        <v>0</v>
      </c>
      <c r="BLM220" s="400">
        <f t="shared" si="351"/>
        <v>0</v>
      </c>
      <c r="BLN220" s="400">
        <f t="shared" si="351"/>
        <v>0</v>
      </c>
      <c r="BLO220" s="400">
        <f t="shared" si="351"/>
        <v>0</v>
      </c>
      <c r="BLP220" s="400">
        <f t="shared" si="351"/>
        <v>0</v>
      </c>
      <c r="BLQ220" s="400">
        <f t="shared" si="351"/>
        <v>0</v>
      </c>
      <c r="BLR220" s="400">
        <f t="shared" si="351"/>
        <v>0</v>
      </c>
      <c r="BLS220" s="400">
        <f t="shared" si="351"/>
        <v>0</v>
      </c>
      <c r="BLT220" s="400">
        <f t="shared" si="351"/>
        <v>0</v>
      </c>
      <c r="BLU220" s="400">
        <f t="shared" si="351"/>
        <v>0</v>
      </c>
      <c r="BLV220" s="400">
        <f t="shared" si="351"/>
        <v>0</v>
      </c>
      <c r="BLW220" s="400">
        <f t="shared" si="351"/>
        <v>0</v>
      </c>
      <c r="BLX220" s="400">
        <f t="shared" si="351"/>
        <v>0</v>
      </c>
      <c r="BLY220" s="400">
        <f t="shared" si="351"/>
        <v>0</v>
      </c>
      <c r="BLZ220" s="400">
        <f t="shared" si="351"/>
        <v>0</v>
      </c>
      <c r="BMA220" s="400">
        <f t="shared" si="351"/>
        <v>0</v>
      </c>
      <c r="BMB220" s="400">
        <f t="shared" si="351"/>
        <v>0</v>
      </c>
      <c r="BMC220" s="400">
        <f t="shared" si="351"/>
        <v>0</v>
      </c>
      <c r="BMD220" s="400">
        <f t="shared" si="351"/>
        <v>0</v>
      </c>
      <c r="BME220" s="400">
        <f t="shared" si="351"/>
        <v>0</v>
      </c>
      <c r="BMF220" s="400">
        <f t="shared" si="351"/>
        <v>0</v>
      </c>
      <c r="BMG220" s="400">
        <f t="shared" si="351"/>
        <v>0</v>
      </c>
      <c r="BMH220" s="400">
        <f t="shared" si="351"/>
        <v>0</v>
      </c>
      <c r="BMI220" s="400">
        <f t="shared" si="351"/>
        <v>0</v>
      </c>
      <c r="BMJ220" s="400">
        <f t="shared" si="351"/>
        <v>0</v>
      </c>
      <c r="BMK220" s="400">
        <f t="shared" si="351"/>
        <v>0</v>
      </c>
      <c r="BML220" s="400">
        <f t="shared" si="351"/>
        <v>0</v>
      </c>
      <c r="BMM220" s="400">
        <f t="shared" si="351"/>
        <v>0</v>
      </c>
      <c r="BMN220" s="400">
        <f t="shared" si="351"/>
        <v>0</v>
      </c>
      <c r="BMO220" s="400">
        <f t="shared" si="351"/>
        <v>0</v>
      </c>
      <c r="BMP220" s="400">
        <f t="shared" si="351"/>
        <v>0</v>
      </c>
      <c r="BMQ220" s="400">
        <f t="shared" si="351"/>
        <v>0</v>
      </c>
      <c r="BMR220" s="400">
        <f t="shared" si="351"/>
        <v>0</v>
      </c>
      <c r="BMS220" s="400">
        <f t="shared" si="351"/>
        <v>0</v>
      </c>
      <c r="BMT220" s="400">
        <f t="shared" si="351"/>
        <v>0</v>
      </c>
      <c r="BMU220" s="400">
        <f t="shared" si="351"/>
        <v>0</v>
      </c>
      <c r="BMV220" s="400">
        <f t="shared" si="351"/>
        <v>0</v>
      </c>
      <c r="BMW220" s="400">
        <f t="shared" si="351"/>
        <v>0</v>
      </c>
      <c r="BMX220" s="400">
        <f t="shared" si="351"/>
        <v>0</v>
      </c>
      <c r="BMY220" s="400">
        <f t="shared" si="351"/>
        <v>0</v>
      </c>
      <c r="BMZ220" s="400">
        <f t="shared" si="351"/>
        <v>0</v>
      </c>
      <c r="BNA220" s="400">
        <f t="shared" si="351"/>
        <v>0</v>
      </c>
      <c r="BNB220" s="400">
        <f t="shared" si="351"/>
        <v>0</v>
      </c>
      <c r="BNC220" s="400">
        <f t="shared" si="351"/>
        <v>0</v>
      </c>
      <c r="BND220" s="400">
        <f t="shared" si="351"/>
        <v>0</v>
      </c>
      <c r="BNE220" s="400">
        <f t="shared" si="351"/>
        <v>0</v>
      </c>
      <c r="BNF220" s="400">
        <f t="shared" si="351"/>
        <v>0</v>
      </c>
      <c r="BNG220" s="400">
        <f t="shared" si="351"/>
        <v>0</v>
      </c>
      <c r="BNH220" s="400">
        <f t="shared" si="351"/>
        <v>0</v>
      </c>
      <c r="BNI220" s="400">
        <f t="shared" si="351"/>
        <v>0</v>
      </c>
      <c r="BNJ220" s="400">
        <f t="shared" si="351"/>
        <v>0</v>
      </c>
      <c r="BNK220" s="400">
        <f t="shared" si="351"/>
        <v>0</v>
      </c>
      <c r="BNL220" s="400">
        <f t="shared" si="351"/>
        <v>0</v>
      </c>
      <c r="BNM220" s="400">
        <f t="shared" si="351"/>
        <v>0</v>
      </c>
      <c r="BNN220" s="400">
        <f t="shared" si="351"/>
        <v>0</v>
      </c>
      <c r="BNO220" s="400">
        <f t="shared" ref="BNO220:BPZ220" si="352">BNO48+BNO91+BNO134+BNO177</f>
        <v>0</v>
      </c>
      <c r="BNP220" s="400">
        <f t="shared" si="352"/>
        <v>0</v>
      </c>
      <c r="BNQ220" s="400">
        <f t="shared" si="352"/>
        <v>0</v>
      </c>
      <c r="BNR220" s="400">
        <f t="shared" si="352"/>
        <v>0</v>
      </c>
      <c r="BNS220" s="400">
        <f t="shared" si="352"/>
        <v>0</v>
      </c>
      <c r="BNT220" s="400">
        <f t="shared" si="352"/>
        <v>0</v>
      </c>
      <c r="BNU220" s="400">
        <f t="shared" si="352"/>
        <v>0</v>
      </c>
      <c r="BNV220" s="400">
        <f t="shared" si="352"/>
        <v>0</v>
      </c>
      <c r="BNW220" s="400">
        <f t="shared" si="352"/>
        <v>0</v>
      </c>
      <c r="BNX220" s="400">
        <f t="shared" si="352"/>
        <v>0</v>
      </c>
      <c r="BNY220" s="400">
        <f t="shared" si="352"/>
        <v>0</v>
      </c>
      <c r="BNZ220" s="400">
        <f t="shared" si="352"/>
        <v>0</v>
      </c>
      <c r="BOA220" s="400">
        <f t="shared" si="352"/>
        <v>0</v>
      </c>
      <c r="BOB220" s="400">
        <f t="shared" si="352"/>
        <v>0</v>
      </c>
      <c r="BOC220" s="400">
        <f t="shared" si="352"/>
        <v>0</v>
      </c>
      <c r="BOD220" s="400">
        <f t="shared" si="352"/>
        <v>0</v>
      </c>
      <c r="BOE220" s="400">
        <f t="shared" si="352"/>
        <v>0</v>
      </c>
      <c r="BOF220" s="400">
        <f t="shared" si="352"/>
        <v>0</v>
      </c>
      <c r="BOG220" s="400">
        <f t="shared" si="352"/>
        <v>0</v>
      </c>
      <c r="BOH220" s="400">
        <f t="shared" si="352"/>
        <v>0</v>
      </c>
      <c r="BOI220" s="400">
        <f t="shared" si="352"/>
        <v>0</v>
      </c>
      <c r="BOJ220" s="400">
        <f t="shared" si="352"/>
        <v>0</v>
      </c>
      <c r="BOK220" s="400">
        <f t="shared" si="352"/>
        <v>0</v>
      </c>
      <c r="BOL220" s="400">
        <f t="shared" si="352"/>
        <v>0</v>
      </c>
      <c r="BOM220" s="400">
        <f t="shared" si="352"/>
        <v>0</v>
      </c>
      <c r="BON220" s="400">
        <f t="shared" si="352"/>
        <v>0</v>
      </c>
      <c r="BOO220" s="400">
        <f t="shared" si="352"/>
        <v>0</v>
      </c>
      <c r="BOP220" s="400">
        <f t="shared" si="352"/>
        <v>0</v>
      </c>
      <c r="BOQ220" s="400">
        <f t="shared" si="352"/>
        <v>0</v>
      </c>
      <c r="BOR220" s="400">
        <f t="shared" si="352"/>
        <v>0</v>
      </c>
      <c r="BOS220" s="400">
        <f t="shared" si="352"/>
        <v>0</v>
      </c>
      <c r="BOT220" s="400">
        <f t="shared" si="352"/>
        <v>0</v>
      </c>
      <c r="BOU220" s="400">
        <f t="shared" si="352"/>
        <v>0</v>
      </c>
      <c r="BOV220" s="400">
        <f t="shared" si="352"/>
        <v>0</v>
      </c>
      <c r="BOW220" s="400">
        <f t="shared" si="352"/>
        <v>0</v>
      </c>
      <c r="BOX220" s="400">
        <f t="shared" si="352"/>
        <v>0</v>
      </c>
      <c r="BOY220" s="400">
        <f t="shared" si="352"/>
        <v>0</v>
      </c>
      <c r="BOZ220" s="400">
        <f t="shared" si="352"/>
        <v>0</v>
      </c>
      <c r="BPA220" s="400">
        <f t="shared" si="352"/>
        <v>0</v>
      </c>
      <c r="BPB220" s="400">
        <f t="shared" si="352"/>
        <v>0</v>
      </c>
      <c r="BPC220" s="400">
        <f t="shared" si="352"/>
        <v>0</v>
      </c>
      <c r="BPD220" s="400">
        <f t="shared" si="352"/>
        <v>0</v>
      </c>
      <c r="BPE220" s="400">
        <f t="shared" si="352"/>
        <v>0</v>
      </c>
      <c r="BPF220" s="400">
        <f t="shared" si="352"/>
        <v>0</v>
      </c>
      <c r="BPG220" s="400">
        <f t="shared" si="352"/>
        <v>0</v>
      </c>
      <c r="BPH220" s="400">
        <f t="shared" si="352"/>
        <v>0</v>
      </c>
      <c r="BPI220" s="400">
        <f t="shared" si="352"/>
        <v>0</v>
      </c>
      <c r="BPJ220" s="400">
        <f t="shared" si="352"/>
        <v>0</v>
      </c>
      <c r="BPK220" s="400">
        <f t="shared" si="352"/>
        <v>0</v>
      </c>
      <c r="BPL220" s="400">
        <f t="shared" si="352"/>
        <v>0</v>
      </c>
      <c r="BPM220" s="400">
        <f t="shared" si="352"/>
        <v>0</v>
      </c>
      <c r="BPN220" s="400">
        <f t="shared" si="352"/>
        <v>0</v>
      </c>
      <c r="BPO220" s="400">
        <f t="shared" si="352"/>
        <v>0</v>
      </c>
      <c r="BPP220" s="400">
        <f t="shared" si="352"/>
        <v>0</v>
      </c>
      <c r="BPQ220" s="400">
        <f t="shared" si="352"/>
        <v>0</v>
      </c>
      <c r="BPR220" s="400">
        <f t="shared" si="352"/>
        <v>0</v>
      </c>
      <c r="BPS220" s="400">
        <f t="shared" si="352"/>
        <v>0</v>
      </c>
      <c r="BPT220" s="400">
        <f t="shared" si="352"/>
        <v>0</v>
      </c>
      <c r="BPU220" s="400">
        <f t="shared" si="352"/>
        <v>0</v>
      </c>
      <c r="BPV220" s="400">
        <f t="shared" si="352"/>
        <v>0</v>
      </c>
      <c r="BPW220" s="400">
        <f t="shared" si="352"/>
        <v>0</v>
      </c>
      <c r="BPX220" s="400">
        <f t="shared" si="352"/>
        <v>0</v>
      </c>
      <c r="BPY220" s="400">
        <f t="shared" si="352"/>
        <v>0</v>
      </c>
      <c r="BPZ220" s="400">
        <f t="shared" si="352"/>
        <v>0</v>
      </c>
      <c r="BQA220" s="400">
        <f t="shared" ref="BQA220:BSL220" si="353">BQA48+BQA91+BQA134+BQA177</f>
        <v>0</v>
      </c>
      <c r="BQB220" s="400">
        <f t="shared" si="353"/>
        <v>0</v>
      </c>
      <c r="BQC220" s="400">
        <f t="shared" si="353"/>
        <v>0</v>
      </c>
      <c r="BQD220" s="400">
        <f t="shared" si="353"/>
        <v>0</v>
      </c>
      <c r="BQE220" s="400">
        <f t="shared" si="353"/>
        <v>0</v>
      </c>
      <c r="BQF220" s="400">
        <f t="shared" si="353"/>
        <v>0</v>
      </c>
      <c r="BQG220" s="400">
        <f t="shared" si="353"/>
        <v>0</v>
      </c>
      <c r="BQH220" s="400">
        <f t="shared" si="353"/>
        <v>0</v>
      </c>
      <c r="BQI220" s="400">
        <f t="shared" si="353"/>
        <v>0</v>
      </c>
      <c r="BQJ220" s="400">
        <f t="shared" si="353"/>
        <v>0</v>
      </c>
      <c r="BQK220" s="400">
        <f t="shared" si="353"/>
        <v>0</v>
      </c>
      <c r="BQL220" s="400">
        <f t="shared" si="353"/>
        <v>0</v>
      </c>
      <c r="BQM220" s="400">
        <f t="shared" si="353"/>
        <v>0</v>
      </c>
      <c r="BQN220" s="400">
        <f t="shared" si="353"/>
        <v>0</v>
      </c>
      <c r="BQO220" s="400">
        <f t="shared" si="353"/>
        <v>0</v>
      </c>
      <c r="BQP220" s="400">
        <f t="shared" si="353"/>
        <v>0</v>
      </c>
      <c r="BQQ220" s="400">
        <f t="shared" si="353"/>
        <v>0</v>
      </c>
      <c r="BQR220" s="400">
        <f t="shared" si="353"/>
        <v>0</v>
      </c>
      <c r="BQS220" s="400">
        <f t="shared" si="353"/>
        <v>0</v>
      </c>
      <c r="BQT220" s="400">
        <f t="shared" si="353"/>
        <v>0</v>
      </c>
      <c r="BQU220" s="400">
        <f t="shared" si="353"/>
        <v>0</v>
      </c>
      <c r="BQV220" s="400">
        <f t="shared" si="353"/>
        <v>0</v>
      </c>
      <c r="BQW220" s="400">
        <f t="shared" si="353"/>
        <v>0</v>
      </c>
      <c r="BQX220" s="400">
        <f t="shared" si="353"/>
        <v>0</v>
      </c>
      <c r="BQY220" s="400">
        <f t="shared" si="353"/>
        <v>0</v>
      </c>
      <c r="BQZ220" s="400">
        <f t="shared" si="353"/>
        <v>0</v>
      </c>
      <c r="BRA220" s="400">
        <f t="shared" si="353"/>
        <v>0</v>
      </c>
      <c r="BRB220" s="400">
        <f t="shared" si="353"/>
        <v>0</v>
      </c>
      <c r="BRC220" s="400">
        <f t="shared" si="353"/>
        <v>0</v>
      </c>
      <c r="BRD220" s="400">
        <f t="shared" si="353"/>
        <v>0</v>
      </c>
      <c r="BRE220" s="400">
        <f t="shared" si="353"/>
        <v>0</v>
      </c>
      <c r="BRF220" s="400">
        <f t="shared" si="353"/>
        <v>0</v>
      </c>
      <c r="BRG220" s="400">
        <f t="shared" si="353"/>
        <v>0</v>
      </c>
      <c r="BRH220" s="400">
        <f t="shared" si="353"/>
        <v>0</v>
      </c>
      <c r="BRI220" s="400">
        <f t="shared" si="353"/>
        <v>0</v>
      </c>
      <c r="BRJ220" s="400">
        <f t="shared" si="353"/>
        <v>0</v>
      </c>
      <c r="BRK220" s="400">
        <f t="shared" si="353"/>
        <v>0</v>
      </c>
      <c r="BRL220" s="400">
        <f t="shared" si="353"/>
        <v>0</v>
      </c>
      <c r="BRM220" s="400">
        <f t="shared" si="353"/>
        <v>0</v>
      </c>
      <c r="BRN220" s="400">
        <f t="shared" si="353"/>
        <v>0</v>
      </c>
      <c r="BRO220" s="400">
        <f t="shared" si="353"/>
        <v>0</v>
      </c>
      <c r="BRP220" s="400">
        <f t="shared" si="353"/>
        <v>0</v>
      </c>
      <c r="BRQ220" s="400">
        <f t="shared" si="353"/>
        <v>0</v>
      </c>
      <c r="BRR220" s="400">
        <f t="shared" si="353"/>
        <v>0</v>
      </c>
      <c r="BRS220" s="400">
        <f t="shared" si="353"/>
        <v>0</v>
      </c>
      <c r="BRT220" s="400">
        <f t="shared" si="353"/>
        <v>0</v>
      </c>
      <c r="BRU220" s="400">
        <f t="shared" si="353"/>
        <v>0</v>
      </c>
      <c r="BRV220" s="400">
        <f t="shared" si="353"/>
        <v>0</v>
      </c>
      <c r="BRW220" s="400">
        <f t="shared" si="353"/>
        <v>0</v>
      </c>
      <c r="BRX220" s="400">
        <f t="shared" si="353"/>
        <v>0</v>
      </c>
      <c r="BRY220" s="400">
        <f t="shared" si="353"/>
        <v>0</v>
      </c>
      <c r="BRZ220" s="400">
        <f t="shared" si="353"/>
        <v>0</v>
      </c>
      <c r="BSA220" s="400">
        <f t="shared" si="353"/>
        <v>0</v>
      </c>
      <c r="BSB220" s="400">
        <f t="shared" si="353"/>
        <v>0</v>
      </c>
      <c r="BSC220" s="400">
        <f t="shared" si="353"/>
        <v>0</v>
      </c>
      <c r="BSD220" s="400">
        <f t="shared" si="353"/>
        <v>0</v>
      </c>
      <c r="BSE220" s="400">
        <f t="shared" si="353"/>
        <v>0</v>
      </c>
      <c r="BSF220" s="400">
        <f t="shared" si="353"/>
        <v>0</v>
      </c>
      <c r="BSG220" s="400">
        <f t="shared" si="353"/>
        <v>0</v>
      </c>
      <c r="BSH220" s="400">
        <f t="shared" si="353"/>
        <v>0</v>
      </c>
      <c r="BSI220" s="400">
        <f t="shared" si="353"/>
        <v>0</v>
      </c>
      <c r="BSJ220" s="400">
        <f t="shared" si="353"/>
        <v>0</v>
      </c>
      <c r="BSK220" s="400">
        <f t="shared" si="353"/>
        <v>0</v>
      </c>
      <c r="BSL220" s="400">
        <f t="shared" si="353"/>
        <v>0</v>
      </c>
      <c r="BSM220" s="400">
        <f t="shared" ref="BSM220:BUX220" si="354">BSM48+BSM91+BSM134+BSM177</f>
        <v>0</v>
      </c>
      <c r="BSN220" s="400">
        <f t="shared" si="354"/>
        <v>0</v>
      </c>
      <c r="BSO220" s="400">
        <f t="shared" si="354"/>
        <v>0</v>
      </c>
      <c r="BSP220" s="400">
        <f t="shared" si="354"/>
        <v>0</v>
      </c>
      <c r="BSQ220" s="400">
        <f t="shared" si="354"/>
        <v>0</v>
      </c>
      <c r="BSR220" s="400">
        <f t="shared" si="354"/>
        <v>0</v>
      </c>
      <c r="BSS220" s="400">
        <f t="shared" si="354"/>
        <v>0</v>
      </c>
      <c r="BST220" s="400">
        <f t="shared" si="354"/>
        <v>0</v>
      </c>
      <c r="BSU220" s="400">
        <f t="shared" si="354"/>
        <v>0</v>
      </c>
      <c r="BSV220" s="400">
        <f t="shared" si="354"/>
        <v>0</v>
      </c>
      <c r="BSW220" s="400">
        <f t="shared" si="354"/>
        <v>0</v>
      </c>
      <c r="BSX220" s="400">
        <f t="shared" si="354"/>
        <v>0</v>
      </c>
      <c r="BSY220" s="400">
        <f t="shared" si="354"/>
        <v>0</v>
      </c>
      <c r="BSZ220" s="400">
        <f t="shared" si="354"/>
        <v>0</v>
      </c>
      <c r="BTA220" s="400">
        <f t="shared" si="354"/>
        <v>0</v>
      </c>
      <c r="BTB220" s="400">
        <f t="shared" si="354"/>
        <v>0</v>
      </c>
      <c r="BTC220" s="400">
        <f t="shared" si="354"/>
        <v>0</v>
      </c>
      <c r="BTD220" s="400">
        <f t="shared" si="354"/>
        <v>0</v>
      </c>
      <c r="BTE220" s="400">
        <f t="shared" si="354"/>
        <v>0</v>
      </c>
      <c r="BTF220" s="400">
        <f t="shared" si="354"/>
        <v>0</v>
      </c>
      <c r="BTG220" s="400">
        <f t="shared" si="354"/>
        <v>0</v>
      </c>
      <c r="BTH220" s="400">
        <f t="shared" si="354"/>
        <v>0</v>
      </c>
      <c r="BTI220" s="400">
        <f t="shared" si="354"/>
        <v>0</v>
      </c>
      <c r="BTJ220" s="400">
        <f t="shared" si="354"/>
        <v>0</v>
      </c>
      <c r="BTK220" s="400">
        <f t="shared" si="354"/>
        <v>0</v>
      </c>
      <c r="BTL220" s="400">
        <f t="shared" si="354"/>
        <v>0</v>
      </c>
      <c r="BTM220" s="400">
        <f t="shared" si="354"/>
        <v>0</v>
      </c>
      <c r="BTN220" s="400">
        <f t="shared" si="354"/>
        <v>0</v>
      </c>
      <c r="BTO220" s="400">
        <f t="shared" si="354"/>
        <v>0</v>
      </c>
      <c r="BTP220" s="400">
        <f t="shared" si="354"/>
        <v>0</v>
      </c>
      <c r="BTQ220" s="400">
        <f t="shared" si="354"/>
        <v>0</v>
      </c>
      <c r="BTR220" s="400">
        <f t="shared" si="354"/>
        <v>0</v>
      </c>
      <c r="BTS220" s="400">
        <f t="shared" si="354"/>
        <v>0</v>
      </c>
      <c r="BTT220" s="400">
        <f t="shared" si="354"/>
        <v>0</v>
      </c>
      <c r="BTU220" s="400">
        <f t="shared" si="354"/>
        <v>0</v>
      </c>
      <c r="BTV220" s="400">
        <f t="shared" si="354"/>
        <v>0</v>
      </c>
      <c r="BTW220" s="400">
        <f t="shared" si="354"/>
        <v>0</v>
      </c>
      <c r="BTX220" s="400">
        <f t="shared" si="354"/>
        <v>0</v>
      </c>
      <c r="BTY220" s="400">
        <f t="shared" si="354"/>
        <v>0</v>
      </c>
      <c r="BTZ220" s="400">
        <f t="shared" si="354"/>
        <v>0</v>
      </c>
      <c r="BUA220" s="400">
        <f t="shared" si="354"/>
        <v>0</v>
      </c>
      <c r="BUB220" s="400">
        <f t="shared" si="354"/>
        <v>0</v>
      </c>
      <c r="BUC220" s="400">
        <f t="shared" si="354"/>
        <v>0</v>
      </c>
      <c r="BUD220" s="400">
        <f t="shared" si="354"/>
        <v>0</v>
      </c>
      <c r="BUE220" s="400">
        <f t="shared" si="354"/>
        <v>0</v>
      </c>
      <c r="BUF220" s="400">
        <f t="shared" si="354"/>
        <v>0</v>
      </c>
      <c r="BUG220" s="400">
        <f t="shared" si="354"/>
        <v>0</v>
      </c>
      <c r="BUH220" s="400">
        <f t="shared" si="354"/>
        <v>0</v>
      </c>
      <c r="BUI220" s="400">
        <f t="shared" si="354"/>
        <v>0</v>
      </c>
      <c r="BUJ220" s="400">
        <f t="shared" si="354"/>
        <v>0</v>
      </c>
      <c r="BUK220" s="400">
        <f t="shared" si="354"/>
        <v>0</v>
      </c>
      <c r="BUL220" s="400">
        <f t="shared" si="354"/>
        <v>0</v>
      </c>
      <c r="BUM220" s="400">
        <f t="shared" si="354"/>
        <v>0</v>
      </c>
      <c r="BUN220" s="400">
        <f t="shared" si="354"/>
        <v>0</v>
      </c>
      <c r="BUO220" s="400">
        <f t="shared" si="354"/>
        <v>0</v>
      </c>
      <c r="BUP220" s="400">
        <f t="shared" si="354"/>
        <v>0</v>
      </c>
      <c r="BUQ220" s="400">
        <f t="shared" si="354"/>
        <v>0</v>
      </c>
      <c r="BUR220" s="400">
        <f t="shared" si="354"/>
        <v>0</v>
      </c>
      <c r="BUS220" s="400">
        <f t="shared" si="354"/>
        <v>0</v>
      </c>
      <c r="BUT220" s="400">
        <f t="shared" si="354"/>
        <v>0</v>
      </c>
      <c r="BUU220" s="400">
        <f t="shared" si="354"/>
        <v>0</v>
      </c>
      <c r="BUV220" s="400">
        <f t="shared" si="354"/>
        <v>0</v>
      </c>
      <c r="BUW220" s="400">
        <f t="shared" si="354"/>
        <v>0</v>
      </c>
      <c r="BUX220" s="400">
        <f t="shared" si="354"/>
        <v>0</v>
      </c>
      <c r="BUY220" s="400">
        <f t="shared" ref="BUY220:BXJ220" si="355">BUY48+BUY91+BUY134+BUY177</f>
        <v>0</v>
      </c>
      <c r="BUZ220" s="400">
        <f t="shared" si="355"/>
        <v>0</v>
      </c>
      <c r="BVA220" s="400">
        <f t="shared" si="355"/>
        <v>0</v>
      </c>
      <c r="BVB220" s="400">
        <f t="shared" si="355"/>
        <v>0</v>
      </c>
      <c r="BVC220" s="400">
        <f t="shared" si="355"/>
        <v>0</v>
      </c>
      <c r="BVD220" s="400">
        <f t="shared" si="355"/>
        <v>0</v>
      </c>
      <c r="BVE220" s="400">
        <f t="shared" si="355"/>
        <v>0</v>
      </c>
      <c r="BVF220" s="400">
        <f t="shared" si="355"/>
        <v>0</v>
      </c>
      <c r="BVG220" s="400">
        <f t="shared" si="355"/>
        <v>0</v>
      </c>
      <c r="BVH220" s="400">
        <f t="shared" si="355"/>
        <v>0</v>
      </c>
      <c r="BVI220" s="400">
        <f t="shared" si="355"/>
        <v>0</v>
      </c>
      <c r="BVJ220" s="400">
        <f t="shared" si="355"/>
        <v>0</v>
      </c>
      <c r="BVK220" s="400">
        <f t="shared" si="355"/>
        <v>0</v>
      </c>
      <c r="BVL220" s="400">
        <f t="shared" si="355"/>
        <v>0</v>
      </c>
      <c r="BVM220" s="400">
        <f t="shared" si="355"/>
        <v>0</v>
      </c>
      <c r="BVN220" s="400">
        <f t="shared" si="355"/>
        <v>0</v>
      </c>
      <c r="BVO220" s="400">
        <f t="shared" si="355"/>
        <v>0</v>
      </c>
      <c r="BVP220" s="400">
        <f t="shared" si="355"/>
        <v>0</v>
      </c>
      <c r="BVQ220" s="400">
        <f t="shared" si="355"/>
        <v>0</v>
      </c>
      <c r="BVR220" s="400">
        <f t="shared" si="355"/>
        <v>0</v>
      </c>
      <c r="BVS220" s="400">
        <f t="shared" si="355"/>
        <v>0</v>
      </c>
      <c r="BVT220" s="400">
        <f t="shared" si="355"/>
        <v>0</v>
      </c>
      <c r="BVU220" s="400">
        <f t="shared" si="355"/>
        <v>0</v>
      </c>
      <c r="BVV220" s="400">
        <f t="shared" si="355"/>
        <v>0</v>
      </c>
      <c r="BVW220" s="400">
        <f t="shared" si="355"/>
        <v>0</v>
      </c>
      <c r="BVX220" s="400">
        <f t="shared" si="355"/>
        <v>0</v>
      </c>
      <c r="BVY220" s="400">
        <f t="shared" si="355"/>
        <v>0</v>
      </c>
      <c r="BVZ220" s="400">
        <f t="shared" si="355"/>
        <v>0</v>
      </c>
      <c r="BWA220" s="400">
        <f t="shared" si="355"/>
        <v>0</v>
      </c>
      <c r="BWB220" s="400">
        <f t="shared" si="355"/>
        <v>0</v>
      </c>
      <c r="BWC220" s="400">
        <f t="shared" si="355"/>
        <v>0</v>
      </c>
      <c r="BWD220" s="400">
        <f t="shared" si="355"/>
        <v>0</v>
      </c>
      <c r="BWE220" s="400">
        <f t="shared" si="355"/>
        <v>0</v>
      </c>
      <c r="BWF220" s="400">
        <f t="shared" si="355"/>
        <v>0</v>
      </c>
      <c r="BWG220" s="400">
        <f t="shared" si="355"/>
        <v>0</v>
      </c>
      <c r="BWH220" s="400">
        <f t="shared" si="355"/>
        <v>0</v>
      </c>
      <c r="BWI220" s="400">
        <f t="shared" si="355"/>
        <v>0</v>
      </c>
      <c r="BWJ220" s="400">
        <f t="shared" si="355"/>
        <v>0</v>
      </c>
      <c r="BWK220" s="400">
        <f t="shared" si="355"/>
        <v>0</v>
      </c>
      <c r="BWL220" s="400">
        <f t="shared" si="355"/>
        <v>0</v>
      </c>
      <c r="BWM220" s="400">
        <f t="shared" si="355"/>
        <v>0</v>
      </c>
      <c r="BWN220" s="400">
        <f t="shared" si="355"/>
        <v>0</v>
      </c>
      <c r="BWO220" s="400">
        <f t="shared" si="355"/>
        <v>0</v>
      </c>
      <c r="BWP220" s="400">
        <f t="shared" si="355"/>
        <v>0</v>
      </c>
      <c r="BWQ220" s="400">
        <f t="shared" si="355"/>
        <v>0</v>
      </c>
      <c r="BWR220" s="400">
        <f t="shared" si="355"/>
        <v>0</v>
      </c>
      <c r="BWS220" s="400">
        <f t="shared" si="355"/>
        <v>0</v>
      </c>
      <c r="BWT220" s="400">
        <f t="shared" si="355"/>
        <v>0</v>
      </c>
      <c r="BWU220" s="400">
        <f t="shared" si="355"/>
        <v>0</v>
      </c>
      <c r="BWV220" s="400">
        <f t="shared" si="355"/>
        <v>0</v>
      </c>
      <c r="BWW220" s="400">
        <f t="shared" si="355"/>
        <v>0</v>
      </c>
      <c r="BWX220" s="400">
        <f t="shared" si="355"/>
        <v>0</v>
      </c>
      <c r="BWY220" s="400">
        <f t="shared" si="355"/>
        <v>0</v>
      </c>
      <c r="BWZ220" s="400">
        <f t="shared" si="355"/>
        <v>0</v>
      </c>
      <c r="BXA220" s="400">
        <f t="shared" si="355"/>
        <v>0</v>
      </c>
      <c r="BXB220" s="400">
        <f t="shared" si="355"/>
        <v>0</v>
      </c>
      <c r="BXC220" s="400">
        <f t="shared" si="355"/>
        <v>0</v>
      </c>
      <c r="BXD220" s="400">
        <f t="shared" si="355"/>
        <v>0</v>
      </c>
      <c r="BXE220" s="400">
        <f t="shared" si="355"/>
        <v>0</v>
      </c>
      <c r="BXF220" s="400">
        <f t="shared" si="355"/>
        <v>0</v>
      </c>
      <c r="BXG220" s="400">
        <f t="shared" si="355"/>
        <v>0</v>
      </c>
      <c r="BXH220" s="400">
        <f t="shared" si="355"/>
        <v>0</v>
      </c>
      <c r="BXI220" s="400">
        <f t="shared" si="355"/>
        <v>0</v>
      </c>
      <c r="BXJ220" s="400">
        <f t="shared" si="355"/>
        <v>0</v>
      </c>
      <c r="BXK220" s="400">
        <f t="shared" ref="BXK220:BZV220" si="356">BXK48+BXK91+BXK134+BXK177</f>
        <v>0</v>
      </c>
      <c r="BXL220" s="400">
        <f t="shared" si="356"/>
        <v>0</v>
      </c>
      <c r="BXM220" s="400">
        <f t="shared" si="356"/>
        <v>0</v>
      </c>
      <c r="BXN220" s="400">
        <f t="shared" si="356"/>
        <v>0</v>
      </c>
      <c r="BXO220" s="400">
        <f t="shared" si="356"/>
        <v>0</v>
      </c>
      <c r="BXP220" s="400">
        <f t="shared" si="356"/>
        <v>0</v>
      </c>
      <c r="BXQ220" s="400">
        <f t="shared" si="356"/>
        <v>0</v>
      </c>
      <c r="BXR220" s="400">
        <f t="shared" si="356"/>
        <v>0</v>
      </c>
      <c r="BXS220" s="400">
        <f t="shared" si="356"/>
        <v>0</v>
      </c>
      <c r="BXT220" s="400">
        <f t="shared" si="356"/>
        <v>0</v>
      </c>
      <c r="BXU220" s="400">
        <f t="shared" si="356"/>
        <v>0</v>
      </c>
      <c r="BXV220" s="400">
        <f t="shared" si="356"/>
        <v>0</v>
      </c>
      <c r="BXW220" s="400">
        <f t="shared" si="356"/>
        <v>0</v>
      </c>
      <c r="BXX220" s="400">
        <f t="shared" si="356"/>
        <v>0</v>
      </c>
      <c r="BXY220" s="400">
        <f t="shared" si="356"/>
        <v>0</v>
      </c>
      <c r="BXZ220" s="400">
        <f t="shared" si="356"/>
        <v>0</v>
      </c>
      <c r="BYA220" s="400">
        <f t="shared" si="356"/>
        <v>0</v>
      </c>
      <c r="BYB220" s="400">
        <f t="shared" si="356"/>
        <v>0</v>
      </c>
      <c r="BYC220" s="400">
        <f t="shared" si="356"/>
        <v>0</v>
      </c>
      <c r="BYD220" s="400">
        <f t="shared" si="356"/>
        <v>0</v>
      </c>
      <c r="BYE220" s="400">
        <f t="shared" si="356"/>
        <v>0</v>
      </c>
      <c r="BYF220" s="400">
        <f t="shared" si="356"/>
        <v>0</v>
      </c>
      <c r="BYG220" s="400">
        <f t="shared" si="356"/>
        <v>0</v>
      </c>
      <c r="BYH220" s="400">
        <f t="shared" si="356"/>
        <v>0</v>
      </c>
      <c r="BYI220" s="400">
        <f t="shared" si="356"/>
        <v>0</v>
      </c>
      <c r="BYJ220" s="400">
        <f t="shared" si="356"/>
        <v>0</v>
      </c>
      <c r="BYK220" s="400">
        <f t="shared" si="356"/>
        <v>0</v>
      </c>
      <c r="BYL220" s="400">
        <f t="shared" si="356"/>
        <v>0</v>
      </c>
      <c r="BYM220" s="400">
        <f t="shared" si="356"/>
        <v>0</v>
      </c>
      <c r="BYN220" s="400">
        <f t="shared" si="356"/>
        <v>0</v>
      </c>
      <c r="BYO220" s="400">
        <f t="shared" si="356"/>
        <v>0</v>
      </c>
      <c r="BYP220" s="400">
        <f t="shared" si="356"/>
        <v>0</v>
      </c>
      <c r="BYQ220" s="400">
        <f t="shared" si="356"/>
        <v>0</v>
      </c>
      <c r="BYR220" s="400">
        <f t="shared" si="356"/>
        <v>0</v>
      </c>
      <c r="BYS220" s="400">
        <f t="shared" si="356"/>
        <v>0</v>
      </c>
      <c r="BYT220" s="400">
        <f t="shared" si="356"/>
        <v>0</v>
      </c>
      <c r="BYU220" s="400">
        <f t="shared" si="356"/>
        <v>0</v>
      </c>
      <c r="BYV220" s="400">
        <f t="shared" si="356"/>
        <v>0</v>
      </c>
      <c r="BYW220" s="400">
        <f t="shared" si="356"/>
        <v>0</v>
      </c>
      <c r="BYX220" s="400">
        <f t="shared" si="356"/>
        <v>0</v>
      </c>
      <c r="BYY220" s="400">
        <f t="shared" si="356"/>
        <v>0</v>
      </c>
      <c r="BYZ220" s="400">
        <f t="shared" si="356"/>
        <v>0</v>
      </c>
      <c r="BZA220" s="400">
        <f t="shared" si="356"/>
        <v>0</v>
      </c>
      <c r="BZB220" s="400">
        <f t="shared" si="356"/>
        <v>0</v>
      </c>
      <c r="BZC220" s="400">
        <f t="shared" si="356"/>
        <v>0</v>
      </c>
      <c r="BZD220" s="400">
        <f t="shared" si="356"/>
        <v>0</v>
      </c>
      <c r="BZE220" s="400">
        <f t="shared" si="356"/>
        <v>0</v>
      </c>
      <c r="BZF220" s="400">
        <f t="shared" si="356"/>
        <v>0</v>
      </c>
      <c r="BZG220" s="400">
        <f t="shared" si="356"/>
        <v>0</v>
      </c>
      <c r="BZH220" s="400">
        <f t="shared" si="356"/>
        <v>0</v>
      </c>
      <c r="BZI220" s="400">
        <f t="shared" si="356"/>
        <v>0</v>
      </c>
      <c r="BZJ220" s="400">
        <f t="shared" si="356"/>
        <v>0</v>
      </c>
      <c r="BZK220" s="400">
        <f t="shared" si="356"/>
        <v>0</v>
      </c>
      <c r="BZL220" s="400">
        <f t="shared" si="356"/>
        <v>0</v>
      </c>
      <c r="BZM220" s="400">
        <f t="shared" si="356"/>
        <v>0</v>
      </c>
      <c r="BZN220" s="400">
        <f t="shared" si="356"/>
        <v>0</v>
      </c>
      <c r="BZO220" s="400">
        <f t="shared" si="356"/>
        <v>0</v>
      </c>
      <c r="BZP220" s="400">
        <f t="shared" si="356"/>
        <v>0</v>
      </c>
      <c r="BZQ220" s="400">
        <f t="shared" si="356"/>
        <v>0</v>
      </c>
      <c r="BZR220" s="400">
        <f t="shared" si="356"/>
        <v>0</v>
      </c>
      <c r="BZS220" s="400">
        <f t="shared" si="356"/>
        <v>0</v>
      </c>
      <c r="BZT220" s="400">
        <f t="shared" si="356"/>
        <v>0</v>
      </c>
      <c r="BZU220" s="400">
        <f t="shared" si="356"/>
        <v>0</v>
      </c>
      <c r="BZV220" s="400">
        <f t="shared" si="356"/>
        <v>0</v>
      </c>
      <c r="BZW220" s="400">
        <f t="shared" ref="BZW220:CCH220" si="357">BZW48+BZW91+BZW134+BZW177</f>
        <v>0</v>
      </c>
      <c r="BZX220" s="400">
        <f t="shared" si="357"/>
        <v>0</v>
      </c>
      <c r="BZY220" s="400">
        <f t="shared" si="357"/>
        <v>0</v>
      </c>
      <c r="BZZ220" s="400">
        <f t="shared" si="357"/>
        <v>0</v>
      </c>
      <c r="CAA220" s="400">
        <f t="shared" si="357"/>
        <v>0</v>
      </c>
      <c r="CAB220" s="400">
        <f t="shared" si="357"/>
        <v>0</v>
      </c>
      <c r="CAC220" s="400">
        <f t="shared" si="357"/>
        <v>0</v>
      </c>
      <c r="CAD220" s="400">
        <f t="shared" si="357"/>
        <v>0</v>
      </c>
      <c r="CAE220" s="400">
        <f t="shared" si="357"/>
        <v>0</v>
      </c>
      <c r="CAF220" s="400">
        <f t="shared" si="357"/>
        <v>0</v>
      </c>
      <c r="CAG220" s="400">
        <f t="shared" si="357"/>
        <v>0</v>
      </c>
      <c r="CAH220" s="400">
        <f t="shared" si="357"/>
        <v>0</v>
      </c>
      <c r="CAI220" s="400">
        <f t="shared" si="357"/>
        <v>0</v>
      </c>
      <c r="CAJ220" s="400">
        <f t="shared" si="357"/>
        <v>0</v>
      </c>
      <c r="CAK220" s="400">
        <f t="shared" si="357"/>
        <v>0</v>
      </c>
      <c r="CAL220" s="400">
        <f t="shared" si="357"/>
        <v>0</v>
      </c>
      <c r="CAM220" s="400">
        <f t="shared" si="357"/>
        <v>0</v>
      </c>
      <c r="CAN220" s="400">
        <f t="shared" si="357"/>
        <v>0</v>
      </c>
      <c r="CAO220" s="400">
        <f t="shared" si="357"/>
        <v>0</v>
      </c>
      <c r="CAP220" s="400">
        <f t="shared" si="357"/>
        <v>0</v>
      </c>
      <c r="CAQ220" s="400">
        <f t="shared" si="357"/>
        <v>0</v>
      </c>
      <c r="CAR220" s="400">
        <f t="shared" si="357"/>
        <v>0</v>
      </c>
      <c r="CAS220" s="400">
        <f t="shared" si="357"/>
        <v>0</v>
      </c>
      <c r="CAT220" s="400">
        <f t="shared" si="357"/>
        <v>0</v>
      </c>
      <c r="CAU220" s="400">
        <f t="shared" si="357"/>
        <v>0</v>
      </c>
      <c r="CAV220" s="400">
        <f t="shared" si="357"/>
        <v>0</v>
      </c>
      <c r="CAW220" s="400">
        <f t="shared" si="357"/>
        <v>0</v>
      </c>
      <c r="CAX220" s="400">
        <f t="shared" si="357"/>
        <v>0</v>
      </c>
      <c r="CAY220" s="400">
        <f t="shared" si="357"/>
        <v>0</v>
      </c>
      <c r="CAZ220" s="400">
        <f t="shared" si="357"/>
        <v>0</v>
      </c>
      <c r="CBA220" s="400">
        <f t="shared" si="357"/>
        <v>0</v>
      </c>
      <c r="CBB220" s="400">
        <f t="shared" si="357"/>
        <v>0</v>
      </c>
      <c r="CBC220" s="400">
        <f t="shared" si="357"/>
        <v>0</v>
      </c>
      <c r="CBD220" s="400">
        <f t="shared" si="357"/>
        <v>0</v>
      </c>
      <c r="CBE220" s="400">
        <f t="shared" si="357"/>
        <v>0</v>
      </c>
      <c r="CBF220" s="400">
        <f t="shared" si="357"/>
        <v>0</v>
      </c>
      <c r="CBG220" s="400">
        <f t="shared" si="357"/>
        <v>0</v>
      </c>
      <c r="CBH220" s="400">
        <f t="shared" si="357"/>
        <v>0</v>
      </c>
      <c r="CBI220" s="400">
        <f t="shared" si="357"/>
        <v>0</v>
      </c>
      <c r="CBJ220" s="400">
        <f t="shared" si="357"/>
        <v>0</v>
      </c>
      <c r="CBK220" s="400">
        <f t="shared" si="357"/>
        <v>0</v>
      </c>
      <c r="CBL220" s="400">
        <f t="shared" si="357"/>
        <v>0</v>
      </c>
      <c r="CBM220" s="400">
        <f t="shared" si="357"/>
        <v>0</v>
      </c>
      <c r="CBN220" s="400">
        <f t="shared" si="357"/>
        <v>0</v>
      </c>
      <c r="CBO220" s="400">
        <f t="shared" si="357"/>
        <v>0</v>
      </c>
      <c r="CBP220" s="400">
        <f t="shared" si="357"/>
        <v>0</v>
      </c>
      <c r="CBQ220" s="400">
        <f t="shared" si="357"/>
        <v>0</v>
      </c>
      <c r="CBR220" s="400">
        <f t="shared" si="357"/>
        <v>0</v>
      </c>
      <c r="CBS220" s="400">
        <f t="shared" si="357"/>
        <v>0</v>
      </c>
      <c r="CBT220" s="400">
        <f t="shared" si="357"/>
        <v>0</v>
      </c>
      <c r="CBU220" s="400">
        <f t="shared" si="357"/>
        <v>0</v>
      </c>
      <c r="CBV220" s="400">
        <f t="shared" si="357"/>
        <v>0</v>
      </c>
      <c r="CBW220" s="400">
        <f t="shared" si="357"/>
        <v>0</v>
      </c>
      <c r="CBX220" s="400">
        <f t="shared" si="357"/>
        <v>0</v>
      </c>
      <c r="CBY220" s="400">
        <f t="shared" si="357"/>
        <v>0</v>
      </c>
      <c r="CBZ220" s="400">
        <f t="shared" si="357"/>
        <v>0</v>
      </c>
      <c r="CCA220" s="400">
        <f t="shared" si="357"/>
        <v>0</v>
      </c>
      <c r="CCB220" s="400">
        <f t="shared" si="357"/>
        <v>0</v>
      </c>
      <c r="CCC220" s="400">
        <f t="shared" si="357"/>
        <v>0</v>
      </c>
      <c r="CCD220" s="400">
        <f t="shared" si="357"/>
        <v>0</v>
      </c>
      <c r="CCE220" s="400">
        <f t="shared" si="357"/>
        <v>0</v>
      </c>
      <c r="CCF220" s="400">
        <f t="shared" si="357"/>
        <v>0</v>
      </c>
      <c r="CCG220" s="400">
        <f t="shared" si="357"/>
        <v>0</v>
      </c>
      <c r="CCH220" s="400">
        <f t="shared" si="357"/>
        <v>0</v>
      </c>
      <c r="CCI220" s="400">
        <f t="shared" ref="CCI220:CET220" si="358">CCI48+CCI91+CCI134+CCI177</f>
        <v>0</v>
      </c>
      <c r="CCJ220" s="400">
        <f t="shared" si="358"/>
        <v>0</v>
      </c>
      <c r="CCK220" s="400">
        <f t="shared" si="358"/>
        <v>0</v>
      </c>
      <c r="CCL220" s="400">
        <f t="shared" si="358"/>
        <v>0</v>
      </c>
      <c r="CCM220" s="400">
        <f t="shared" si="358"/>
        <v>0</v>
      </c>
      <c r="CCN220" s="400">
        <f t="shared" si="358"/>
        <v>0</v>
      </c>
      <c r="CCO220" s="400">
        <f t="shared" si="358"/>
        <v>0</v>
      </c>
      <c r="CCP220" s="400">
        <f t="shared" si="358"/>
        <v>0</v>
      </c>
      <c r="CCQ220" s="400">
        <f t="shared" si="358"/>
        <v>0</v>
      </c>
      <c r="CCR220" s="400">
        <f t="shared" si="358"/>
        <v>0</v>
      </c>
      <c r="CCS220" s="400">
        <f t="shared" si="358"/>
        <v>0</v>
      </c>
      <c r="CCT220" s="400">
        <f t="shared" si="358"/>
        <v>0</v>
      </c>
      <c r="CCU220" s="400">
        <f t="shared" si="358"/>
        <v>0</v>
      </c>
      <c r="CCV220" s="400">
        <f t="shared" si="358"/>
        <v>0</v>
      </c>
      <c r="CCW220" s="400">
        <f t="shared" si="358"/>
        <v>0</v>
      </c>
      <c r="CCX220" s="400">
        <f t="shared" si="358"/>
        <v>0</v>
      </c>
      <c r="CCY220" s="400">
        <f t="shared" si="358"/>
        <v>0</v>
      </c>
      <c r="CCZ220" s="400">
        <f t="shared" si="358"/>
        <v>0</v>
      </c>
      <c r="CDA220" s="400">
        <f t="shared" si="358"/>
        <v>0</v>
      </c>
      <c r="CDB220" s="400">
        <f t="shared" si="358"/>
        <v>0</v>
      </c>
      <c r="CDC220" s="400">
        <f t="shared" si="358"/>
        <v>0</v>
      </c>
      <c r="CDD220" s="400">
        <f t="shared" si="358"/>
        <v>0</v>
      </c>
      <c r="CDE220" s="400">
        <f t="shared" si="358"/>
        <v>0</v>
      </c>
      <c r="CDF220" s="400">
        <f t="shared" si="358"/>
        <v>0</v>
      </c>
      <c r="CDG220" s="400">
        <f t="shared" si="358"/>
        <v>0</v>
      </c>
      <c r="CDH220" s="400">
        <f t="shared" si="358"/>
        <v>0</v>
      </c>
      <c r="CDI220" s="400">
        <f t="shared" si="358"/>
        <v>0</v>
      </c>
      <c r="CDJ220" s="400">
        <f t="shared" si="358"/>
        <v>0</v>
      </c>
      <c r="CDK220" s="400">
        <f t="shared" si="358"/>
        <v>0</v>
      </c>
      <c r="CDL220" s="400">
        <f t="shared" si="358"/>
        <v>0</v>
      </c>
      <c r="CDM220" s="400">
        <f t="shared" si="358"/>
        <v>0</v>
      </c>
      <c r="CDN220" s="400">
        <f t="shared" si="358"/>
        <v>0</v>
      </c>
      <c r="CDO220" s="400">
        <f t="shared" si="358"/>
        <v>0</v>
      </c>
      <c r="CDP220" s="400">
        <f t="shared" si="358"/>
        <v>0</v>
      </c>
      <c r="CDQ220" s="400">
        <f t="shared" si="358"/>
        <v>0</v>
      </c>
      <c r="CDR220" s="400">
        <f t="shared" si="358"/>
        <v>0</v>
      </c>
      <c r="CDS220" s="400">
        <f t="shared" si="358"/>
        <v>0</v>
      </c>
      <c r="CDT220" s="400">
        <f t="shared" si="358"/>
        <v>0</v>
      </c>
      <c r="CDU220" s="400">
        <f t="shared" si="358"/>
        <v>0</v>
      </c>
      <c r="CDV220" s="400">
        <f t="shared" si="358"/>
        <v>0</v>
      </c>
      <c r="CDW220" s="400">
        <f t="shared" si="358"/>
        <v>0</v>
      </c>
      <c r="CDX220" s="400">
        <f t="shared" si="358"/>
        <v>0</v>
      </c>
      <c r="CDY220" s="400">
        <f t="shared" si="358"/>
        <v>0</v>
      </c>
      <c r="CDZ220" s="400">
        <f t="shared" si="358"/>
        <v>0</v>
      </c>
      <c r="CEA220" s="400">
        <f t="shared" si="358"/>
        <v>0</v>
      </c>
      <c r="CEB220" s="400">
        <f t="shared" si="358"/>
        <v>0</v>
      </c>
      <c r="CEC220" s="400">
        <f t="shared" si="358"/>
        <v>0</v>
      </c>
      <c r="CED220" s="400">
        <f t="shared" si="358"/>
        <v>0</v>
      </c>
      <c r="CEE220" s="400">
        <f t="shared" si="358"/>
        <v>0</v>
      </c>
      <c r="CEF220" s="400">
        <f t="shared" si="358"/>
        <v>0</v>
      </c>
      <c r="CEG220" s="400">
        <f t="shared" si="358"/>
        <v>0</v>
      </c>
      <c r="CEH220" s="400">
        <f t="shared" si="358"/>
        <v>0</v>
      </c>
      <c r="CEI220" s="400">
        <f t="shared" si="358"/>
        <v>0</v>
      </c>
      <c r="CEJ220" s="400">
        <f t="shared" si="358"/>
        <v>0</v>
      </c>
      <c r="CEK220" s="400">
        <f t="shared" si="358"/>
        <v>0</v>
      </c>
      <c r="CEL220" s="400">
        <f t="shared" si="358"/>
        <v>0</v>
      </c>
      <c r="CEM220" s="400">
        <f t="shared" si="358"/>
        <v>0</v>
      </c>
      <c r="CEN220" s="400">
        <f t="shared" si="358"/>
        <v>0</v>
      </c>
      <c r="CEO220" s="400">
        <f t="shared" si="358"/>
        <v>0</v>
      </c>
      <c r="CEP220" s="400">
        <f t="shared" si="358"/>
        <v>0</v>
      </c>
      <c r="CEQ220" s="400">
        <f t="shared" si="358"/>
        <v>0</v>
      </c>
      <c r="CER220" s="400">
        <f t="shared" si="358"/>
        <v>0</v>
      </c>
      <c r="CES220" s="400">
        <f t="shared" si="358"/>
        <v>0</v>
      </c>
      <c r="CET220" s="400">
        <f t="shared" si="358"/>
        <v>0</v>
      </c>
      <c r="CEU220" s="400">
        <f t="shared" ref="CEU220:CHF220" si="359">CEU48+CEU91+CEU134+CEU177</f>
        <v>0</v>
      </c>
      <c r="CEV220" s="400">
        <f t="shared" si="359"/>
        <v>0</v>
      </c>
      <c r="CEW220" s="400">
        <f t="shared" si="359"/>
        <v>0</v>
      </c>
      <c r="CEX220" s="400">
        <f t="shared" si="359"/>
        <v>0</v>
      </c>
      <c r="CEY220" s="400">
        <f t="shared" si="359"/>
        <v>0</v>
      </c>
      <c r="CEZ220" s="400">
        <f t="shared" si="359"/>
        <v>0</v>
      </c>
      <c r="CFA220" s="400">
        <f t="shared" si="359"/>
        <v>0</v>
      </c>
      <c r="CFB220" s="400">
        <f t="shared" si="359"/>
        <v>0</v>
      </c>
      <c r="CFC220" s="400">
        <f t="shared" si="359"/>
        <v>0</v>
      </c>
      <c r="CFD220" s="400">
        <f t="shared" si="359"/>
        <v>0</v>
      </c>
      <c r="CFE220" s="400">
        <f t="shared" si="359"/>
        <v>0</v>
      </c>
      <c r="CFF220" s="400">
        <f t="shared" si="359"/>
        <v>0</v>
      </c>
      <c r="CFG220" s="400">
        <f t="shared" si="359"/>
        <v>0</v>
      </c>
      <c r="CFH220" s="400">
        <f t="shared" si="359"/>
        <v>0</v>
      </c>
      <c r="CFI220" s="400">
        <f t="shared" si="359"/>
        <v>0</v>
      </c>
      <c r="CFJ220" s="400">
        <f t="shared" si="359"/>
        <v>0</v>
      </c>
      <c r="CFK220" s="400">
        <f t="shared" si="359"/>
        <v>0</v>
      </c>
      <c r="CFL220" s="400">
        <f t="shared" si="359"/>
        <v>0</v>
      </c>
      <c r="CFM220" s="400">
        <f t="shared" si="359"/>
        <v>0</v>
      </c>
      <c r="CFN220" s="400">
        <f t="shared" si="359"/>
        <v>0</v>
      </c>
      <c r="CFO220" s="400">
        <f t="shared" si="359"/>
        <v>0</v>
      </c>
      <c r="CFP220" s="400">
        <f t="shared" si="359"/>
        <v>0</v>
      </c>
      <c r="CFQ220" s="400">
        <f t="shared" si="359"/>
        <v>0</v>
      </c>
      <c r="CFR220" s="400">
        <f t="shared" si="359"/>
        <v>0</v>
      </c>
      <c r="CFS220" s="400">
        <f t="shared" si="359"/>
        <v>0</v>
      </c>
      <c r="CFT220" s="400">
        <f t="shared" si="359"/>
        <v>0</v>
      </c>
      <c r="CFU220" s="400">
        <f t="shared" si="359"/>
        <v>0</v>
      </c>
      <c r="CFV220" s="400">
        <f t="shared" si="359"/>
        <v>0</v>
      </c>
      <c r="CFW220" s="400">
        <f t="shared" si="359"/>
        <v>0</v>
      </c>
      <c r="CFX220" s="400">
        <f t="shared" si="359"/>
        <v>0</v>
      </c>
      <c r="CFY220" s="400">
        <f t="shared" si="359"/>
        <v>0</v>
      </c>
      <c r="CFZ220" s="400">
        <f t="shared" si="359"/>
        <v>0</v>
      </c>
      <c r="CGA220" s="400">
        <f t="shared" si="359"/>
        <v>0</v>
      </c>
      <c r="CGB220" s="400">
        <f t="shared" si="359"/>
        <v>0</v>
      </c>
      <c r="CGC220" s="400">
        <f t="shared" si="359"/>
        <v>0</v>
      </c>
      <c r="CGD220" s="400">
        <f t="shared" si="359"/>
        <v>0</v>
      </c>
      <c r="CGE220" s="400">
        <f t="shared" si="359"/>
        <v>0</v>
      </c>
      <c r="CGF220" s="400">
        <f t="shared" si="359"/>
        <v>0</v>
      </c>
      <c r="CGG220" s="400">
        <f t="shared" si="359"/>
        <v>0</v>
      </c>
      <c r="CGH220" s="400">
        <f t="shared" si="359"/>
        <v>0</v>
      </c>
      <c r="CGI220" s="400">
        <f t="shared" si="359"/>
        <v>0</v>
      </c>
      <c r="CGJ220" s="400">
        <f t="shared" si="359"/>
        <v>0</v>
      </c>
      <c r="CGK220" s="400">
        <f t="shared" si="359"/>
        <v>0</v>
      </c>
      <c r="CGL220" s="400">
        <f t="shared" si="359"/>
        <v>0</v>
      </c>
      <c r="CGM220" s="400">
        <f t="shared" si="359"/>
        <v>0</v>
      </c>
      <c r="CGN220" s="400">
        <f t="shared" si="359"/>
        <v>0</v>
      </c>
      <c r="CGO220" s="400">
        <f t="shared" si="359"/>
        <v>0</v>
      </c>
      <c r="CGP220" s="400">
        <f t="shared" si="359"/>
        <v>0</v>
      </c>
      <c r="CGQ220" s="400">
        <f t="shared" si="359"/>
        <v>0</v>
      </c>
      <c r="CGR220" s="400">
        <f t="shared" si="359"/>
        <v>0</v>
      </c>
      <c r="CGS220" s="400">
        <f t="shared" si="359"/>
        <v>0</v>
      </c>
      <c r="CGT220" s="400">
        <f t="shared" si="359"/>
        <v>0</v>
      </c>
      <c r="CGU220" s="400">
        <f t="shared" si="359"/>
        <v>0</v>
      </c>
      <c r="CGV220" s="400">
        <f t="shared" si="359"/>
        <v>0</v>
      </c>
      <c r="CGW220" s="400">
        <f t="shared" si="359"/>
        <v>0</v>
      </c>
      <c r="CGX220" s="400">
        <f t="shared" si="359"/>
        <v>0</v>
      </c>
      <c r="CGY220" s="400">
        <f t="shared" si="359"/>
        <v>0</v>
      </c>
      <c r="CGZ220" s="400">
        <f t="shared" si="359"/>
        <v>0</v>
      </c>
      <c r="CHA220" s="400">
        <f t="shared" si="359"/>
        <v>0</v>
      </c>
      <c r="CHB220" s="400">
        <f t="shared" si="359"/>
        <v>0</v>
      </c>
      <c r="CHC220" s="400">
        <f t="shared" si="359"/>
        <v>0</v>
      </c>
      <c r="CHD220" s="400">
        <f t="shared" si="359"/>
        <v>0</v>
      </c>
      <c r="CHE220" s="400">
        <f t="shared" si="359"/>
        <v>0</v>
      </c>
      <c r="CHF220" s="400">
        <f t="shared" si="359"/>
        <v>0</v>
      </c>
      <c r="CHG220" s="400">
        <f t="shared" ref="CHG220:CJR220" si="360">CHG48+CHG91+CHG134+CHG177</f>
        <v>0</v>
      </c>
      <c r="CHH220" s="400">
        <f t="shared" si="360"/>
        <v>0</v>
      </c>
      <c r="CHI220" s="400">
        <f t="shared" si="360"/>
        <v>0</v>
      </c>
      <c r="CHJ220" s="400">
        <f t="shared" si="360"/>
        <v>0</v>
      </c>
      <c r="CHK220" s="400">
        <f t="shared" si="360"/>
        <v>0</v>
      </c>
      <c r="CHL220" s="400">
        <f t="shared" si="360"/>
        <v>0</v>
      </c>
      <c r="CHM220" s="400">
        <f t="shared" si="360"/>
        <v>0</v>
      </c>
      <c r="CHN220" s="400">
        <f t="shared" si="360"/>
        <v>0</v>
      </c>
      <c r="CHO220" s="400">
        <f t="shared" si="360"/>
        <v>0</v>
      </c>
      <c r="CHP220" s="400">
        <f t="shared" si="360"/>
        <v>0</v>
      </c>
      <c r="CHQ220" s="400">
        <f t="shared" si="360"/>
        <v>0</v>
      </c>
      <c r="CHR220" s="400">
        <f t="shared" si="360"/>
        <v>0</v>
      </c>
      <c r="CHS220" s="400">
        <f t="shared" si="360"/>
        <v>0</v>
      </c>
      <c r="CHT220" s="400">
        <f t="shared" si="360"/>
        <v>0</v>
      </c>
      <c r="CHU220" s="400">
        <f t="shared" si="360"/>
        <v>0</v>
      </c>
      <c r="CHV220" s="400">
        <f t="shared" si="360"/>
        <v>0</v>
      </c>
      <c r="CHW220" s="400">
        <f t="shared" si="360"/>
        <v>0</v>
      </c>
      <c r="CHX220" s="400">
        <f t="shared" si="360"/>
        <v>0</v>
      </c>
      <c r="CHY220" s="400">
        <f t="shared" si="360"/>
        <v>0</v>
      </c>
      <c r="CHZ220" s="400">
        <f t="shared" si="360"/>
        <v>0</v>
      </c>
      <c r="CIA220" s="400">
        <f t="shared" si="360"/>
        <v>0</v>
      </c>
      <c r="CIB220" s="400">
        <f t="shared" si="360"/>
        <v>0</v>
      </c>
      <c r="CIC220" s="400">
        <f t="shared" si="360"/>
        <v>0</v>
      </c>
      <c r="CID220" s="400">
        <f t="shared" si="360"/>
        <v>0</v>
      </c>
      <c r="CIE220" s="400">
        <f t="shared" si="360"/>
        <v>0</v>
      </c>
      <c r="CIF220" s="400">
        <f t="shared" si="360"/>
        <v>0</v>
      </c>
      <c r="CIG220" s="400">
        <f t="shared" si="360"/>
        <v>0</v>
      </c>
      <c r="CIH220" s="400">
        <f t="shared" si="360"/>
        <v>0</v>
      </c>
      <c r="CII220" s="400">
        <f t="shared" si="360"/>
        <v>0</v>
      </c>
      <c r="CIJ220" s="400">
        <f t="shared" si="360"/>
        <v>0</v>
      </c>
      <c r="CIK220" s="400">
        <f t="shared" si="360"/>
        <v>0</v>
      </c>
      <c r="CIL220" s="400">
        <f t="shared" si="360"/>
        <v>0</v>
      </c>
      <c r="CIM220" s="400">
        <f t="shared" si="360"/>
        <v>0</v>
      </c>
      <c r="CIN220" s="400">
        <f t="shared" si="360"/>
        <v>0</v>
      </c>
      <c r="CIO220" s="400">
        <f t="shared" si="360"/>
        <v>0</v>
      </c>
      <c r="CIP220" s="400">
        <f t="shared" si="360"/>
        <v>0</v>
      </c>
      <c r="CIQ220" s="400">
        <f t="shared" si="360"/>
        <v>0</v>
      </c>
      <c r="CIR220" s="400">
        <f t="shared" si="360"/>
        <v>0</v>
      </c>
      <c r="CIS220" s="400">
        <f t="shared" si="360"/>
        <v>0</v>
      </c>
      <c r="CIT220" s="400">
        <f t="shared" si="360"/>
        <v>0</v>
      </c>
      <c r="CIU220" s="400">
        <f t="shared" si="360"/>
        <v>0</v>
      </c>
      <c r="CIV220" s="400">
        <f t="shared" si="360"/>
        <v>0</v>
      </c>
      <c r="CIW220" s="400">
        <f t="shared" si="360"/>
        <v>0</v>
      </c>
      <c r="CIX220" s="400">
        <f t="shared" si="360"/>
        <v>0</v>
      </c>
      <c r="CIY220" s="400">
        <f t="shared" si="360"/>
        <v>0</v>
      </c>
      <c r="CIZ220" s="400">
        <f t="shared" si="360"/>
        <v>0</v>
      </c>
      <c r="CJA220" s="400">
        <f t="shared" si="360"/>
        <v>0</v>
      </c>
      <c r="CJB220" s="400">
        <f t="shared" si="360"/>
        <v>0</v>
      </c>
      <c r="CJC220" s="400">
        <f t="shared" si="360"/>
        <v>0</v>
      </c>
      <c r="CJD220" s="400">
        <f t="shared" si="360"/>
        <v>0</v>
      </c>
      <c r="CJE220" s="400">
        <f t="shared" si="360"/>
        <v>0</v>
      </c>
      <c r="CJF220" s="400">
        <f t="shared" si="360"/>
        <v>0</v>
      </c>
      <c r="CJG220" s="400">
        <f t="shared" si="360"/>
        <v>0</v>
      </c>
      <c r="CJH220" s="400">
        <f t="shared" si="360"/>
        <v>0</v>
      </c>
      <c r="CJI220" s="400">
        <f t="shared" si="360"/>
        <v>0</v>
      </c>
      <c r="CJJ220" s="400">
        <f t="shared" si="360"/>
        <v>0</v>
      </c>
      <c r="CJK220" s="400">
        <f t="shared" si="360"/>
        <v>0</v>
      </c>
      <c r="CJL220" s="400">
        <f t="shared" si="360"/>
        <v>0</v>
      </c>
      <c r="CJM220" s="400">
        <f t="shared" si="360"/>
        <v>0</v>
      </c>
      <c r="CJN220" s="400">
        <f t="shared" si="360"/>
        <v>0</v>
      </c>
      <c r="CJO220" s="400">
        <f t="shared" si="360"/>
        <v>0</v>
      </c>
      <c r="CJP220" s="400">
        <f t="shared" si="360"/>
        <v>0</v>
      </c>
      <c r="CJQ220" s="400">
        <f t="shared" si="360"/>
        <v>0</v>
      </c>
      <c r="CJR220" s="400">
        <f t="shared" si="360"/>
        <v>0</v>
      </c>
      <c r="CJS220" s="400">
        <f t="shared" ref="CJS220:CMD220" si="361">CJS48+CJS91+CJS134+CJS177</f>
        <v>0</v>
      </c>
      <c r="CJT220" s="400">
        <f t="shared" si="361"/>
        <v>0</v>
      </c>
      <c r="CJU220" s="400">
        <f t="shared" si="361"/>
        <v>0</v>
      </c>
      <c r="CJV220" s="400">
        <f t="shared" si="361"/>
        <v>0</v>
      </c>
      <c r="CJW220" s="400">
        <f t="shared" si="361"/>
        <v>0</v>
      </c>
      <c r="CJX220" s="400">
        <f t="shared" si="361"/>
        <v>0</v>
      </c>
      <c r="CJY220" s="400">
        <f t="shared" si="361"/>
        <v>0</v>
      </c>
      <c r="CJZ220" s="400">
        <f t="shared" si="361"/>
        <v>0</v>
      </c>
      <c r="CKA220" s="400">
        <f t="shared" si="361"/>
        <v>0</v>
      </c>
      <c r="CKB220" s="400">
        <f t="shared" si="361"/>
        <v>0</v>
      </c>
      <c r="CKC220" s="400">
        <f t="shared" si="361"/>
        <v>0</v>
      </c>
      <c r="CKD220" s="400">
        <f t="shared" si="361"/>
        <v>0</v>
      </c>
      <c r="CKE220" s="400">
        <f t="shared" si="361"/>
        <v>0</v>
      </c>
      <c r="CKF220" s="400">
        <f t="shared" si="361"/>
        <v>0</v>
      </c>
      <c r="CKG220" s="400">
        <f t="shared" si="361"/>
        <v>0</v>
      </c>
      <c r="CKH220" s="400">
        <f t="shared" si="361"/>
        <v>0</v>
      </c>
      <c r="CKI220" s="400">
        <f t="shared" si="361"/>
        <v>0</v>
      </c>
      <c r="CKJ220" s="400">
        <f t="shared" si="361"/>
        <v>0</v>
      </c>
      <c r="CKK220" s="400">
        <f t="shared" si="361"/>
        <v>0</v>
      </c>
      <c r="CKL220" s="400">
        <f t="shared" si="361"/>
        <v>0</v>
      </c>
      <c r="CKM220" s="400">
        <f t="shared" si="361"/>
        <v>0</v>
      </c>
      <c r="CKN220" s="400">
        <f t="shared" si="361"/>
        <v>0</v>
      </c>
      <c r="CKO220" s="400">
        <f t="shared" si="361"/>
        <v>0</v>
      </c>
      <c r="CKP220" s="400">
        <f t="shared" si="361"/>
        <v>0</v>
      </c>
      <c r="CKQ220" s="400">
        <f t="shared" si="361"/>
        <v>0</v>
      </c>
      <c r="CKR220" s="400">
        <f t="shared" si="361"/>
        <v>0</v>
      </c>
      <c r="CKS220" s="400">
        <f t="shared" si="361"/>
        <v>0</v>
      </c>
      <c r="CKT220" s="400">
        <f t="shared" si="361"/>
        <v>0</v>
      </c>
      <c r="CKU220" s="400">
        <f t="shared" si="361"/>
        <v>0</v>
      </c>
      <c r="CKV220" s="400">
        <f t="shared" si="361"/>
        <v>0</v>
      </c>
      <c r="CKW220" s="400">
        <f t="shared" si="361"/>
        <v>0</v>
      </c>
      <c r="CKX220" s="400">
        <f t="shared" si="361"/>
        <v>0</v>
      </c>
      <c r="CKY220" s="400">
        <f t="shared" si="361"/>
        <v>0</v>
      </c>
      <c r="CKZ220" s="400">
        <f t="shared" si="361"/>
        <v>0</v>
      </c>
      <c r="CLA220" s="400">
        <f t="shared" si="361"/>
        <v>0</v>
      </c>
      <c r="CLB220" s="400">
        <f t="shared" si="361"/>
        <v>0</v>
      </c>
      <c r="CLC220" s="400">
        <f t="shared" si="361"/>
        <v>0</v>
      </c>
      <c r="CLD220" s="400">
        <f t="shared" si="361"/>
        <v>0</v>
      </c>
      <c r="CLE220" s="400">
        <f t="shared" si="361"/>
        <v>0</v>
      </c>
      <c r="CLF220" s="400">
        <f t="shared" si="361"/>
        <v>0</v>
      </c>
      <c r="CLG220" s="400">
        <f t="shared" si="361"/>
        <v>0</v>
      </c>
      <c r="CLH220" s="400">
        <f t="shared" si="361"/>
        <v>0</v>
      </c>
      <c r="CLI220" s="400">
        <f t="shared" si="361"/>
        <v>0</v>
      </c>
      <c r="CLJ220" s="400">
        <f t="shared" si="361"/>
        <v>0</v>
      </c>
      <c r="CLK220" s="400">
        <f t="shared" si="361"/>
        <v>0</v>
      </c>
      <c r="CLL220" s="400">
        <f t="shared" si="361"/>
        <v>0</v>
      </c>
      <c r="CLM220" s="400">
        <f t="shared" si="361"/>
        <v>0</v>
      </c>
      <c r="CLN220" s="400">
        <f t="shared" si="361"/>
        <v>0</v>
      </c>
      <c r="CLO220" s="400">
        <f t="shared" si="361"/>
        <v>0</v>
      </c>
      <c r="CLP220" s="400">
        <f t="shared" si="361"/>
        <v>0</v>
      </c>
      <c r="CLQ220" s="400">
        <f t="shared" si="361"/>
        <v>0</v>
      </c>
      <c r="CLR220" s="400">
        <f t="shared" si="361"/>
        <v>0</v>
      </c>
      <c r="CLS220" s="400">
        <f t="shared" si="361"/>
        <v>0</v>
      </c>
      <c r="CLT220" s="400">
        <f t="shared" si="361"/>
        <v>0</v>
      </c>
      <c r="CLU220" s="400">
        <f t="shared" si="361"/>
        <v>0</v>
      </c>
      <c r="CLV220" s="400">
        <f t="shared" si="361"/>
        <v>0</v>
      </c>
      <c r="CLW220" s="400">
        <f t="shared" si="361"/>
        <v>0</v>
      </c>
      <c r="CLX220" s="400">
        <f t="shared" si="361"/>
        <v>0</v>
      </c>
      <c r="CLY220" s="400">
        <f t="shared" si="361"/>
        <v>0</v>
      </c>
      <c r="CLZ220" s="400">
        <f t="shared" si="361"/>
        <v>0</v>
      </c>
      <c r="CMA220" s="400">
        <f t="shared" si="361"/>
        <v>0</v>
      </c>
      <c r="CMB220" s="400">
        <f t="shared" si="361"/>
        <v>0</v>
      </c>
      <c r="CMC220" s="400">
        <f t="shared" si="361"/>
        <v>0</v>
      </c>
      <c r="CMD220" s="400">
        <f t="shared" si="361"/>
        <v>0</v>
      </c>
      <c r="CME220" s="400">
        <f t="shared" ref="CME220:COP220" si="362">CME48+CME91+CME134+CME177</f>
        <v>0</v>
      </c>
      <c r="CMF220" s="400">
        <f t="shared" si="362"/>
        <v>0</v>
      </c>
      <c r="CMG220" s="400">
        <f t="shared" si="362"/>
        <v>0</v>
      </c>
      <c r="CMH220" s="400">
        <f t="shared" si="362"/>
        <v>0</v>
      </c>
      <c r="CMI220" s="400">
        <f t="shared" si="362"/>
        <v>0</v>
      </c>
      <c r="CMJ220" s="400">
        <f t="shared" si="362"/>
        <v>0</v>
      </c>
      <c r="CMK220" s="400">
        <f t="shared" si="362"/>
        <v>0</v>
      </c>
      <c r="CML220" s="400">
        <f t="shared" si="362"/>
        <v>0</v>
      </c>
      <c r="CMM220" s="400">
        <f t="shared" si="362"/>
        <v>0</v>
      </c>
      <c r="CMN220" s="400">
        <f t="shared" si="362"/>
        <v>0</v>
      </c>
      <c r="CMO220" s="400">
        <f t="shared" si="362"/>
        <v>0</v>
      </c>
      <c r="CMP220" s="400">
        <f t="shared" si="362"/>
        <v>0</v>
      </c>
      <c r="CMQ220" s="400">
        <f t="shared" si="362"/>
        <v>0</v>
      </c>
      <c r="CMR220" s="400">
        <f t="shared" si="362"/>
        <v>0</v>
      </c>
      <c r="CMS220" s="400">
        <f t="shared" si="362"/>
        <v>0</v>
      </c>
      <c r="CMT220" s="400">
        <f t="shared" si="362"/>
        <v>0</v>
      </c>
      <c r="CMU220" s="400">
        <f t="shared" si="362"/>
        <v>0</v>
      </c>
      <c r="CMV220" s="400">
        <f t="shared" si="362"/>
        <v>0</v>
      </c>
      <c r="CMW220" s="400">
        <f t="shared" si="362"/>
        <v>0</v>
      </c>
      <c r="CMX220" s="400">
        <f t="shared" si="362"/>
        <v>0</v>
      </c>
      <c r="CMY220" s="400">
        <f t="shared" si="362"/>
        <v>0</v>
      </c>
      <c r="CMZ220" s="400">
        <f t="shared" si="362"/>
        <v>0</v>
      </c>
      <c r="CNA220" s="400">
        <f t="shared" si="362"/>
        <v>0</v>
      </c>
      <c r="CNB220" s="400">
        <f t="shared" si="362"/>
        <v>0</v>
      </c>
      <c r="CNC220" s="400">
        <f t="shared" si="362"/>
        <v>0</v>
      </c>
      <c r="CND220" s="400">
        <f t="shared" si="362"/>
        <v>0</v>
      </c>
      <c r="CNE220" s="400">
        <f t="shared" si="362"/>
        <v>0</v>
      </c>
      <c r="CNF220" s="400">
        <f t="shared" si="362"/>
        <v>0</v>
      </c>
      <c r="CNG220" s="400">
        <f t="shared" si="362"/>
        <v>0</v>
      </c>
      <c r="CNH220" s="400">
        <f t="shared" si="362"/>
        <v>0</v>
      </c>
      <c r="CNI220" s="400">
        <f t="shared" si="362"/>
        <v>0</v>
      </c>
      <c r="CNJ220" s="400">
        <f t="shared" si="362"/>
        <v>0</v>
      </c>
      <c r="CNK220" s="400">
        <f t="shared" si="362"/>
        <v>0</v>
      </c>
      <c r="CNL220" s="400">
        <f t="shared" si="362"/>
        <v>0</v>
      </c>
      <c r="CNM220" s="400">
        <f t="shared" si="362"/>
        <v>0</v>
      </c>
      <c r="CNN220" s="400">
        <f t="shared" si="362"/>
        <v>0</v>
      </c>
      <c r="CNO220" s="400">
        <f t="shared" si="362"/>
        <v>0</v>
      </c>
      <c r="CNP220" s="400">
        <f t="shared" si="362"/>
        <v>0</v>
      </c>
      <c r="CNQ220" s="400">
        <f t="shared" si="362"/>
        <v>0</v>
      </c>
      <c r="CNR220" s="400">
        <f t="shared" si="362"/>
        <v>0</v>
      </c>
      <c r="CNS220" s="400">
        <f t="shared" si="362"/>
        <v>0</v>
      </c>
      <c r="CNT220" s="400">
        <f t="shared" si="362"/>
        <v>0</v>
      </c>
      <c r="CNU220" s="400">
        <f t="shared" si="362"/>
        <v>0</v>
      </c>
      <c r="CNV220" s="400">
        <f t="shared" si="362"/>
        <v>0</v>
      </c>
      <c r="CNW220" s="400">
        <f t="shared" si="362"/>
        <v>0</v>
      </c>
      <c r="CNX220" s="400">
        <f t="shared" si="362"/>
        <v>0</v>
      </c>
      <c r="CNY220" s="400">
        <f t="shared" si="362"/>
        <v>0</v>
      </c>
      <c r="CNZ220" s="400">
        <f t="shared" si="362"/>
        <v>0</v>
      </c>
      <c r="COA220" s="400">
        <f t="shared" si="362"/>
        <v>0</v>
      </c>
      <c r="COB220" s="400">
        <f t="shared" si="362"/>
        <v>0</v>
      </c>
      <c r="COC220" s="400">
        <f t="shared" si="362"/>
        <v>0</v>
      </c>
      <c r="COD220" s="400">
        <f t="shared" si="362"/>
        <v>0</v>
      </c>
      <c r="COE220" s="400">
        <f t="shared" si="362"/>
        <v>0</v>
      </c>
      <c r="COF220" s="400">
        <f t="shared" si="362"/>
        <v>0</v>
      </c>
      <c r="COG220" s="400">
        <f t="shared" si="362"/>
        <v>0</v>
      </c>
      <c r="COH220" s="400">
        <f t="shared" si="362"/>
        <v>0</v>
      </c>
      <c r="COI220" s="400">
        <f t="shared" si="362"/>
        <v>0</v>
      </c>
      <c r="COJ220" s="400">
        <f t="shared" si="362"/>
        <v>0</v>
      </c>
      <c r="COK220" s="400">
        <f t="shared" si="362"/>
        <v>0</v>
      </c>
      <c r="COL220" s="400">
        <f t="shared" si="362"/>
        <v>0</v>
      </c>
      <c r="COM220" s="400">
        <f t="shared" si="362"/>
        <v>0</v>
      </c>
      <c r="CON220" s="400">
        <f t="shared" si="362"/>
        <v>0</v>
      </c>
      <c r="COO220" s="400">
        <f t="shared" si="362"/>
        <v>0</v>
      </c>
      <c r="COP220" s="400">
        <f t="shared" si="362"/>
        <v>0</v>
      </c>
      <c r="COQ220" s="400">
        <f t="shared" ref="COQ220:CRB220" si="363">COQ48+COQ91+COQ134+COQ177</f>
        <v>0</v>
      </c>
      <c r="COR220" s="400">
        <f t="shared" si="363"/>
        <v>0</v>
      </c>
      <c r="COS220" s="400">
        <f t="shared" si="363"/>
        <v>0</v>
      </c>
      <c r="COT220" s="400">
        <f t="shared" si="363"/>
        <v>0</v>
      </c>
      <c r="COU220" s="400">
        <f t="shared" si="363"/>
        <v>0</v>
      </c>
      <c r="COV220" s="400">
        <f t="shared" si="363"/>
        <v>0</v>
      </c>
      <c r="COW220" s="400">
        <f t="shared" si="363"/>
        <v>0</v>
      </c>
      <c r="COX220" s="400">
        <f t="shared" si="363"/>
        <v>0</v>
      </c>
      <c r="COY220" s="400">
        <f t="shared" si="363"/>
        <v>0</v>
      </c>
      <c r="COZ220" s="400">
        <f t="shared" si="363"/>
        <v>0</v>
      </c>
      <c r="CPA220" s="400">
        <f t="shared" si="363"/>
        <v>0</v>
      </c>
      <c r="CPB220" s="400">
        <f t="shared" si="363"/>
        <v>0</v>
      </c>
      <c r="CPC220" s="400">
        <f t="shared" si="363"/>
        <v>0</v>
      </c>
      <c r="CPD220" s="400">
        <f t="shared" si="363"/>
        <v>0</v>
      </c>
      <c r="CPE220" s="400">
        <f t="shared" si="363"/>
        <v>0</v>
      </c>
      <c r="CPF220" s="400">
        <f t="shared" si="363"/>
        <v>0</v>
      </c>
      <c r="CPG220" s="400">
        <f t="shared" si="363"/>
        <v>0</v>
      </c>
      <c r="CPH220" s="400">
        <f t="shared" si="363"/>
        <v>0</v>
      </c>
      <c r="CPI220" s="400">
        <f t="shared" si="363"/>
        <v>0</v>
      </c>
      <c r="CPJ220" s="400">
        <f t="shared" si="363"/>
        <v>0</v>
      </c>
      <c r="CPK220" s="400">
        <f t="shared" si="363"/>
        <v>0</v>
      </c>
      <c r="CPL220" s="400">
        <f t="shared" si="363"/>
        <v>0</v>
      </c>
      <c r="CPM220" s="400">
        <f t="shared" si="363"/>
        <v>0</v>
      </c>
      <c r="CPN220" s="400">
        <f t="shared" si="363"/>
        <v>0</v>
      </c>
      <c r="CPO220" s="400">
        <f t="shared" si="363"/>
        <v>0</v>
      </c>
      <c r="CPP220" s="400">
        <f t="shared" si="363"/>
        <v>0</v>
      </c>
      <c r="CPQ220" s="400">
        <f t="shared" si="363"/>
        <v>0</v>
      </c>
      <c r="CPR220" s="400">
        <f t="shared" si="363"/>
        <v>0</v>
      </c>
      <c r="CPS220" s="400">
        <f t="shared" si="363"/>
        <v>0</v>
      </c>
      <c r="CPT220" s="400">
        <f t="shared" si="363"/>
        <v>0</v>
      </c>
      <c r="CPU220" s="400">
        <f t="shared" si="363"/>
        <v>0</v>
      </c>
      <c r="CPV220" s="400">
        <f t="shared" si="363"/>
        <v>0</v>
      </c>
      <c r="CPW220" s="400">
        <f t="shared" si="363"/>
        <v>0</v>
      </c>
      <c r="CPX220" s="400">
        <f t="shared" si="363"/>
        <v>0</v>
      </c>
      <c r="CPY220" s="400">
        <f t="shared" si="363"/>
        <v>0</v>
      </c>
      <c r="CPZ220" s="400">
        <f t="shared" si="363"/>
        <v>0</v>
      </c>
      <c r="CQA220" s="400">
        <f t="shared" si="363"/>
        <v>0</v>
      </c>
      <c r="CQB220" s="400">
        <f t="shared" si="363"/>
        <v>0</v>
      </c>
      <c r="CQC220" s="400">
        <f t="shared" si="363"/>
        <v>0</v>
      </c>
      <c r="CQD220" s="400">
        <f t="shared" si="363"/>
        <v>0</v>
      </c>
      <c r="CQE220" s="400">
        <f t="shared" si="363"/>
        <v>0</v>
      </c>
      <c r="CQF220" s="400">
        <f t="shared" si="363"/>
        <v>0</v>
      </c>
      <c r="CQG220" s="400">
        <f t="shared" si="363"/>
        <v>0</v>
      </c>
      <c r="CQH220" s="400">
        <f t="shared" si="363"/>
        <v>0</v>
      </c>
      <c r="CQI220" s="400">
        <f t="shared" si="363"/>
        <v>0</v>
      </c>
      <c r="CQJ220" s="400">
        <f t="shared" si="363"/>
        <v>0</v>
      </c>
      <c r="CQK220" s="400">
        <f t="shared" si="363"/>
        <v>0</v>
      </c>
      <c r="CQL220" s="400">
        <f t="shared" si="363"/>
        <v>0</v>
      </c>
      <c r="CQM220" s="400">
        <f t="shared" si="363"/>
        <v>0</v>
      </c>
      <c r="CQN220" s="400">
        <f t="shared" si="363"/>
        <v>0</v>
      </c>
      <c r="CQO220" s="400">
        <f t="shared" si="363"/>
        <v>0</v>
      </c>
      <c r="CQP220" s="400">
        <f t="shared" si="363"/>
        <v>0</v>
      </c>
      <c r="CQQ220" s="400">
        <f t="shared" si="363"/>
        <v>0</v>
      </c>
      <c r="CQR220" s="400">
        <f t="shared" si="363"/>
        <v>0</v>
      </c>
      <c r="CQS220" s="400">
        <f t="shared" si="363"/>
        <v>0</v>
      </c>
      <c r="CQT220" s="400">
        <f t="shared" si="363"/>
        <v>0</v>
      </c>
      <c r="CQU220" s="400">
        <f t="shared" si="363"/>
        <v>0</v>
      </c>
      <c r="CQV220" s="400">
        <f t="shared" si="363"/>
        <v>0</v>
      </c>
      <c r="CQW220" s="400">
        <f t="shared" si="363"/>
        <v>0</v>
      </c>
      <c r="CQX220" s="400">
        <f t="shared" si="363"/>
        <v>0</v>
      </c>
      <c r="CQY220" s="400">
        <f t="shared" si="363"/>
        <v>0</v>
      </c>
      <c r="CQZ220" s="400">
        <f t="shared" si="363"/>
        <v>0</v>
      </c>
      <c r="CRA220" s="400">
        <f t="shared" si="363"/>
        <v>0</v>
      </c>
      <c r="CRB220" s="400">
        <f t="shared" si="363"/>
        <v>0</v>
      </c>
      <c r="CRC220" s="400">
        <f t="shared" ref="CRC220:CTN220" si="364">CRC48+CRC91+CRC134+CRC177</f>
        <v>0</v>
      </c>
      <c r="CRD220" s="400">
        <f t="shared" si="364"/>
        <v>0</v>
      </c>
      <c r="CRE220" s="400">
        <f t="shared" si="364"/>
        <v>0</v>
      </c>
      <c r="CRF220" s="400">
        <f t="shared" si="364"/>
        <v>0</v>
      </c>
      <c r="CRG220" s="400">
        <f t="shared" si="364"/>
        <v>0</v>
      </c>
      <c r="CRH220" s="400">
        <f t="shared" si="364"/>
        <v>0</v>
      </c>
      <c r="CRI220" s="400">
        <f t="shared" si="364"/>
        <v>0</v>
      </c>
      <c r="CRJ220" s="400">
        <f t="shared" si="364"/>
        <v>0</v>
      </c>
      <c r="CRK220" s="400">
        <f t="shared" si="364"/>
        <v>0</v>
      </c>
      <c r="CRL220" s="400">
        <f t="shared" si="364"/>
        <v>0</v>
      </c>
      <c r="CRM220" s="400">
        <f t="shared" si="364"/>
        <v>0</v>
      </c>
      <c r="CRN220" s="400">
        <f t="shared" si="364"/>
        <v>0</v>
      </c>
      <c r="CRO220" s="400">
        <f t="shared" si="364"/>
        <v>0</v>
      </c>
      <c r="CRP220" s="400">
        <f t="shared" si="364"/>
        <v>0</v>
      </c>
      <c r="CRQ220" s="400">
        <f t="shared" si="364"/>
        <v>0</v>
      </c>
      <c r="CRR220" s="400">
        <f t="shared" si="364"/>
        <v>0</v>
      </c>
      <c r="CRS220" s="400">
        <f t="shared" si="364"/>
        <v>0</v>
      </c>
      <c r="CRT220" s="400">
        <f t="shared" si="364"/>
        <v>0</v>
      </c>
      <c r="CRU220" s="400">
        <f t="shared" si="364"/>
        <v>0</v>
      </c>
      <c r="CRV220" s="400">
        <f t="shared" si="364"/>
        <v>0</v>
      </c>
      <c r="CRW220" s="400">
        <f t="shared" si="364"/>
        <v>0</v>
      </c>
      <c r="CRX220" s="400">
        <f t="shared" si="364"/>
        <v>0</v>
      </c>
      <c r="CRY220" s="400">
        <f t="shared" si="364"/>
        <v>0</v>
      </c>
      <c r="CRZ220" s="400">
        <f t="shared" si="364"/>
        <v>0</v>
      </c>
      <c r="CSA220" s="400">
        <f t="shared" si="364"/>
        <v>0</v>
      </c>
      <c r="CSB220" s="400">
        <f t="shared" si="364"/>
        <v>0</v>
      </c>
      <c r="CSC220" s="400">
        <f t="shared" si="364"/>
        <v>0</v>
      </c>
      <c r="CSD220" s="400">
        <f t="shared" si="364"/>
        <v>0</v>
      </c>
      <c r="CSE220" s="400">
        <f t="shared" si="364"/>
        <v>0</v>
      </c>
      <c r="CSF220" s="400">
        <f t="shared" si="364"/>
        <v>0</v>
      </c>
      <c r="CSG220" s="400">
        <f t="shared" si="364"/>
        <v>0</v>
      </c>
      <c r="CSH220" s="400">
        <f t="shared" si="364"/>
        <v>0</v>
      </c>
      <c r="CSI220" s="400">
        <f t="shared" si="364"/>
        <v>0</v>
      </c>
      <c r="CSJ220" s="400">
        <f t="shared" si="364"/>
        <v>0</v>
      </c>
      <c r="CSK220" s="400">
        <f t="shared" si="364"/>
        <v>0</v>
      </c>
      <c r="CSL220" s="400">
        <f t="shared" si="364"/>
        <v>0</v>
      </c>
      <c r="CSM220" s="400">
        <f t="shared" si="364"/>
        <v>0</v>
      </c>
      <c r="CSN220" s="400">
        <f t="shared" si="364"/>
        <v>0</v>
      </c>
      <c r="CSO220" s="400">
        <f t="shared" si="364"/>
        <v>0</v>
      </c>
      <c r="CSP220" s="400">
        <f t="shared" si="364"/>
        <v>0</v>
      </c>
      <c r="CSQ220" s="400">
        <f t="shared" si="364"/>
        <v>0</v>
      </c>
      <c r="CSR220" s="400">
        <f t="shared" si="364"/>
        <v>0</v>
      </c>
      <c r="CSS220" s="400">
        <f t="shared" si="364"/>
        <v>0</v>
      </c>
      <c r="CST220" s="400">
        <f t="shared" si="364"/>
        <v>0</v>
      </c>
      <c r="CSU220" s="400">
        <f t="shared" si="364"/>
        <v>0</v>
      </c>
      <c r="CSV220" s="400">
        <f t="shared" si="364"/>
        <v>0</v>
      </c>
      <c r="CSW220" s="400">
        <f t="shared" si="364"/>
        <v>0</v>
      </c>
      <c r="CSX220" s="400">
        <f t="shared" si="364"/>
        <v>0</v>
      </c>
      <c r="CSY220" s="400">
        <f t="shared" si="364"/>
        <v>0</v>
      </c>
      <c r="CSZ220" s="400">
        <f t="shared" si="364"/>
        <v>0</v>
      </c>
      <c r="CTA220" s="400">
        <f t="shared" si="364"/>
        <v>0</v>
      </c>
      <c r="CTB220" s="400">
        <f t="shared" si="364"/>
        <v>0</v>
      </c>
      <c r="CTC220" s="400">
        <f t="shared" si="364"/>
        <v>0</v>
      </c>
      <c r="CTD220" s="400">
        <f t="shared" si="364"/>
        <v>0</v>
      </c>
      <c r="CTE220" s="400">
        <f t="shared" si="364"/>
        <v>0</v>
      </c>
      <c r="CTF220" s="400">
        <f t="shared" si="364"/>
        <v>0</v>
      </c>
      <c r="CTG220" s="400">
        <f t="shared" si="364"/>
        <v>0</v>
      </c>
      <c r="CTH220" s="400">
        <f t="shared" si="364"/>
        <v>0</v>
      </c>
      <c r="CTI220" s="400">
        <f t="shared" si="364"/>
        <v>0</v>
      </c>
      <c r="CTJ220" s="400">
        <f t="shared" si="364"/>
        <v>0</v>
      </c>
      <c r="CTK220" s="400">
        <f t="shared" si="364"/>
        <v>0</v>
      </c>
      <c r="CTL220" s="400">
        <f t="shared" si="364"/>
        <v>0</v>
      </c>
      <c r="CTM220" s="400">
        <f t="shared" si="364"/>
        <v>0</v>
      </c>
      <c r="CTN220" s="400">
        <f t="shared" si="364"/>
        <v>0</v>
      </c>
      <c r="CTO220" s="400">
        <f t="shared" ref="CTO220:CVZ220" si="365">CTO48+CTO91+CTO134+CTO177</f>
        <v>0</v>
      </c>
      <c r="CTP220" s="400">
        <f t="shared" si="365"/>
        <v>0</v>
      </c>
      <c r="CTQ220" s="400">
        <f t="shared" si="365"/>
        <v>0</v>
      </c>
      <c r="CTR220" s="400">
        <f t="shared" si="365"/>
        <v>0</v>
      </c>
      <c r="CTS220" s="400">
        <f t="shared" si="365"/>
        <v>0</v>
      </c>
      <c r="CTT220" s="400">
        <f t="shared" si="365"/>
        <v>0</v>
      </c>
      <c r="CTU220" s="400">
        <f t="shared" si="365"/>
        <v>0</v>
      </c>
      <c r="CTV220" s="400">
        <f t="shared" si="365"/>
        <v>0</v>
      </c>
      <c r="CTW220" s="400">
        <f t="shared" si="365"/>
        <v>0</v>
      </c>
      <c r="CTX220" s="400">
        <f t="shared" si="365"/>
        <v>0</v>
      </c>
      <c r="CTY220" s="400">
        <f t="shared" si="365"/>
        <v>0</v>
      </c>
      <c r="CTZ220" s="400">
        <f t="shared" si="365"/>
        <v>0</v>
      </c>
      <c r="CUA220" s="400">
        <f t="shared" si="365"/>
        <v>0</v>
      </c>
      <c r="CUB220" s="400">
        <f t="shared" si="365"/>
        <v>0</v>
      </c>
      <c r="CUC220" s="400">
        <f t="shared" si="365"/>
        <v>0</v>
      </c>
      <c r="CUD220" s="400">
        <f t="shared" si="365"/>
        <v>0</v>
      </c>
      <c r="CUE220" s="400">
        <f t="shared" si="365"/>
        <v>0</v>
      </c>
      <c r="CUF220" s="400">
        <f t="shared" si="365"/>
        <v>0</v>
      </c>
      <c r="CUG220" s="400">
        <f t="shared" si="365"/>
        <v>0</v>
      </c>
      <c r="CUH220" s="400">
        <f t="shared" si="365"/>
        <v>0</v>
      </c>
      <c r="CUI220" s="400">
        <f t="shared" si="365"/>
        <v>0</v>
      </c>
      <c r="CUJ220" s="400">
        <f t="shared" si="365"/>
        <v>0</v>
      </c>
      <c r="CUK220" s="400">
        <f t="shared" si="365"/>
        <v>0</v>
      </c>
      <c r="CUL220" s="400">
        <f t="shared" si="365"/>
        <v>0</v>
      </c>
      <c r="CUM220" s="400">
        <f t="shared" si="365"/>
        <v>0</v>
      </c>
      <c r="CUN220" s="400">
        <f t="shared" si="365"/>
        <v>0</v>
      </c>
      <c r="CUO220" s="400">
        <f t="shared" si="365"/>
        <v>0</v>
      </c>
      <c r="CUP220" s="400">
        <f t="shared" si="365"/>
        <v>0</v>
      </c>
      <c r="CUQ220" s="400">
        <f t="shared" si="365"/>
        <v>0</v>
      </c>
      <c r="CUR220" s="400">
        <f t="shared" si="365"/>
        <v>0</v>
      </c>
      <c r="CUS220" s="400">
        <f t="shared" si="365"/>
        <v>0</v>
      </c>
      <c r="CUT220" s="400">
        <f t="shared" si="365"/>
        <v>0</v>
      </c>
      <c r="CUU220" s="400">
        <f t="shared" si="365"/>
        <v>0</v>
      </c>
      <c r="CUV220" s="400">
        <f t="shared" si="365"/>
        <v>0</v>
      </c>
      <c r="CUW220" s="400">
        <f t="shared" si="365"/>
        <v>0</v>
      </c>
      <c r="CUX220" s="400">
        <f t="shared" si="365"/>
        <v>0</v>
      </c>
      <c r="CUY220" s="400">
        <f t="shared" si="365"/>
        <v>0</v>
      </c>
      <c r="CUZ220" s="400">
        <f t="shared" si="365"/>
        <v>0</v>
      </c>
      <c r="CVA220" s="400">
        <f t="shared" si="365"/>
        <v>0</v>
      </c>
      <c r="CVB220" s="400">
        <f t="shared" si="365"/>
        <v>0</v>
      </c>
      <c r="CVC220" s="400">
        <f t="shared" si="365"/>
        <v>0</v>
      </c>
      <c r="CVD220" s="400">
        <f t="shared" si="365"/>
        <v>0</v>
      </c>
      <c r="CVE220" s="400">
        <f t="shared" si="365"/>
        <v>0</v>
      </c>
      <c r="CVF220" s="400">
        <f t="shared" si="365"/>
        <v>0</v>
      </c>
      <c r="CVG220" s="400">
        <f t="shared" si="365"/>
        <v>0</v>
      </c>
      <c r="CVH220" s="400">
        <f t="shared" si="365"/>
        <v>0</v>
      </c>
      <c r="CVI220" s="400">
        <f t="shared" si="365"/>
        <v>0</v>
      </c>
      <c r="CVJ220" s="400">
        <f t="shared" si="365"/>
        <v>0</v>
      </c>
      <c r="CVK220" s="400">
        <f t="shared" si="365"/>
        <v>0</v>
      </c>
      <c r="CVL220" s="400">
        <f t="shared" si="365"/>
        <v>0</v>
      </c>
      <c r="CVM220" s="400">
        <f t="shared" si="365"/>
        <v>0</v>
      </c>
      <c r="CVN220" s="400">
        <f t="shared" si="365"/>
        <v>0</v>
      </c>
      <c r="CVO220" s="400">
        <f t="shared" si="365"/>
        <v>0</v>
      </c>
      <c r="CVP220" s="400">
        <f t="shared" si="365"/>
        <v>0</v>
      </c>
      <c r="CVQ220" s="400">
        <f t="shared" si="365"/>
        <v>0</v>
      </c>
      <c r="CVR220" s="400">
        <f t="shared" si="365"/>
        <v>0</v>
      </c>
      <c r="CVS220" s="400">
        <f t="shared" si="365"/>
        <v>0</v>
      </c>
      <c r="CVT220" s="400">
        <f t="shared" si="365"/>
        <v>0</v>
      </c>
      <c r="CVU220" s="400">
        <f t="shared" si="365"/>
        <v>0</v>
      </c>
      <c r="CVV220" s="400">
        <f t="shared" si="365"/>
        <v>0</v>
      </c>
      <c r="CVW220" s="400">
        <f t="shared" si="365"/>
        <v>0</v>
      </c>
      <c r="CVX220" s="400">
        <f t="shared" si="365"/>
        <v>0</v>
      </c>
      <c r="CVY220" s="400">
        <f t="shared" si="365"/>
        <v>0</v>
      </c>
      <c r="CVZ220" s="400">
        <f t="shared" si="365"/>
        <v>0</v>
      </c>
      <c r="CWA220" s="400">
        <f t="shared" ref="CWA220:CYL220" si="366">CWA48+CWA91+CWA134+CWA177</f>
        <v>0</v>
      </c>
      <c r="CWB220" s="400">
        <f t="shared" si="366"/>
        <v>0</v>
      </c>
      <c r="CWC220" s="400">
        <f t="shared" si="366"/>
        <v>0</v>
      </c>
      <c r="CWD220" s="400">
        <f t="shared" si="366"/>
        <v>0</v>
      </c>
      <c r="CWE220" s="400">
        <f t="shared" si="366"/>
        <v>0</v>
      </c>
      <c r="CWF220" s="400">
        <f t="shared" si="366"/>
        <v>0</v>
      </c>
      <c r="CWG220" s="400">
        <f t="shared" si="366"/>
        <v>0</v>
      </c>
      <c r="CWH220" s="400">
        <f t="shared" si="366"/>
        <v>0</v>
      </c>
      <c r="CWI220" s="400">
        <f t="shared" si="366"/>
        <v>0</v>
      </c>
      <c r="CWJ220" s="400">
        <f t="shared" si="366"/>
        <v>0</v>
      </c>
      <c r="CWK220" s="400">
        <f t="shared" si="366"/>
        <v>0</v>
      </c>
      <c r="CWL220" s="400">
        <f t="shared" si="366"/>
        <v>0</v>
      </c>
      <c r="CWM220" s="400">
        <f t="shared" si="366"/>
        <v>0</v>
      </c>
      <c r="CWN220" s="400">
        <f t="shared" si="366"/>
        <v>0</v>
      </c>
      <c r="CWO220" s="400">
        <f t="shared" si="366"/>
        <v>0</v>
      </c>
      <c r="CWP220" s="400">
        <f t="shared" si="366"/>
        <v>0</v>
      </c>
      <c r="CWQ220" s="400">
        <f t="shared" si="366"/>
        <v>0</v>
      </c>
      <c r="CWR220" s="400">
        <f t="shared" si="366"/>
        <v>0</v>
      </c>
      <c r="CWS220" s="400">
        <f t="shared" si="366"/>
        <v>0</v>
      </c>
      <c r="CWT220" s="400">
        <f t="shared" si="366"/>
        <v>0</v>
      </c>
      <c r="CWU220" s="400">
        <f t="shared" si="366"/>
        <v>0</v>
      </c>
      <c r="CWV220" s="400">
        <f t="shared" si="366"/>
        <v>0</v>
      </c>
      <c r="CWW220" s="400">
        <f t="shared" si="366"/>
        <v>0</v>
      </c>
      <c r="CWX220" s="400">
        <f t="shared" si="366"/>
        <v>0</v>
      </c>
      <c r="CWY220" s="400">
        <f t="shared" si="366"/>
        <v>0</v>
      </c>
      <c r="CWZ220" s="400">
        <f t="shared" si="366"/>
        <v>0</v>
      </c>
      <c r="CXA220" s="400">
        <f t="shared" si="366"/>
        <v>0</v>
      </c>
      <c r="CXB220" s="400">
        <f t="shared" si="366"/>
        <v>0</v>
      </c>
      <c r="CXC220" s="400">
        <f t="shared" si="366"/>
        <v>0</v>
      </c>
      <c r="CXD220" s="400">
        <f t="shared" si="366"/>
        <v>0</v>
      </c>
      <c r="CXE220" s="400">
        <f t="shared" si="366"/>
        <v>0</v>
      </c>
      <c r="CXF220" s="400">
        <f t="shared" si="366"/>
        <v>0</v>
      </c>
      <c r="CXG220" s="400">
        <f t="shared" si="366"/>
        <v>0</v>
      </c>
      <c r="CXH220" s="400">
        <f t="shared" si="366"/>
        <v>0</v>
      </c>
      <c r="CXI220" s="400">
        <f t="shared" si="366"/>
        <v>0</v>
      </c>
      <c r="CXJ220" s="400">
        <f t="shared" si="366"/>
        <v>0</v>
      </c>
      <c r="CXK220" s="400">
        <f t="shared" si="366"/>
        <v>0</v>
      </c>
      <c r="CXL220" s="400">
        <f t="shared" si="366"/>
        <v>0</v>
      </c>
      <c r="CXM220" s="400">
        <f t="shared" si="366"/>
        <v>0</v>
      </c>
      <c r="CXN220" s="400">
        <f t="shared" si="366"/>
        <v>0</v>
      </c>
      <c r="CXO220" s="400">
        <f t="shared" si="366"/>
        <v>0</v>
      </c>
      <c r="CXP220" s="400">
        <f t="shared" si="366"/>
        <v>0</v>
      </c>
      <c r="CXQ220" s="400">
        <f t="shared" si="366"/>
        <v>0</v>
      </c>
      <c r="CXR220" s="400">
        <f t="shared" si="366"/>
        <v>0</v>
      </c>
      <c r="CXS220" s="400">
        <f t="shared" si="366"/>
        <v>0</v>
      </c>
      <c r="CXT220" s="400">
        <f t="shared" si="366"/>
        <v>0</v>
      </c>
      <c r="CXU220" s="400">
        <f t="shared" si="366"/>
        <v>0</v>
      </c>
      <c r="CXV220" s="400">
        <f t="shared" si="366"/>
        <v>0</v>
      </c>
      <c r="CXW220" s="400">
        <f t="shared" si="366"/>
        <v>0</v>
      </c>
      <c r="CXX220" s="400">
        <f t="shared" si="366"/>
        <v>0</v>
      </c>
      <c r="CXY220" s="400">
        <f t="shared" si="366"/>
        <v>0</v>
      </c>
      <c r="CXZ220" s="400">
        <f t="shared" si="366"/>
        <v>0</v>
      </c>
      <c r="CYA220" s="400">
        <f t="shared" si="366"/>
        <v>0</v>
      </c>
      <c r="CYB220" s="400">
        <f t="shared" si="366"/>
        <v>0</v>
      </c>
      <c r="CYC220" s="400">
        <f t="shared" si="366"/>
        <v>0</v>
      </c>
      <c r="CYD220" s="400">
        <f t="shared" si="366"/>
        <v>0</v>
      </c>
      <c r="CYE220" s="400">
        <f t="shared" si="366"/>
        <v>0</v>
      </c>
      <c r="CYF220" s="400">
        <f t="shared" si="366"/>
        <v>0</v>
      </c>
      <c r="CYG220" s="400">
        <f t="shared" si="366"/>
        <v>0</v>
      </c>
      <c r="CYH220" s="400">
        <f t="shared" si="366"/>
        <v>0</v>
      </c>
      <c r="CYI220" s="400">
        <f t="shared" si="366"/>
        <v>0</v>
      </c>
      <c r="CYJ220" s="400">
        <f t="shared" si="366"/>
        <v>0</v>
      </c>
      <c r="CYK220" s="400">
        <f t="shared" si="366"/>
        <v>0</v>
      </c>
      <c r="CYL220" s="400">
        <f t="shared" si="366"/>
        <v>0</v>
      </c>
      <c r="CYM220" s="400">
        <f t="shared" ref="CYM220:DAX220" si="367">CYM48+CYM91+CYM134+CYM177</f>
        <v>0</v>
      </c>
      <c r="CYN220" s="400">
        <f t="shared" si="367"/>
        <v>0</v>
      </c>
      <c r="CYO220" s="400">
        <f t="shared" si="367"/>
        <v>0</v>
      </c>
      <c r="CYP220" s="400">
        <f t="shared" si="367"/>
        <v>0</v>
      </c>
      <c r="CYQ220" s="400">
        <f t="shared" si="367"/>
        <v>0</v>
      </c>
      <c r="CYR220" s="400">
        <f t="shared" si="367"/>
        <v>0</v>
      </c>
      <c r="CYS220" s="400">
        <f t="shared" si="367"/>
        <v>0</v>
      </c>
      <c r="CYT220" s="400">
        <f t="shared" si="367"/>
        <v>0</v>
      </c>
      <c r="CYU220" s="400">
        <f t="shared" si="367"/>
        <v>0</v>
      </c>
      <c r="CYV220" s="400">
        <f t="shared" si="367"/>
        <v>0</v>
      </c>
      <c r="CYW220" s="400">
        <f t="shared" si="367"/>
        <v>0</v>
      </c>
      <c r="CYX220" s="400">
        <f t="shared" si="367"/>
        <v>0</v>
      </c>
      <c r="CYY220" s="400">
        <f t="shared" si="367"/>
        <v>0</v>
      </c>
      <c r="CYZ220" s="400">
        <f t="shared" si="367"/>
        <v>0</v>
      </c>
      <c r="CZA220" s="400">
        <f t="shared" si="367"/>
        <v>0</v>
      </c>
      <c r="CZB220" s="400">
        <f t="shared" si="367"/>
        <v>0</v>
      </c>
      <c r="CZC220" s="400">
        <f t="shared" si="367"/>
        <v>0</v>
      </c>
      <c r="CZD220" s="400">
        <f t="shared" si="367"/>
        <v>0</v>
      </c>
      <c r="CZE220" s="400">
        <f t="shared" si="367"/>
        <v>0</v>
      </c>
      <c r="CZF220" s="400">
        <f t="shared" si="367"/>
        <v>0</v>
      </c>
      <c r="CZG220" s="400">
        <f t="shared" si="367"/>
        <v>0</v>
      </c>
      <c r="CZH220" s="400">
        <f t="shared" si="367"/>
        <v>0</v>
      </c>
      <c r="CZI220" s="400">
        <f t="shared" si="367"/>
        <v>0</v>
      </c>
      <c r="CZJ220" s="400">
        <f t="shared" si="367"/>
        <v>0</v>
      </c>
      <c r="CZK220" s="400">
        <f t="shared" si="367"/>
        <v>0</v>
      </c>
      <c r="CZL220" s="400">
        <f t="shared" si="367"/>
        <v>0</v>
      </c>
      <c r="CZM220" s="400">
        <f t="shared" si="367"/>
        <v>0</v>
      </c>
      <c r="CZN220" s="400">
        <f t="shared" si="367"/>
        <v>0</v>
      </c>
      <c r="CZO220" s="400">
        <f t="shared" si="367"/>
        <v>0</v>
      </c>
      <c r="CZP220" s="400">
        <f t="shared" si="367"/>
        <v>0</v>
      </c>
      <c r="CZQ220" s="400">
        <f t="shared" si="367"/>
        <v>0</v>
      </c>
      <c r="CZR220" s="400">
        <f t="shared" si="367"/>
        <v>0</v>
      </c>
      <c r="CZS220" s="400">
        <f t="shared" si="367"/>
        <v>0</v>
      </c>
      <c r="CZT220" s="400">
        <f t="shared" si="367"/>
        <v>0</v>
      </c>
      <c r="CZU220" s="400">
        <f t="shared" si="367"/>
        <v>0</v>
      </c>
      <c r="CZV220" s="400">
        <f t="shared" si="367"/>
        <v>0</v>
      </c>
      <c r="CZW220" s="400">
        <f t="shared" si="367"/>
        <v>0</v>
      </c>
      <c r="CZX220" s="400">
        <f t="shared" si="367"/>
        <v>0</v>
      </c>
      <c r="CZY220" s="400">
        <f t="shared" si="367"/>
        <v>0</v>
      </c>
      <c r="CZZ220" s="400">
        <f t="shared" si="367"/>
        <v>0</v>
      </c>
      <c r="DAA220" s="400">
        <f t="shared" si="367"/>
        <v>0</v>
      </c>
      <c r="DAB220" s="400">
        <f t="shared" si="367"/>
        <v>0</v>
      </c>
      <c r="DAC220" s="400">
        <f t="shared" si="367"/>
        <v>0</v>
      </c>
      <c r="DAD220" s="400">
        <f t="shared" si="367"/>
        <v>0</v>
      </c>
      <c r="DAE220" s="400">
        <f t="shared" si="367"/>
        <v>0</v>
      </c>
      <c r="DAF220" s="400">
        <f t="shared" si="367"/>
        <v>0</v>
      </c>
      <c r="DAG220" s="400">
        <f t="shared" si="367"/>
        <v>0</v>
      </c>
      <c r="DAH220" s="400">
        <f t="shared" si="367"/>
        <v>0</v>
      </c>
      <c r="DAI220" s="400">
        <f t="shared" si="367"/>
        <v>0</v>
      </c>
      <c r="DAJ220" s="400">
        <f t="shared" si="367"/>
        <v>0</v>
      </c>
      <c r="DAK220" s="400">
        <f t="shared" si="367"/>
        <v>0</v>
      </c>
      <c r="DAL220" s="400">
        <f t="shared" si="367"/>
        <v>0</v>
      </c>
      <c r="DAM220" s="400">
        <f t="shared" si="367"/>
        <v>0</v>
      </c>
      <c r="DAN220" s="400">
        <f t="shared" si="367"/>
        <v>0</v>
      </c>
      <c r="DAO220" s="400">
        <f t="shared" si="367"/>
        <v>0</v>
      </c>
      <c r="DAP220" s="400">
        <f t="shared" si="367"/>
        <v>0</v>
      </c>
      <c r="DAQ220" s="400">
        <f t="shared" si="367"/>
        <v>0</v>
      </c>
      <c r="DAR220" s="400">
        <f t="shared" si="367"/>
        <v>0</v>
      </c>
      <c r="DAS220" s="400">
        <f t="shared" si="367"/>
        <v>0</v>
      </c>
      <c r="DAT220" s="400">
        <f t="shared" si="367"/>
        <v>0</v>
      </c>
      <c r="DAU220" s="400">
        <f t="shared" si="367"/>
        <v>0</v>
      </c>
      <c r="DAV220" s="400">
        <f t="shared" si="367"/>
        <v>0</v>
      </c>
      <c r="DAW220" s="400">
        <f t="shared" si="367"/>
        <v>0</v>
      </c>
      <c r="DAX220" s="400">
        <f t="shared" si="367"/>
        <v>0</v>
      </c>
      <c r="DAY220" s="400">
        <f t="shared" ref="DAY220:DDJ220" si="368">DAY48+DAY91+DAY134+DAY177</f>
        <v>0</v>
      </c>
      <c r="DAZ220" s="400">
        <f t="shared" si="368"/>
        <v>0</v>
      </c>
      <c r="DBA220" s="400">
        <f t="shared" si="368"/>
        <v>0</v>
      </c>
      <c r="DBB220" s="400">
        <f t="shared" si="368"/>
        <v>0</v>
      </c>
      <c r="DBC220" s="400">
        <f t="shared" si="368"/>
        <v>0</v>
      </c>
      <c r="DBD220" s="400">
        <f t="shared" si="368"/>
        <v>0</v>
      </c>
      <c r="DBE220" s="400">
        <f t="shared" si="368"/>
        <v>0</v>
      </c>
      <c r="DBF220" s="400">
        <f t="shared" si="368"/>
        <v>0</v>
      </c>
      <c r="DBG220" s="400">
        <f t="shared" si="368"/>
        <v>0</v>
      </c>
      <c r="DBH220" s="400">
        <f t="shared" si="368"/>
        <v>0</v>
      </c>
      <c r="DBI220" s="400">
        <f t="shared" si="368"/>
        <v>0</v>
      </c>
      <c r="DBJ220" s="400">
        <f t="shared" si="368"/>
        <v>0</v>
      </c>
      <c r="DBK220" s="400">
        <f t="shared" si="368"/>
        <v>0</v>
      </c>
      <c r="DBL220" s="400">
        <f t="shared" si="368"/>
        <v>0</v>
      </c>
      <c r="DBM220" s="400">
        <f t="shared" si="368"/>
        <v>0</v>
      </c>
      <c r="DBN220" s="400">
        <f t="shared" si="368"/>
        <v>0</v>
      </c>
      <c r="DBO220" s="400">
        <f t="shared" si="368"/>
        <v>0</v>
      </c>
      <c r="DBP220" s="400">
        <f t="shared" si="368"/>
        <v>0</v>
      </c>
      <c r="DBQ220" s="400">
        <f t="shared" si="368"/>
        <v>0</v>
      </c>
      <c r="DBR220" s="400">
        <f t="shared" si="368"/>
        <v>0</v>
      </c>
      <c r="DBS220" s="400">
        <f t="shared" si="368"/>
        <v>0</v>
      </c>
      <c r="DBT220" s="400">
        <f t="shared" si="368"/>
        <v>0</v>
      </c>
      <c r="DBU220" s="400">
        <f t="shared" si="368"/>
        <v>0</v>
      </c>
      <c r="DBV220" s="400">
        <f t="shared" si="368"/>
        <v>0</v>
      </c>
      <c r="DBW220" s="400">
        <f t="shared" si="368"/>
        <v>0</v>
      </c>
      <c r="DBX220" s="400">
        <f t="shared" si="368"/>
        <v>0</v>
      </c>
      <c r="DBY220" s="400">
        <f t="shared" si="368"/>
        <v>0</v>
      </c>
      <c r="DBZ220" s="400">
        <f t="shared" si="368"/>
        <v>0</v>
      </c>
      <c r="DCA220" s="400">
        <f t="shared" si="368"/>
        <v>0</v>
      </c>
      <c r="DCB220" s="400">
        <f t="shared" si="368"/>
        <v>0</v>
      </c>
      <c r="DCC220" s="400">
        <f t="shared" si="368"/>
        <v>0</v>
      </c>
      <c r="DCD220" s="400">
        <f t="shared" si="368"/>
        <v>0</v>
      </c>
      <c r="DCE220" s="400">
        <f t="shared" si="368"/>
        <v>0</v>
      </c>
      <c r="DCF220" s="400">
        <f t="shared" si="368"/>
        <v>0</v>
      </c>
      <c r="DCG220" s="400">
        <f t="shared" si="368"/>
        <v>0</v>
      </c>
      <c r="DCH220" s="400">
        <f t="shared" si="368"/>
        <v>0</v>
      </c>
      <c r="DCI220" s="400">
        <f t="shared" si="368"/>
        <v>0</v>
      </c>
      <c r="DCJ220" s="400">
        <f t="shared" si="368"/>
        <v>0</v>
      </c>
      <c r="DCK220" s="400">
        <f t="shared" si="368"/>
        <v>0</v>
      </c>
      <c r="DCL220" s="400">
        <f t="shared" si="368"/>
        <v>0</v>
      </c>
      <c r="DCM220" s="400">
        <f t="shared" si="368"/>
        <v>0</v>
      </c>
      <c r="DCN220" s="400">
        <f t="shared" si="368"/>
        <v>0</v>
      </c>
      <c r="DCO220" s="400">
        <f t="shared" si="368"/>
        <v>0</v>
      </c>
      <c r="DCP220" s="400">
        <f t="shared" si="368"/>
        <v>0</v>
      </c>
      <c r="DCQ220" s="400">
        <f t="shared" si="368"/>
        <v>0</v>
      </c>
      <c r="DCR220" s="400">
        <f t="shared" si="368"/>
        <v>0</v>
      </c>
      <c r="DCS220" s="400">
        <f t="shared" si="368"/>
        <v>0</v>
      </c>
      <c r="DCT220" s="400">
        <f t="shared" si="368"/>
        <v>0</v>
      </c>
      <c r="DCU220" s="400">
        <f t="shared" si="368"/>
        <v>0</v>
      </c>
      <c r="DCV220" s="400">
        <f t="shared" si="368"/>
        <v>0</v>
      </c>
      <c r="DCW220" s="400">
        <f t="shared" si="368"/>
        <v>0</v>
      </c>
      <c r="DCX220" s="400">
        <f t="shared" si="368"/>
        <v>0</v>
      </c>
      <c r="DCY220" s="400">
        <f t="shared" si="368"/>
        <v>0</v>
      </c>
      <c r="DCZ220" s="400">
        <f t="shared" si="368"/>
        <v>0</v>
      </c>
      <c r="DDA220" s="400">
        <f t="shared" si="368"/>
        <v>0</v>
      </c>
      <c r="DDB220" s="400">
        <f t="shared" si="368"/>
        <v>0</v>
      </c>
      <c r="DDC220" s="400">
        <f t="shared" si="368"/>
        <v>0</v>
      </c>
      <c r="DDD220" s="400">
        <f t="shared" si="368"/>
        <v>0</v>
      </c>
      <c r="DDE220" s="400">
        <f t="shared" si="368"/>
        <v>0</v>
      </c>
      <c r="DDF220" s="400">
        <f t="shared" si="368"/>
        <v>0</v>
      </c>
      <c r="DDG220" s="400">
        <f t="shared" si="368"/>
        <v>0</v>
      </c>
      <c r="DDH220" s="400">
        <f t="shared" si="368"/>
        <v>0</v>
      </c>
      <c r="DDI220" s="400">
        <f t="shared" si="368"/>
        <v>0</v>
      </c>
      <c r="DDJ220" s="400">
        <f t="shared" si="368"/>
        <v>0</v>
      </c>
      <c r="DDK220" s="400">
        <f t="shared" ref="DDK220:DFV220" si="369">DDK48+DDK91+DDK134+DDK177</f>
        <v>0</v>
      </c>
      <c r="DDL220" s="400">
        <f t="shared" si="369"/>
        <v>0</v>
      </c>
      <c r="DDM220" s="400">
        <f t="shared" si="369"/>
        <v>0</v>
      </c>
      <c r="DDN220" s="400">
        <f t="shared" si="369"/>
        <v>0</v>
      </c>
      <c r="DDO220" s="400">
        <f t="shared" si="369"/>
        <v>0</v>
      </c>
      <c r="DDP220" s="400">
        <f t="shared" si="369"/>
        <v>0</v>
      </c>
      <c r="DDQ220" s="400">
        <f t="shared" si="369"/>
        <v>0</v>
      </c>
      <c r="DDR220" s="400">
        <f t="shared" si="369"/>
        <v>0</v>
      </c>
      <c r="DDS220" s="400">
        <f t="shared" si="369"/>
        <v>0</v>
      </c>
      <c r="DDT220" s="400">
        <f t="shared" si="369"/>
        <v>0</v>
      </c>
      <c r="DDU220" s="400">
        <f t="shared" si="369"/>
        <v>0</v>
      </c>
      <c r="DDV220" s="400">
        <f t="shared" si="369"/>
        <v>0</v>
      </c>
      <c r="DDW220" s="400">
        <f t="shared" si="369"/>
        <v>0</v>
      </c>
      <c r="DDX220" s="400">
        <f t="shared" si="369"/>
        <v>0</v>
      </c>
      <c r="DDY220" s="400">
        <f t="shared" si="369"/>
        <v>0</v>
      </c>
      <c r="DDZ220" s="400">
        <f t="shared" si="369"/>
        <v>0</v>
      </c>
      <c r="DEA220" s="400">
        <f t="shared" si="369"/>
        <v>0</v>
      </c>
      <c r="DEB220" s="400">
        <f t="shared" si="369"/>
        <v>0</v>
      </c>
      <c r="DEC220" s="400">
        <f t="shared" si="369"/>
        <v>0</v>
      </c>
      <c r="DED220" s="400">
        <f t="shared" si="369"/>
        <v>0</v>
      </c>
      <c r="DEE220" s="400">
        <f t="shared" si="369"/>
        <v>0</v>
      </c>
      <c r="DEF220" s="400">
        <f t="shared" si="369"/>
        <v>0</v>
      </c>
      <c r="DEG220" s="400">
        <f t="shared" si="369"/>
        <v>0</v>
      </c>
      <c r="DEH220" s="400">
        <f t="shared" si="369"/>
        <v>0</v>
      </c>
      <c r="DEI220" s="400">
        <f t="shared" si="369"/>
        <v>0</v>
      </c>
      <c r="DEJ220" s="400">
        <f t="shared" si="369"/>
        <v>0</v>
      </c>
      <c r="DEK220" s="400">
        <f t="shared" si="369"/>
        <v>0</v>
      </c>
      <c r="DEL220" s="400">
        <f t="shared" si="369"/>
        <v>0</v>
      </c>
      <c r="DEM220" s="400">
        <f t="shared" si="369"/>
        <v>0</v>
      </c>
      <c r="DEN220" s="400">
        <f t="shared" si="369"/>
        <v>0</v>
      </c>
      <c r="DEO220" s="400">
        <f t="shared" si="369"/>
        <v>0</v>
      </c>
      <c r="DEP220" s="400">
        <f t="shared" si="369"/>
        <v>0</v>
      </c>
      <c r="DEQ220" s="400">
        <f t="shared" si="369"/>
        <v>0</v>
      </c>
      <c r="DER220" s="400">
        <f t="shared" si="369"/>
        <v>0</v>
      </c>
      <c r="DES220" s="400">
        <f t="shared" si="369"/>
        <v>0</v>
      </c>
      <c r="DET220" s="400">
        <f t="shared" si="369"/>
        <v>0</v>
      </c>
      <c r="DEU220" s="400">
        <f t="shared" si="369"/>
        <v>0</v>
      </c>
      <c r="DEV220" s="400">
        <f t="shared" si="369"/>
        <v>0</v>
      </c>
      <c r="DEW220" s="400">
        <f t="shared" si="369"/>
        <v>0</v>
      </c>
      <c r="DEX220" s="400">
        <f t="shared" si="369"/>
        <v>0</v>
      </c>
      <c r="DEY220" s="400">
        <f t="shared" si="369"/>
        <v>0</v>
      </c>
      <c r="DEZ220" s="400">
        <f t="shared" si="369"/>
        <v>0</v>
      </c>
      <c r="DFA220" s="400">
        <f t="shared" si="369"/>
        <v>0</v>
      </c>
      <c r="DFB220" s="400">
        <f t="shared" si="369"/>
        <v>0</v>
      </c>
      <c r="DFC220" s="400">
        <f t="shared" si="369"/>
        <v>0</v>
      </c>
      <c r="DFD220" s="400">
        <f t="shared" si="369"/>
        <v>0</v>
      </c>
      <c r="DFE220" s="400">
        <f t="shared" si="369"/>
        <v>0</v>
      </c>
      <c r="DFF220" s="400">
        <f t="shared" si="369"/>
        <v>0</v>
      </c>
      <c r="DFG220" s="400">
        <f t="shared" si="369"/>
        <v>0</v>
      </c>
      <c r="DFH220" s="400">
        <f t="shared" si="369"/>
        <v>0</v>
      </c>
      <c r="DFI220" s="400">
        <f t="shared" si="369"/>
        <v>0</v>
      </c>
      <c r="DFJ220" s="400">
        <f t="shared" si="369"/>
        <v>0</v>
      </c>
      <c r="DFK220" s="400">
        <f t="shared" si="369"/>
        <v>0</v>
      </c>
      <c r="DFL220" s="400">
        <f t="shared" si="369"/>
        <v>0</v>
      </c>
      <c r="DFM220" s="400">
        <f t="shared" si="369"/>
        <v>0</v>
      </c>
      <c r="DFN220" s="400">
        <f t="shared" si="369"/>
        <v>0</v>
      </c>
      <c r="DFO220" s="400">
        <f t="shared" si="369"/>
        <v>0</v>
      </c>
      <c r="DFP220" s="400">
        <f t="shared" si="369"/>
        <v>0</v>
      </c>
      <c r="DFQ220" s="400">
        <f t="shared" si="369"/>
        <v>0</v>
      </c>
      <c r="DFR220" s="400">
        <f t="shared" si="369"/>
        <v>0</v>
      </c>
      <c r="DFS220" s="400">
        <f t="shared" si="369"/>
        <v>0</v>
      </c>
      <c r="DFT220" s="400">
        <f t="shared" si="369"/>
        <v>0</v>
      </c>
      <c r="DFU220" s="400">
        <f t="shared" si="369"/>
        <v>0</v>
      </c>
      <c r="DFV220" s="400">
        <f t="shared" si="369"/>
        <v>0</v>
      </c>
      <c r="DFW220" s="400">
        <f t="shared" ref="DFW220:DIH220" si="370">DFW48+DFW91+DFW134+DFW177</f>
        <v>0</v>
      </c>
      <c r="DFX220" s="400">
        <f t="shared" si="370"/>
        <v>0</v>
      </c>
      <c r="DFY220" s="400">
        <f t="shared" si="370"/>
        <v>0</v>
      </c>
      <c r="DFZ220" s="400">
        <f t="shared" si="370"/>
        <v>0</v>
      </c>
      <c r="DGA220" s="400">
        <f t="shared" si="370"/>
        <v>0</v>
      </c>
      <c r="DGB220" s="400">
        <f t="shared" si="370"/>
        <v>0</v>
      </c>
      <c r="DGC220" s="400">
        <f t="shared" si="370"/>
        <v>0</v>
      </c>
      <c r="DGD220" s="400">
        <f t="shared" si="370"/>
        <v>0</v>
      </c>
      <c r="DGE220" s="400">
        <f t="shared" si="370"/>
        <v>0</v>
      </c>
      <c r="DGF220" s="400">
        <f t="shared" si="370"/>
        <v>0</v>
      </c>
      <c r="DGG220" s="400">
        <f t="shared" si="370"/>
        <v>0</v>
      </c>
      <c r="DGH220" s="400">
        <f t="shared" si="370"/>
        <v>0</v>
      </c>
      <c r="DGI220" s="400">
        <f t="shared" si="370"/>
        <v>0</v>
      </c>
      <c r="DGJ220" s="400">
        <f t="shared" si="370"/>
        <v>0</v>
      </c>
      <c r="DGK220" s="400">
        <f t="shared" si="370"/>
        <v>0</v>
      </c>
      <c r="DGL220" s="400">
        <f t="shared" si="370"/>
        <v>0</v>
      </c>
      <c r="DGM220" s="400">
        <f t="shared" si="370"/>
        <v>0</v>
      </c>
      <c r="DGN220" s="400">
        <f t="shared" si="370"/>
        <v>0</v>
      </c>
      <c r="DGO220" s="400">
        <f t="shared" si="370"/>
        <v>0</v>
      </c>
      <c r="DGP220" s="400">
        <f t="shared" si="370"/>
        <v>0</v>
      </c>
      <c r="DGQ220" s="400">
        <f t="shared" si="370"/>
        <v>0</v>
      </c>
      <c r="DGR220" s="400">
        <f t="shared" si="370"/>
        <v>0</v>
      </c>
      <c r="DGS220" s="400">
        <f t="shared" si="370"/>
        <v>0</v>
      </c>
      <c r="DGT220" s="400">
        <f t="shared" si="370"/>
        <v>0</v>
      </c>
      <c r="DGU220" s="400">
        <f t="shared" si="370"/>
        <v>0</v>
      </c>
      <c r="DGV220" s="400">
        <f t="shared" si="370"/>
        <v>0</v>
      </c>
      <c r="DGW220" s="400">
        <f t="shared" si="370"/>
        <v>0</v>
      </c>
      <c r="DGX220" s="400">
        <f t="shared" si="370"/>
        <v>0</v>
      </c>
      <c r="DGY220" s="400">
        <f t="shared" si="370"/>
        <v>0</v>
      </c>
      <c r="DGZ220" s="400">
        <f t="shared" si="370"/>
        <v>0</v>
      </c>
      <c r="DHA220" s="400">
        <f t="shared" si="370"/>
        <v>0</v>
      </c>
      <c r="DHB220" s="400">
        <f t="shared" si="370"/>
        <v>0</v>
      </c>
      <c r="DHC220" s="400">
        <f t="shared" si="370"/>
        <v>0</v>
      </c>
      <c r="DHD220" s="400">
        <f t="shared" si="370"/>
        <v>0</v>
      </c>
      <c r="DHE220" s="400">
        <f t="shared" si="370"/>
        <v>0</v>
      </c>
      <c r="DHF220" s="400">
        <f t="shared" si="370"/>
        <v>0</v>
      </c>
      <c r="DHG220" s="400">
        <f t="shared" si="370"/>
        <v>0</v>
      </c>
      <c r="DHH220" s="400">
        <f t="shared" si="370"/>
        <v>0</v>
      </c>
      <c r="DHI220" s="400">
        <f t="shared" si="370"/>
        <v>0</v>
      </c>
      <c r="DHJ220" s="400">
        <f t="shared" si="370"/>
        <v>0</v>
      </c>
      <c r="DHK220" s="400">
        <f t="shared" si="370"/>
        <v>0</v>
      </c>
      <c r="DHL220" s="400">
        <f t="shared" si="370"/>
        <v>0</v>
      </c>
      <c r="DHM220" s="400">
        <f t="shared" si="370"/>
        <v>0</v>
      </c>
      <c r="DHN220" s="400">
        <f t="shared" si="370"/>
        <v>0</v>
      </c>
      <c r="DHO220" s="400">
        <f t="shared" si="370"/>
        <v>0</v>
      </c>
      <c r="DHP220" s="400">
        <f t="shared" si="370"/>
        <v>0</v>
      </c>
      <c r="DHQ220" s="400">
        <f t="shared" si="370"/>
        <v>0</v>
      </c>
      <c r="DHR220" s="400">
        <f t="shared" si="370"/>
        <v>0</v>
      </c>
      <c r="DHS220" s="400">
        <f t="shared" si="370"/>
        <v>0</v>
      </c>
      <c r="DHT220" s="400">
        <f t="shared" si="370"/>
        <v>0</v>
      </c>
      <c r="DHU220" s="400">
        <f t="shared" si="370"/>
        <v>0</v>
      </c>
      <c r="DHV220" s="400">
        <f t="shared" si="370"/>
        <v>0</v>
      </c>
      <c r="DHW220" s="400">
        <f t="shared" si="370"/>
        <v>0</v>
      </c>
      <c r="DHX220" s="400">
        <f t="shared" si="370"/>
        <v>0</v>
      </c>
      <c r="DHY220" s="400">
        <f t="shared" si="370"/>
        <v>0</v>
      </c>
      <c r="DHZ220" s="400">
        <f t="shared" si="370"/>
        <v>0</v>
      </c>
      <c r="DIA220" s="400">
        <f t="shared" si="370"/>
        <v>0</v>
      </c>
      <c r="DIB220" s="400">
        <f t="shared" si="370"/>
        <v>0</v>
      </c>
      <c r="DIC220" s="400">
        <f t="shared" si="370"/>
        <v>0</v>
      </c>
      <c r="DID220" s="400">
        <f t="shared" si="370"/>
        <v>0</v>
      </c>
      <c r="DIE220" s="400">
        <f t="shared" si="370"/>
        <v>0</v>
      </c>
      <c r="DIF220" s="400">
        <f t="shared" si="370"/>
        <v>0</v>
      </c>
      <c r="DIG220" s="400">
        <f t="shared" si="370"/>
        <v>0</v>
      </c>
      <c r="DIH220" s="400">
        <f t="shared" si="370"/>
        <v>0</v>
      </c>
      <c r="DII220" s="400">
        <f t="shared" ref="DII220:DKT220" si="371">DII48+DII91+DII134+DII177</f>
        <v>0</v>
      </c>
      <c r="DIJ220" s="400">
        <f t="shared" si="371"/>
        <v>0</v>
      </c>
      <c r="DIK220" s="400">
        <f t="shared" si="371"/>
        <v>0</v>
      </c>
      <c r="DIL220" s="400">
        <f t="shared" si="371"/>
        <v>0</v>
      </c>
      <c r="DIM220" s="400">
        <f t="shared" si="371"/>
        <v>0</v>
      </c>
      <c r="DIN220" s="400">
        <f t="shared" si="371"/>
        <v>0</v>
      </c>
      <c r="DIO220" s="400">
        <f t="shared" si="371"/>
        <v>0</v>
      </c>
      <c r="DIP220" s="400">
        <f t="shared" si="371"/>
        <v>0</v>
      </c>
      <c r="DIQ220" s="400">
        <f t="shared" si="371"/>
        <v>0</v>
      </c>
      <c r="DIR220" s="400">
        <f t="shared" si="371"/>
        <v>0</v>
      </c>
      <c r="DIS220" s="400">
        <f t="shared" si="371"/>
        <v>0</v>
      </c>
      <c r="DIT220" s="400">
        <f t="shared" si="371"/>
        <v>0</v>
      </c>
      <c r="DIU220" s="400">
        <f t="shared" si="371"/>
        <v>0</v>
      </c>
      <c r="DIV220" s="400">
        <f t="shared" si="371"/>
        <v>0</v>
      </c>
      <c r="DIW220" s="400">
        <f t="shared" si="371"/>
        <v>0</v>
      </c>
      <c r="DIX220" s="400">
        <f t="shared" si="371"/>
        <v>0</v>
      </c>
      <c r="DIY220" s="400">
        <f t="shared" si="371"/>
        <v>0</v>
      </c>
      <c r="DIZ220" s="400">
        <f t="shared" si="371"/>
        <v>0</v>
      </c>
      <c r="DJA220" s="400">
        <f t="shared" si="371"/>
        <v>0</v>
      </c>
      <c r="DJB220" s="400">
        <f t="shared" si="371"/>
        <v>0</v>
      </c>
      <c r="DJC220" s="400">
        <f t="shared" si="371"/>
        <v>0</v>
      </c>
      <c r="DJD220" s="400">
        <f t="shared" si="371"/>
        <v>0</v>
      </c>
      <c r="DJE220" s="400">
        <f t="shared" si="371"/>
        <v>0</v>
      </c>
      <c r="DJF220" s="400">
        <f t="shared" si="371"/>
        <v>0</v>
      </c>
      <c r="DJG220" s="400">
        <f t="shared" si="371"/>
        <v>0</v>
      </c>
      <c r="DJH220" s="400">
        <f t="shared" si="371"/>
        <v>0</v>
      </c>
      <c r="DJI220" s="400">
        <f t="shared" si="371"/>
        <v>0</v>
      </c>
      <c r="DJJ220" s="400">
        <f t="shared" si="371"/>
        <v>0</v>
      </c>
      <c r="DJK220" s="400">
        <f t="shared" si="371"/>
        <v>0</v>
      </c>
      <c r="DJL220" s="400">
        <f t="shared" si="371"/>
        <v>0</v>
      </c>
      <c r="DJM220" s="400">
        <f t="shared" si="371"/>
        <v>0</v>
      </c>
      <c r="DJN220" s="400">
        <f t="shared" si="371"/>
        <v>0</v>
      </c>
      <c r="DJO220" s="400">
        <f t="shared" si="371"/>
        <v>0</v>
      </c>
      <c r="DJP220" s="400">
        <f t="shared" si="371"/>
        <v>0</v>
      </c>
      <c r="DJQ220" s="400">
        <f t="shared" si="371"/>
        <v>0</v>
      </c>
      <c r="DJR220" s="400">
        <f t="shared" si="371"/>
        <v>0</v>
      </c>
      <c r="DJS220" s="400">
        <f t="shared" si="371"/>
        <v>0</v>
      </c>
      <c r="DJT220" s="400">
        <f t="shared" si="371"/>
        <v>0</v>
      </c>
      <c r="DJU220" s="400">
        <f t="shared" si="371"/>
        <v>0</v>
      </c>
      <c r="DJV220" s="400">
        <f t="shared" si="371"/>
        <v>0</v>
      </c>
      <c r="DJW220" s="400">
        <f t="shared" si="371"/>
        <v>0</v>
      </c>
      <c r="DJX220" s="400">
        <f t="shared" si="371"/>
        <v>0</v>
      </c>
      <c r="DJY220" s="400">
        <f t="shared" si="371"/>
        <v>0</v>
      </c>
      <c r="DJZ220" s="400">
        <f t="shared" si="371"/>
        <v>0</v>
      </c>
      <c r="DKA220" s="400">
        <f t="shared" si="371"/>
        <v>0</v>
      </c>
      <c r="DKB220" s="400">
        <f t="shared" si="371"/>
        <v>0</v>
      </c>
      <c r="DKC220" s="400">
        <f t="shared" si="371"/>
        <v>0</v>
      </c>
      <c r="DKD220" s="400">
        <f t="shared" si="371"/>
        <v>0</v>
      </c>
      <c r="DKE220" s="400">
        <f t="shared" si="371"/>
        <v>0</v>
      </c>
      <c r="DKF220" s="400">
        <f t="shared" si="371"/>
        <v>0</v>
      </c>
      <c r="DKG220" s="400">
        <f t="shared" si="371"/>
        <v>0</v>
      </c>
      <c r="DKH220" s="400">
        <f t="shared" si="371"/>
        <v>0</v>
      </c>
      <c r="DKI220" s="400">
        <f t="shared" si="371"/>
        <v>0</v>
      </c>
      <c r="DKJ220" s="400">
        <f t="shared" si="371"/>
        <v>0</v>
      </c>
      <c r="DKK220" s="400">
        <f t="shared" si="371"/>
        <v>0</v>
      </c>
      <c r="DKL220" s="400">
        <f t="shared" si="371"/>
        <v>0</v>
      </c>
      <c r="DKM220" s="400">
        <f t="shared" si="371"/>
        <v>0</v>
      </c>
      <c r="DKN220" s="400">
        <f t="shared" si="371"/>
        <v>0</v>
      </c>
      <c r="DKO220" s="400">
        <f t="shared" si="371"/>
        <v>0</v>
      </c>
      <c r="DKP220" s="400">
        <f t="shared" si="371"/>
        <v>0</v>
      </c>
      <c r="DKQ220" s="400">
        <f t="shared" si="371"/>
        <v>0</v>
      </c>
      <c r="DKR220" s="400">
        <f t="shared" si="371"/>
        <v>0</v>
      </c>
      <c r="DKS220" s="400">
        <f t="shared" si="371"/>
        <v>0</v>
      </c>
      <c r="DKT220" s="400">
        <f t="shared" si="371"/>
        <v>0</v>
      </c>
      <c r="DKU220" s="400">
        <f t="shared" ref="DKU220:DNF220" si="372">DKU48+DKU91+DKU134+DKU177</f>
        <v>0</v>
      </c>
      <c r="DKV220" s="400">
        <f t="shared" si="372"/>
        <v>0</v>
      </c>
      <c r="DKW220" s="400">
        <f t="shared" si="372"/>
        <v>0</v>
      </c>
      <c r="DKX220" s="400">
        <f t="shared" si="372"/>
        <v>0</v>
      </c>
      <c r="DKY220" s="400">
        <f t="shared" si="372"/>
        <v>0</v>
      </c>
      <c r="DKZ220" s="400">
        <f t="shared" si="372"/>
        <v>0</v>
      </c>
      <c r="DLA220" s="400">
        <f t="shared" si="372"/>
        <v>0</v>
      </c>
      <c r="DLB220" s="400">
        <f t="shared" si="372"/>
        <v>0</v>
      </c>
      <c r="DLC220" s="400">
        <f t="shared" si="372"/>
        <v>0</v>
      </c>
      <c r="DLD220" s="400">
        <f t="shared" si="372"/>
        <v>0</v>
      </c>
      <c r="DLE220" s="400">
        <f t="shared" si="372"/>
        <v>0</v>
      </c>
      <c r="DLF220" s="400">
        <f t="shared" si="372"/>
        <v>0</v>
      </c>
      <c r="DLG220" s="400">
        <f t="shared" si="372"/>
        <v>0</v>
      </c>
      <c r="DLH220" s="400">
        <f t="shared" si="372"/>
        <v>0</v>
      </c>
      <c r="DLI220" s="400">
        <f t="shared" si="372"/>
        <v>0</v>
      </c>
      <c r="DLJ220" s="400">
        <f t="shared" si="372"/>
        <v>0</v>
      </c>
      <c r="DLK220" s="400">
        <f t="shared" si="372"/>
        <v>0</v>
      </c>
      <c r="DLL220" s="400">
        <f t="shared" si="372"/>
        <v>0</v>
      </c>
      <c r="DLM220" s="400">
        <f t="shared" si="372"/>
        <v>0</v>
      </c>
      <c r="DLN220" s="400">
        <f t="shared" si="372"/>
        <v>0</v>
      </c>
      <c r="DLO220" s="400">
        <f t="shared" si="372"/>
        <v>0</v>
      </c>
      <c r="DLP220" s="400">
        <f t="shared" si="372"/>
        <v>0</v>
      </c>
      <c r="DLQ220" s="400">
        <f t="shared" si="372"/>
        <v>0</v>
      </c>
      <c r="DLR220" s="400">
        <f t="shared" si="372"/>
        <v>0</v>
      </c>
      <c r="DLS220" s="400">
        <f t="shared" si="372"/>
        <v>0</v>
      </c>
      <c r="DLT220" s="400">
        <f t="shared" si="372"/>
        <v>0</v>
      </c>
      <c r="DLU220" s="400">
        <f t="shared" si="372"/>
        <v>0</v>
      </c>
      <c r="DLV220" s="400">
        <f t="shared" si="372"/>
        <v>0</v>
      </c>
      <c r="DLW220" s="400">
        <f t="shared" si="372"/>
        <v>0</v>
      </c>
      <c r="DLX220" s="400">
        <f t="shared" si="372"/>
        <v>0</v>
      </c>
      <c r="DLY220" s="400">
        <f t="shared" si="372"/>
        <v>0</v>
      </c>
      <c r="DLZ220" s="400">
        <f t="shared" si="372"/>
        <v>0</v>
      </c>
      <c r="DMA220" s="400">
        <f t="shared" si="372"/>
        <v>0</v>
      </c>
      <c r="DMB220" s="400">
        <f t="shared" si="372"/>
        <v>0</v>
      </c>
      <c r="DMC220" s="400">
        <f t="shared" si="372"/>
        <v>0</v>
      </c>
      <c r="DMD220" s="400">
        <f t="shared" si="372"/>
        <v>0</v>
      </c>
      <c r="DME220" s="400">
        <f t="shared" si="372"/>
        <v>0</v>
      </c>
      <c r="DMF220" s="400">
        <f t="shared" si="372"/>
        <v>0</v>
      </c>
      <c r="DMG220" s="400">
        <f t="shared" si="372"/>
        <v>0</v>
      </c>
      <c r="DMH220" s="400">
        <f t="shared" si="372"/>
        <v>0</v>
      </c>
      <c r="DMI220" s="400">
        <f t="shared" si="372"/>
        <v>0</v>
      </c>
      <c r="DMJ220" s="400">
        <f t="shared" si="372"/>
        <v>0</v>
      </c>
      <c r="DMK220" s="400">
        <f t="shared" si="372"/>
        <v>0</v>
      </c>
      <c r="DML220" s="400">
        <f t="shared" si="372"/>
        <v>0</v>
      </c>
      <c r="DMM220" s="400">
        <f t="shared" si="372"/>
        <v>0</v>
      </c>
      <c r="DMN220" s="400">
        <f t="shared" si="372"/>
        <v>0</v>
      </c>
      <c r="DMO220" s="400">
        <f t="shared" si="372"/>
        <v>0</v>
      </c>
      <c r="DMP220" s="400">
        <f t="shared" si="372"/>
        <v>0</v>
      </c>
      <c r="DMQ220" s="400">
        <f t="shared" si="372"/>
        <v>0</v>
      </c>
      <c r="DMR220" s="400">
        <f t="shared" si="372"/>
        <v>0</v>
      </c>
      <c r="DMS220" s="400">
        <f t="shared" si="372"/>
        <v>0</v>
      </c>
      <c r="DMT220" s="400">
        <f t="shared" si="372"/>
        <v>0</v>
      </c>
      <c r="DMU220" s="400">
        <f t="shared" si="372"/>
        <v>0</v>
      </c>
      <c r="DMV220" s="400">
        <f t="shared" si="372"/>
        <v>0</v>
      </c>
      <c r="DMW220" s="400">
        <f t="shared" si="372"/>
        <v>0</v>
      </c>
      <c r="DMX220" s="400">
        <f t="shared" si="372"/>
        <v>0</v>
      </c>
      <c r="DMY220" s="400">
        <f t="shared" si="372"/>
        <v>0</v>
      </c>
      <c r="DMZ220" s="400">
        <f t="shared" si="372"/>
        <v>0</v>
      </c>
      <c r="DNA220" s="400">
        <f t="shared" si="372"/>
        <v>0</v>
      </c>
      <c r="DNB220" s="400">
        <f t="shared" si="372"/>
        <v>0</v>
      </c>
      <c r="DNC220" s="400">
        <f t="shared" si="372"/>
        <v>0</v>
      </c>
      <c r="DND220" s="400">
        <f t="shared" si="372"/>
        <v>0</v>
      </c>
      <c r="DNE220" s="400">
        <f t="shared" si="372"/>
        <v>0</v>
      </c>
      <c r="DNF220" s="400">
        <f t="shared" si="372"/>
        <v>0</v>
      </c>
      <c r="DNG220" s="400">
        <f t="shared" ref="DNG220:DPR220" si="373">DNG48+DNG91+DNG134+DNG177</f>
        <v>0</v>
      </c>
      <c r="DNH220" s="400">
        <f t="shared" si="373"/>
        <v>0</v>
      </c>
      <c r="DNI220" s="400">
        <f t="shared" si="373"/>
        <v>0</v>
      </c>
      <c r="DNJ220" s="400">
        <f t="shared" si="373"/>
        <v>0</v>
      </c>
      <c r="DNK220" s="400">
        <f t="shared" si="373"/>
        <v>0</v>
      </c>
      <c r="DNL220" s="400">
        <f t="shared" si="373"/>
        <v>0</v>
      </c>
      <c r="DNM220" s="400">
        <f t="shared" si="373"/>
        <v>0</v>
      </c>
      <c r="DNN220" s="400">
        <f t="shared" si="373"/>
        <v>0</v>
      </c>
      <c r="DNO220" s="400">
        <f t="shared" si="373"/>
        <v>0</v>
      </c>
      <c r="DNP220" s="400">
        <f t="shared" si="373"/>
        <v>0</v>
      </c>
      <c r="DNQ220" s="400">
        <f t="shared" si="373"/>
        <v>0</v>
      </c>
      <c r="DNR220" s="400">
        <f t="shared" si="373"/>
        <v>0</v>
      </c>
      <c r="DNS220" s="400">
        <f t="shared" si="373"/>
        <v>0</v>
      </c>
      <c r="DNT220" s="400">
        <f t="shared" si="373"/>
        <v>0</v>
      </c>
      <c r="DNU220" s="400">
        <f t="shared" si="373"/>
        <v>0</v>
      </c>
      <c r="DNV220" s="400">
        <f t="shared" si="373"/>
        <v>0</v>
      </c>
      <c r="DNW220" s="400">
        <f t="shared" si="373"/>
        <v>0</v>
      </c>
      <c r="DNX220" s="400">
        <f t="shared" si="373"/>
        <v>0</v>
      </c>
      <c r="DNY220" s="400">
        <f t="shared" si="373"/>
        <v>0</v>
      </c>
      <c r="DNZ220" s="400">
        <f t="shared" si="373"/>
        <v>0</v>
      </c>
      <c r="DOA220" s="400">
        <f t="shared" si="373"/>
        <v>0</v>
      </c>
      <c r="DOB220" s="400">
        <f t="shared" si="373"/>
        <v>0</v>
      </c>
      <c r="DOC220" s="400">
        <f t="shared" si="373"/>
        <v>0</v>
      </c>
      <c r="DOD220" s="400">
        <f t="shared" si="373"/>
        <v>0</v>
      </c>
      <c r="DOE220" s="400">
        <f t="shared" si="373"/>
        <v>0</v>
      </c>
      <c r="DOF220" s="400">
        <f t="shared" si="373"/>
        <v>0</v>
      </c>
      <c r="DOG220" s="400">
        <f t="shared" si="373"/>
        <v>0</v>
      </c>
      <c r="DOH220" s="400">
        <f t="shared" si="373"/>
        <v>0</v>
      </c>
      <c r="DOI220" s="400">
        <f t="shared" si="373"/>
        <v>0</v>
      </c>
      <c r="DOJ220" s="400">
        <f t="shared" si="373"/>
        <v>0</v>
      </c>
      <c r="DOK220" s="400">
        <f t="shared" si="373"/>
        <v>0</v>
      </c>
      <c r="DOL220" s="400">
        <f t="shared" si="373"/>
        <v>0</v>
      </c>
      <c r="DOM220" s="400">
        <f t="shared" si="373"/>
        <v>0</v>
      </c>
      <c r="DON220" s="400">
        <f t="shared" si="373"/>
        <v>0</v>
      </c>
      <c r="DOO220" s="400">
        <f t="shared" si="373"/>
        <v>0</v>
      </c>
      <c r="DOP220" s="400">
        <f t="shared" si="373"/>
        <v>0</v>
      </c>
      <c r="DOQ220" s="400">
        <f t="shared" si="373"/>
        <v>0</v>
      </c>
      <c r="DOR220" s="400">
        <f t="shared" si="373"/>
        <v>0</v>
      </c>
      <c r="DOS220" s="400">
        <f t="shared" si="373"/>
        <v>0</v>
      </c>
      <c r="DOT220" s="400">
        <f t="shared" si="373"/>
        <v>0</v>
      </c>
      <c r="DOU220" s="400">
        <f t="shared" si="373"/>
        <v>0</v>
      </c>
      <c r="DOV220" s="400">
        <f t="shared" si="373"/>
        <v>0</v>
      </c>
      <c r="DOW220" s="400">
        <f t="shared" si="373"/>
        <v>0</v>
      </c>
      <c r="DOX220" s="400">
        <f t="shared" si="373"/>
        <v>0</v>
      </c>
      <c r="DOY220" s="400">
        <f t="shared" si="373"/>
        <v>0</v>
      </c>
      <c r="DOZ220" s="400">
        <f t="shared" si="373"/>
        <v>0</v>
      </c>
      <c r="DPA220" s="400">
        <f t="shared" si="373"/>
        <v>0</v>
      </c>
      <c r="DPB220" s="400">
        <f t="shared" si="373"/>
        <v>0</v>
      </c>
      <c r="DPC220" s="400">
        <f t="shared" si="373"/>
        <v>0</v>
      </c>
      <c r="DPD220" s="400">
        <f t="shared" si="373"/>
        <v>0</v>
      </c>
      <c r="DPE220" s="400">
        <f t="shared" si="373"/>
        <v>0</v>
      </c>
      <c r="DPF220" s="400">
        <f t="shared" si="373"/>
        <v>0</v>
      </c>
      <c r="DPG220" s="400">
        <f t="shared" si="373"/>
        <v>0</v>
      </c>
      <c r="DPH220" s="400">
        <f t="shared" si="373"/>
        <v>0</v>
      </c>
      <c r="DPI220" s="400">
        <f t="shared" si="373"/>
        <v>0</v>
      </c>
      <c r="DPJ220" s="400">
        <f t="shared" si="373"/>
        <v>0</v>
      </c>
      <c r="DPK220" s="400">
        <f t="shared" si="373"/>
        <v>0</v>
      </c>
      <c r="DPL220" s="400">
        <f t="shared" si="373"/>
        <v>0</v>
      </c>
      <c r="DPM220" s="400">
        <f t="shared" si="373"/>
        <v>0</v>
      </c>
      <c r="DPN220" s="400">
        <f t="shared" si="373"/>
        <v>0</v>
      </c>
      <c r="DPO220" s="400">
        <f t="shared" si="373"/>
        <v>0</v>
      </c>
      <c r="DPP220" s="400">
        <f t="shared" si="373"/>
        <v>0</v>
      </c>
      <c r="DPQ220" s="400">
        <f t="shared" si="373"/>
        <v>0</v>
      </c>
      <c r="DPR220" s="400">
        <f t="shared" si="373"/>
        <v>0</v>
      </c>
      <c r="DPS220" s="400">
        <f t="shared" ref="DPS220:DSD220" si="374">DPS48+DPS91+DPS134+DPS177</f>
        <v>0</v>
      </c>
      <c r="DPT220" s="400">
        <f t="shared" si="374"/>
        <v>0</v>
      </c>
      <c r="DPU220" s="400">
        <f t="shared" si="374"/>
        <v>0</v>
      </c>
      <c r="DPV220" s="400">
        <f t="shared" si="374"/>
        <v>0</v>
      </c>
      <c r="DPW220" s="400">
        <f t="shared" si="374"/>
        <v>0</v>
      </c>
      <c r="DPX220" s="400">
        <f t="shared" si="374"/>
        <v>0</v>
      </c>
      <c r="DPY220" s="400">
        <f t="shared" si="374"/>
        <v>0</v>
      </c>
      <c r="DPZ220" s="400">
        <f t="shared" si="374"/>
        <v>0</v>
      </c>
      <c r="DQA220" s="400">
        <f t="shared" si="374"/>
        <v>0</v>
      </c>
      <c r="DQB220" s="400">
        <f t="shared" si="374"/>
        <v>0</v>
      </c>
      <c r="DQC220" s="400">
        <f t="shared" si="374"/>
        <v>0</v>
      </c>
      <c r="DQD220" s="400">
        <f t="shared" si="374"/>
        <v>0</v>
      </c>
      <c r="DQE220" s="400">
        <f t="shared" si="374"/>
        <v>0</v>
      </c>
      <c r="DQF220" s="400">
        <f t="shared" si="374"/>
        <v>0</v>
      </c>
      <c r="DQG220" s="400">
        <f t="shared" si="374"/>
        <v>0</v>
      </c>
      <c r="DQH220" s="400">
        <f t="shared" si="374"/>
        <v>0</v>
      </c>
      <c r="DQI220" s="400">
        <f t="shared" si="374"/>
        <v>0</v>
      </c>
      <c r="DQJ220" s="400">
        <f t="shared" si="374"/>
        <v>0</v>
      </c>
      <c r="DQK220" s="400">
        <f t="shared" si="374"/>
        <v>0</v>
      </c>
      <c r="DQL220" s="400">
        <f t="shared" si="374"/>
        <v>0</v>
      </c>
      <c r="DQM220" s="400">
        <f t="shared" si="374"/>
        <v>0</v>
      </c>
      <c r="DQN220" s="400">
        <f t="shared" si="374"/>
        <v>0</v>
      </c>
      <c r="DQO220" s="400">
        <f t="shared" si="374"/>
        <v>0</v>
      </c>
      <c r="DQP220" s="400">
        <f t="shared" si="374"/>
        <v>0</v>
      </c>
      <c r="DQQ220" s="400">
        <f t="shared" si="374"/>
        <v>0</v>
      </c>
      <c r="DQR220" s="400">
        <f t="shared" si="374"/>
        <v>0</v>
      </c>
      <c r="DQS220" s="400">
        <f t="shared" si="374"/>
        <v>0</v>
      </c>
      <c r="DQT220" s="400">
        <f t="shared" si="374"/>
        <v>0</v>
      </c>
      <c r="DQU220" s="400">
        <f t="shared" si="374"/>
        <v>0</v>
      </c>
      <c r="DQV220" s="400">
        <f t="shared" si="374"/>
        <v>0</v>
      </c>
      <c r="DQW220" s="400">
        <f t="shared" si="374"/>
        <v>0</v>
      </c>
      <c r="DQX220" s="400">
        <f t="shared" si="374"/>
        <v>0</v>
      </c>
      <c r="DQY220" s="400">
        <f t="shared" si="374"/>
        <v>0</v>
      </c>
      <c r="DQZ220" s="400">
        <f t="shared" si="374"/>
        <v>0</v>
      </c>
      <c r="DRA220" s="400">
        <f t="shared" si="374"/>
        <v>0</v>
      </c>
      <c r="DRB220" s="400">
        <f t="shared" si="374"/>
        <v>0</v>
      </c>
      <c r="DRC220" s="400">
        <f t="shared" si="374"/>
        <v>0</v>
      </c>
      <c r="DRD220" s="400">
        <f t="shared" si="374"/>
        <v>0</v>
      </c>
      <c r="DRE220" s="400">
        <f t="shared" si="374"/>
        <v>0</v>
      </c>
      <c r="DRF220" s="400">
        <f t="shared" si="374"/>
        <v>0</v>
      </c>
      <c r="DRG220" s="400">
        <f t="shared" si="374"/>
        <v>0</v>
      </c>
      <c r="DRH220" s="400">
        <f t="shared" si="374"/>
        <v>0</v>
      </c>
      <c r="DRI220" s="400">
        <f t="shared" si="374"/>
        <v>0</v>
      </c>
      <c r="DRJ220" s="400">
        <f t="shared" si="374"/>
        <v>0</v>
      </c>
      <c r="DRK220" s="400">
        <f t="shared" si="374"/>
        <v>0</v>
      </c>
      <c r="DRL220" s="400">
        <f t="shared" si="374"/>
        <v>0</v>
      </c>
      <c r="DRM220" s="400">
        <f t="shared" si="374"/>
        <v>0</v>
      </c>
      <c r="DRN220" s="400">
        <f t="shared" si="374"/>
        <v>0</v>
      </c>
      <c r="DRO220" s="400">
        <f t="shared" si="374"/>
        <v>0</v>
      </c>
      <c r="DRP220" s="400">
        <f t="shared" si="374"/>
        <v>0</v>
      </c>
      <c r="DRQ220" s="400">
        <f t="shared" si="374"/>
        <v>0</v>
      </c>
      <c r="DRR220" s="400">
        <f t="shared" si="374"/>
        <v>0</v>
      </c>
      <c r="DRS220" s="400">
        <f t="shared" si="374"/>
        <v>0</v>
      </c>
      <c r="DRT220" s="400">
        <f t="shared" si="374"/>
        <v>0</v>
      </c>
      <c r="DRU220" s="400">
        <f t="shared" si="374"/>
        <v>0</v>
      </c>
      <c r="DRV220" s="400">
        <f t="shared" si="374"/>
        <v>0</v>
      </c>
      <c r="DRW220" s="400">
        <f t="shared" si="374"/>
        <v>0</v>
      </c>
      <c r="DRX220" s="400">
        <f t="shared" si="374"/>
        <v>0</v>
      </c>
      <c r="DRY220" s="400">
        <f t="shared" si="374"/>
        <v>0</v>
      </c>
      <c r="DRZ220" s="400">
        <f t="shared" si="374"/>
        <v>0</v>
      </c>
      <c r="DSA220" s="400">
        <f t="shared" si="374"/>
        <v>0</v>
      </c>
      <c r="DSB220" s="400">
        <f t="shared" si="374"/>
        <v>0</v>
      </c>
      <c r="DSC220" s="400">
        <f t="shared" si="374"/>
        <v>0</v>
      </c>
      <c r="DSD220" s="400">
        <f t="shared" si="374"/>
        <v>0</v>
      </c>
      <c r="DSE220" s="400">
        <f t="shared" ref="DSE220:DUP220" si="375">DSE48+DSE91+DSE134+DSE177</f>
        <v>0</v>
      </c>
      <c r="DSF220" s="400">
        <f t="shared" si="375"/>
        <v>0</v>
      </c>
      <c r="DSG220" s="400">
        <f t="shared" si="375"/>
        <v>0</v>
      </c>
      <c r="DSH220" s="400">
        <f t="shared" si="375"/>
        <v>0</v>
      </c>
      <c r="DSI220" s="400">
        <f t="shared" si="375"/>
        <v>0</v>
      </c>
      <c r="DSJ220" s="400">
        <f t="shared" si="375"/>
        <v>0</v>
      </c>
      <c r="DSK220" s="400">
        <f t="shared" si="375"/>
        <v>0</v>
      </c>
      <c r="DSL220" s="400">
        <f t="shared" si="375"/>
        <v>0</v>
      </c>
      <c r="DSM220" s="400">
        <f t="shared" si="375"/>
        <v>0</v>
      </c>
      <c r="DSN220" s="400">
        <f t="shared" si="375"/>
        <v>0</v>
      </c>
      <c r="DSO220" s="400">
        <f t="shared" si="375"/>
        <v>0</v>
      </c>
      <c r="DSP220" s="400">
        <f t="shared" si="375"/>
        <v>0</v>
      </c>
      <c r="DSQ220" s="400">
        <f t="shared" si="375"/>
        <v>0</v>
      </c>
      <c r="DSR220" s="400">
        <f t="shared" si="375"/>
        <v>0</v>
      </c>
      <c r="DSS220" s="400">
        <f t="shared" si="375"/>
        <v>0</v>
      </c>
      <c r="DST220" s="400">
        <f t="shared" si="375"/>
        <v>0</v>
      </c>
      <c r="DSU220" s="400">
        <f t="shared" si="375"/>
        <v>0</v>
      </c>
      <c r="DSV220" s="400">
        <f t="shared" si="375"/>
        <v>0</v>
      </c>
      <c r="DSW220" s="400">
        <f t="shared" si="375"/>
        <v>0</v>
      </c>
      <c r="DSX220" s="400">
        <f t="shared" si="375"/>
        <v>0</v>
      </c>
      <c r="DSY220" s="400">
        <f t="shared" si="375"/>
        <v>0</v>
      </c>
      <c r="DSZ220" s="400">
        <f t="shared" si="375"/>
        <v>0</v>
      </c>
      <c r="DTA220" s="400">
        <f t="shared" si="375"/>
        <v>0</v>
      </c>
      <c r="DTB220" s="400">
        <f t="shared" si="375"/>
        <v>0</v>
      </c>
      <c r="DTC220" s="400">
        <f t="shared" si="375"/>
        <v>0</v>
      </c>
      <c r="DTD220" s="400">
        <f t="shared" si="375"/>
        <v>0</v>
      </c>
      <c r="DTE220" s="400">
        <f t="shared" si="375"/>
        <v>0</v>
      </c>
      <c r="DTF220" s="400">
        <f t="shared" si="375"/>
        <v>0</v>
      </c>
      <c r="DTG220" s="400">
        <f t="shared" si="375"/>
        <v>0</v>
      </c>
      <c r="DTH220" s="400">
        <f t="shared" si="375"/>
        <v>0</v>
      </c>
      <c r="DTI220" s="400">
        <f t="shared" si="375"/>
        <v>0</v>
      </c>
      <c r="DTJ220" s="400">
        <f t="shared" si="375"/>
        <v>0</v>
      </c>
      <c r="DTK220" s="400">
        <f t="shared" si="375"/>
        <v>0</v>
      </c>
      <c r="DTL220" s="400">
        <f t="shared" si="375"/>
        <v>0</v>
      </c>
      <c r="DTM220" s="400">
        <f t="shared" si="375"/>
        <v>0</v>
      </c>
      <c r="DTN220" s="400">
        <f t="shared" si="375"/>
        <v>0</v>
      </c>
      <c r="DTO220" s="400">
        <f t="shared" si="375"/>
        <v>0</v>
      </c>
      <c r="DTP220" s="400">
        <f t="shared" si="375"/>
        <v>0</v>
      </c>
      <c r="DTQ220" s="400">
        <f t="shared" si="375"/>
        <v>0</v>
      </c>
      <c r="DTR220" s="400">
        <f t="shared" si="375"/>
        <v>0</v>
      </c>
      <c r="DTS220" s="400">
        <f t="shared" si="375"/>
        <v>0</v>
      </c>
      <c r="DTT220" s="400">
        <f t="shared" si="375"/>
        <v>0</v>
      </c>
      <c r="DTU220" s="400">
        <f t="shared" si="375"/>
        <v>0</v>
      </c>
      <c r="DTV220" s="400">
        <f t="shared" si="375"/>
        <v>0</v>
      </c>
      <c r="DTW220" s="400">
        <f t="shared" si="375"/>
        <v>0</v>
      </c>
      <c r="DTX220" s="400">
        <f t="shared" si="375"/>
        <v>0</v>
      </c>
      <c r="DTY220" s="400">
        <f t="shared" si="375"/>
        <v>0</v>
      </c>
      <c r="DTZ220" s="400">
        <f t="shared" si="375"/>
        <v>0</v>
      </c>
      <c r="DUA220" s="400">
        <f t="shared" si="375"/>
        <v>0</v>
      </c>
      <c r="DUB220" s="400">
        <f t="shared" si="375"/>
        <v>0</v>
      </c>
      <c r="DUC220" s="400">
        <f t="shared" si="375"/>
        <v>0</v>
      </c>
      <c r="DUD220" s="400">
        <f t="shared" si="375"/>
        <v>0</v>
      </c>
      <c r="DUE220" s="400">
        <f t="shared" si="375"/>
        <v>0</v>
      </c>
      <c r="DUF220" s="400">
        <f t="shared" si="375"/>
        <v>0</v>
      </c>
      <c r="DUG220" s="400">
        <f t="shared" si="375"/>
        <v>0</v>
      </c>
      <c r="DUH220" s="400">
        <f t="shared" si="375"/>
        <v>0</v>
      </c>
      <c r="DUI220" s="400">
        <f t="shared" si="375"/>
        <v>0</v>
      </c>
      <c r="DUJ220" s="400">
        <f t="shared" si="375"/>
        <v>0</v>
      </c>
      <c r="DUK220" s="400">
        <f t="shared" si="375"/>
        <v>0</v>
      </c>
      <c r="DUL220" s="400">
        <f t="shared" si="375"/>
        <v>0</v>
      </c>
      <c r="DUM220" s="400">
        <f t="shared" si="375"/>
        <v>0</v>
      </c>
      <c r="DUN220" s="400">
        <f t="shared" si="375"/>
        <v>0</v>
      </c>
      <c r="DUO220" s="400">
        <f t="shared" si="375"/>
        <v>0</v>
      </c>
      <c r="DUP220" s="400">
        <f t="shared" si="375"/>
        <v>0</v>
      </c>
      <c r="DUQ220" s="400">
        <f t="shared" ref="DUQ220:DXB220" si="376">DUQ48+DUQ91+DUQ134+DUQ177</f>
        <v>0</v>
      </c>
      <c r="DUR220" s="400">
        <f t="shared" si="376"/>
        <v>0</v>
      </c>
      <c r="DUS220" s="400">
        <f t="shared" si="376"/>
        <v>0</v>
      </c>
      <c r="DUT220" s="400">
        <f t="shared" si="376"/>
        <v>0</v>
      </c>
      <c r="DUU220" s="400">
        <f t="shared" si="376"/>
        <v>0</v>
      </c>
      <c r="DUV220" s="400">
        <f t="shared" si="376"/>
        <v>0</v>
      </c>
      <c r="DUW220" s="400">
        <f t="shared" si="376"/>
        <v>0</v>
      </c>
      <c r="DUX220" s="400">
        <f t="shared" si="376"/>
        <v>0</v>
      </c>
      <c r="DUY220" s="400">
        <f t="shared" si="376"/>
        <v>0</v>
      </c>
      <c r="DUZ220" s="400">
        <f t="shared" si="376"/>
        <v>0</v>
      </c>
      <c r="DVA220" s="400">
        <f t="shared" si="376"/>
        <v>0</v>
      </c>
      <c r="DVB220" s="400">
        <f t="shared" si="376"/>
        <v>0</v>
      </c>
      <c r="DVC220" s="400">
        <f t="shared" si="376"/>
        <v>0</v>
      </c>
      <c r="DVD220" s="400">
        <f t="shared" si="376"/>
        <v>0</v>
      </c>
      <c r="DVE220" s="400">
        <f t="shared" si="376"/>
        <v>0</v>
      </c>
      <c r="DVF220" s="400">
        <f t="shared" si="376"/>
        <v>0</v>
      </c>
      <c r="DVG220" s="400">
        <f t="shared" si="376"/>
        <v>0</v>
      </c>
      <c r="DVH220" s="400">
        <f t="shared" si="376"/>
        <v>0</v>
      </c>
      <c r="DVI220" s="400">
        <f t="shared" si="376"/>
        <v>0</v>
      </c>
      <c r="DVJ220" s="400">
        <f t="shared" si="376"/>
        <v>0</v>
      </c>
      <c r="DVK220" s="400">
        <f t="shared" si="376"/>
        <v>0</v>
      </c>
      <c r="DVL220" s="400">
        <f t="shared" si="376"/>
        <v>0</v>
      </c>
      <c r="DVM220" s="400">
        <f t="shared" si="376"/>
        <v>0</v>
      </c>
      <c r="DVN220" s="400">
        <f t="shared" si="376"/>
        <v>0</v>
      </c>
      <c r="DVO220" s="400">
        <f t="shared" si="376"/>
        <v>0</v>
      </c>
      <c r="DVP220" s="400">
        <f t="shared" si="376"/>
        <v>0</v>
      </c>
      <c r="DVQ220" s="400">
        <f t="shared" si="376"/>
        <v>0</v>
      </c>
      <c r="DVR220" s="400">
        <f t="shared" si="376"/>
        <v>0</v>
      </c>
      <c r="DVS220" s="400">
        <f t="shared" si="376"/>
        <v>0</v>
      </c>
      <c r="DVT220" s="400">
        <f t="shared" si="376"/>
        <v>0</v>
      </c>
      <c r="DVU220" s="400">
        <f t="shared" si="376"/>
        <v>0</v>
      </c>
      <c r="DVV220" s="400">
        <f t="shared" si="376"/>
        <v>0</v>
      </c>
      <c r="DVW220" s="400">
        <f t="shared" si="376"/>
        <v>0</v>
      </c>
      <c r="DVX220" s="400">
        <f t="shared" si="376"/>
        <v>0</v>
      </c>
      <c r="DVY220" s="400">
        <f t="shared" si="376"/>
        <v>0</v>
      </c>
      <c r="DVZ220" s="400">
        <f t="shared" si="376"/>
        <v>0</v>
      </c>
      <c r="DWA220" s="400">
        <f t="shared" si="376"/>
        <v>0</v>
      </c>
      <c r="DWB220" s="400">
        <f t="shared" si="376"/>
        <v>0</v>
      </c>
      <c r="DWC220" s="400">
        <f t="shared" si="376"/>
        <v>0</v>
      </c>
      <c r="DWD220" s="400">
        <f t="shared" si="376"/>
        <v>0</v>
      </c>
      <c r="DWE220" s="400">
        <f t="shared" si="376"/>
        <v>0</v>
      </c>
      <c r="DWF220" s="400">
        <f t="shared" si="376"/>
        <v>0</v>
      </c>
      <c r="DWG220" s="400">
        <f t="shared" si="376"/>
        <v>0</v>
      </c>
      <c r="DWH220" s="400">
        <f t="shared" si="376"/>
        <v>0</v>
      </c>
      <c r="DWI220" s="400">
        <f t="shared" si="376"/>
        <v>0</v>
      </c>
      <c r="DWJ220" s="400">
        <f t="shared" si="376"/>
        <v>0</v>
      </c>
      <c r="DWK220" s="400">
        <f t="shared" si="376"/>
        <v>0</v>
      </c>
      <c r="DWL220" s="400">
        <f t="shared" si="376"/>
        <v>0</v>
      </c>
      <c r="DWM220" s="400">
        <f t="shared" si="376"/>
        <v>0</v>
      </c>
      <c r="DWN220" s="400">
        <f t="shared" si="376"/>
        <v>0</v>
      </c>
      <c r="DWO220" s="400">
        <f t="shared" si="376"/>
        <v>0</v>
      </c>
      <c r="DWP220" s="400">
        <f t="shared" si="376"/>
        <v>0</v>
      </c>
      <c r="DWQ220" s="400">
        <f t="shared" si="376"/>
        <v>0</v>
      </c>
      <c r="DWR220" s="400">
        <f t="shared" si="376"/>
        <v>0</v>
      </c>
      <c r="DWS220" s="400">
        <f t="shared" si="376"/>
        <v>0</v>
      </c>
      <c r="DWT220" s="400">
        <f t="shared" si="376"/>
        <v>0</v>
      </c>
      <c r="DWU220" s="400">
        <f t="shared" si="376"/>
        <v>0</v>
      </c>
      <c r="DWV220" s="400">
        <f t="shared" si="376"/>
        <v>0</v>
      </c>
      <c r="DWW220" s="400">
        <f t="shared" si="376"/>
        <v>0</v>
      </c>
      <c r="DWX220" s="400">
        <f t="shared" si="376"/>
        <v>0</v>
      </c>
      <c r="DWY220" s="400">
        <f t="shared" si="376"/>
        <v>0</v>
      </c>
      <c r="DWZ220" s="400">
        <f t="shared" si="376"/>
        <v>0</v>
      </c>
      <c r="DXA220" s="400">
        <f t="shared" si="376"/>
        <v>0</v>
      </c>
      <c r="DXB220" s="400">
        <f t="shared" si="376"/>
        <v>0</v>
      </c>
      <c r="DXC220" s="400">
        <f t="shared" ref="DXC220:DZN220" si="377">DXC48+DXC91+DXC134+DXC177</f>
        <v>0</v>
      </c>
      <c r="DXD220" s="400">
        <f t="shared" si="377"/>
        <v>0</v>
      </c>
      <c r="DXE220" s="400">
        <f t="shared" si="377"/>
        <v>0</v>
      </c>
      <c r="DXF220" s="400">
        <f t="shared" si="377"/>
        <v>0</v>
      </c>
      <c r="DXG220" s="400">
        <f t="shared" si="377"/>
        <v>0</v>
      </c>
      <c r="DXH220" s="400">
        <f t="shared" si="377"/>
        <v>0</v>
      </c>
      <c r="DXI220" s="400">
        <f t="shared" si="377"/>
        <v>0</v>
      </c>
      <c r="DXJ220" s="400">
        <f t="shared" si="377"/>
        <v>0</v>
      </c>
      <c r="DXK220" s="400">
        <f t="shared" si="377"/>
        <v>0</v>
      </c>
      <c r="DXL220" s="400">
        <f t="shared" si="377"/>
        <v>0</v>
      </c>
      <c r="DXM220" s="400">
        <f t="shared" si="377"/>
        <v>0</v>
      </c>
      <c r="DXN220" s="400">
        <f t="shared" si="377"/>
        <v>0</v>
      </c>
      <c r="DXO220" s="400">
        <f t="shared" si="377"/>
        <v>0</v>
      </c>
      <c r="DXP220" s="400">
        <f t="shared" si="377"/>
        <v>0</v>
      </c>
      <c r="DXQ220" s="400">
        <f t="shared" si="377"/>
        <v>0</v>
      </c>
      <c r="DXR220" s="400">
        <f t="shared" si="377"/>
        <v>0</v>
      </c>
      <c r="DXS220" s="400">
        <f t="shared" si="377"/>
        <v>0</v>
      </c>
      <c r="DXT220" s="400">
        <f t="shared" si="377"/>
        <v>0</v>
      </c>
      <c r="DXU220" s="400">
        <f t="shared" si="377"/>
        <v>0</v>
      </c>
      <c r="DXV220" s="400">
        <f t="shared" si="377"/>
        <v>0</v>
      </c>
      <c r="DXW220" s="400">
        <f t="shared" si="377"/>
        <v>0</v>
      </c>
      <c r="DXX220" s="400">
        <f t="shared" si="377"/>
        <v>0</v>
      </c>
      <c r="DXY220" s="400">
        <f t="shared" si="377"/>
        <v>0</v>
      </c>
      <c r="DXZ220" s="400">
        <f t="shared" si="377"/>
        <v>0</v>
      </c>
      <c r="DYA220" s="400">
        <f t="shared" si="377"/>
        <v>0</v>
      </c>
      <c r="DYB220" s="400">
        <f t="shared" si="377"/>
        <v>0</v>
      </c>
      <c r="DYC220" s="400">
        <f t="shared" si="377"/>
        <v>0</v>
      </c>
      <c r="DYD220" s="400">
        <f t="shared" si="377"/>
        <v>0</v>
      </c>
      <c r="DYE220" s="400">
        <f t="shared" si="377"/>
        <v>0</v>
      </c>
      <c r="DYF220" s="400">
        <f t="shared" si="377"/>
        <v>0</v>
      </c>
      <c r="DYG220" s="400">
        <f t="shared" si="377"/>
        <v>0</v>
      </c>
      <c r="DYH220" s="400">
        <f t="shared" si="377"/>
        <v>0</v>
      </c>
      <c r="DYI220" s="400">
        <f t="shared" si="377"/>
        <v>0</v>
      </c>
      <c r="DYJ220" s="400">
        <f t="shared" si="377"/>
        <v>0</v>
      </c>
      <c r="DYK220" s="400">
        <f t="shared" si="377"/>
        <v>0</v>
      </c>
      <c r="DYL220" s="400">
        <f t="shared" si="377"/>
        <v>0</v>
      </c>
      <c r="DYM220" s="400">
        <f t="shared" si="377"/>
        <v>0</v>
      </c>
      <c r="DYN220" s="400">
        <f t="shared" si="377"/>
        <v>0</v>
      </c>
      <c r="DYO220" s="400">
        <f t="shared" si="377"/>
        <v>0</v>
      </c>
      <c r="DYP220" s="400">
        <f t="shared" si="377"/>
        <v>0</v>
      </c>
      <c r="DYQ220" s="400">
        <f t="shared" si="377"/>
        <v>0</v>
      </c>
      <c r="DYR220" s="400">
        <f t="shared" si="377"/>
        <v>0</v>
      </c>
      <c r="DYS220" s="400">
        <f t="shared" si="377"/>
        <v>0</v>
      </c>
      <c r="DYT220" s="400">
        <f t="shared" si="377"/>
        <v>0</v>
      </c>
      <c r="DYU220" s="400">
        <f t="shared" si="377"/>
        <v>0</v>
      </c>
      <c r="DYV220" s="400">
        <f t="shared" si="377"/>
        <v>0</v>
      </c>
      <c r="DYW220" s="400">
        <f t="shared" si="377"/>
        <v>0</v>
      </c>
      <c r="DYX220" s="400">
        <f t="shared" si="377"/>
        <v>0</v>
      </c>
      <c r="DYY220" s="400">
        <f t="shared" si="377"/>
        <v>0</v>
      </c>
      <c r="DYZ220" s="400">
        <f t="shared" si="377"/>
        <v>0</v>
      </c>
      <c r="DZA220" s="400">
        <f t="shared" si="377"/>
        <v>0</v>
      </c>
      <c r="DZB220" s="400">
        <f t="shared" si="377"/>
        <v>0</v>
      </c>
      <c r="DZC220" s="400">
        <f t="shared" si="377"/>
        <v>0</v>
      </c>
      <c r="DZD220" s="400">
        <f t="shared" si="377"/>
        <v>0</v>
      </c>
      <c r="DZE220" s="400">
        <f t="shared" si="377"/>
        <v>0</v>
      </c>
      <c r="DZF220" s="400">
        <f t="shared" si="377"/>
        <v>0</v>
      </c>
      <c r="DZG220" s="400">
        <f t="shared" si="377"/>
        <v>0</v>
      </c>
      <c r="DZH220" s="400">
        <f t="shared" si="377"/>
        <v>0</v>
      </c>
      <c r="DZI220" s="400">
        <f t="shared" si="377"/>
        <v>0</v>
      </c>
      <c r="DZJ220" s="400">
        <f t="shared" si="377"/>
        <v>0</v>
      </c>
      <c r="DZK220" s="400">
        <f t="shared" si="377"/>
        <v>0</v>
      </c>
      <c r="DZL220" s="400">
        <f t="shared" si="377"/>
        <v>0</v>
      </c>
      <c r="DZM220" s="400">
        <f t="shared" si="377"/>
        <v>0</v>
      </c>
      <c r="DZN220" s="400">
        <f t="shared" si="377"/>
        <v>0</v>
      </c>
      <c r="DZO220" s="400">
        <f t="shared" ref="DZO220:EBZ220" si="378">DZO48+DZO91+DZO134+DZO177</f>
        <v>0</v>
      </c>
      <c r="DZP220" s="400">
        <f t="shared" si="378"/>
        <v>0</v>
      </c>
      <c r="DZQ220" s="400">
        <f t="shared" si="378"/>
        <v>0</v>
      </c>
      <c r="DZR220" s="400">
        <f t="shared" si="378"/>
        <v>0</v>
      </c>
      <c r="DZS220" s="400">
        <f t="shared" si="378"/>
        <v>0</v>
      </c>
      <c r="DZT220" s="400">
        <f t="shared" si="378"/>
        <v>0</v>
      </c>
      <c r="DZU220" s="400">
        <f t="shared" si="378"/>
        <v>0</v>
      </c>
      <c r="DZV220" s="400">
        <f t="shared" si="378"/>
        <v>0</v>
      </c>
      <c r="DZW220" s="400">
        <f t="shared" si="378"/>
        <v>0</v>
      </c>
      <c r="DZX220" s="400">
        <f t="shared" si="378"/>
        <v>0</v>
      </c>
      <c r="DZY220" s="400">
        <f t="shared" si="378"/>
        <v>0</v>
      </c>
      <c r="DZZ220" s="400">
        <f t="shared" si="378"/>
        <v>0</v>
      </c>
      <c r="EAA220" s="400">
        <f t="shared" si="378"/>
        <v>0</v>
      </c>
      <c r="EAB220" s="400">
        <f t="shared" si="378"/>
        <v>0</v>
      </c>
      <c r="EAC220" s="400">
        <f t="shared" si="378"/>
        <v>0</v>
      </c>
      <c r="EAD220" s="400">
        <f t="shared" si="378"/>
        <v>0</v>
      </c>
      <c r="EAE220" s="400">
        <f t="shared" si="378"/>
        <v>0</v>
      </c>
      <c r="EAF220" s="400">
        <f t="shared" si="378"/>
        <v>0</v>
      </c>
      <c r="EAG220" s="400">
        <f t="shared" si="378"/>
        <v>0</v>
      </c>
      <c r="EAH220" s="400">
        <f t="shared" si="378"/>
        <v>0</v>
      </c>
      <c r="EAI220" s="400">
        <f t="shared" si="378"/>
        <v>0</v>
      </c>
      <c r="EAJ220" s="400">
        <f t="shared" si="378"/>
        <v>0</v>
      </c>
      <c r="EAK220" s="400">
        <f t="shared" si="378"/>
        <v>0</v>
      </c>
      <c r="EAL220" s="400">
        <f t="shared" si="378"/>
        <v>0</v>
      </c>
      <c r="EAM220" s="400">
        <f t="shared" si="378"/>
        <v>0</v>
      </c>
      <c r="EAN220" s="400">
        <f t="shared" si="378"/>
        <v>0</v>
      </c>
      <c r="EAO220" s="400">
        <f t="shared" si="378"/>
        <v>0</v>
      </c>
      <c r="EAP220" s="400">
        <f t="shared" si="378"/>
        <v>0</v>
      </c>
      <c r="EAQ220" s="400">
        <f t="shared" si="378"/>
        <v>0</v>
      </c>
      <c r="EAR220" s="400">
        <f t="shared" si="378"/>
        <v>0</v>
      </c>
      <c r="EAS220" s="400">
        <f t="shared" si="378"/>
        <v>0</v>
      </c>
      <c r="EAT220" s="400">
        <f t="shared" si="378"/>
        <v>0</v>
      </c>
      <c r="EAU220" s="400">
        <f t="shared" si="378"/>
        <v>0</v>
      </c>
      <c r="EAV220" s="400">
        <f t="shared" si="378"/>
        <v>0</v>
      </c>
      <c r="EAW220" s="400">
        <f t="shared" si="378"/>
        <v>0</v>
      </c>
      <c r="EAX220" s="400">
        <f t="shared" si="378"/>
        <v>0</v>
      </c>
      <c r="EAY220" s="400">
        <f t="shared" si="378"/>
        <v>0</v>
      </c>
      <c r="EAZ220" s="400">
        <f t="shared" si="378"/>
        <v>0</v>
      </c>
      <c r="EBA220" s="400">
        <f t="shared" si="378"/>
        <v>0</v>
      </c>
      <c r="EBB220" s="400">
        <f t="shared" si="378"/>
        <v>0</v>
      </c>
      <c r="EBC220" s="400">
        <f t="shared" si="378"/>
        <v>0</v>
      </c>
      <c r="EBD220" s="400">
        <f t="shared" si="378"/>
        <v>0</v>
      </c>
      <c r="EBE220" s="400">
        <f t="shared" si="378"/>
        <v>0</v>
      </c>
      <c r="EBF220" s="400">
        <f t="shared" si="378"/>
        <v>0</v>
      </c>
      <c r="EBG220" s="400">
        <f t="shared" si="378"/>
        <v>0</v>
      </c>
      <c r="EBH220" s="400">
        <f t="shared" si="378"/>
        <v>0</v>
      </c>
      <c r="EBI220" s="400">
        <f t="shared" si="378"/>
        <v>0</v>
      </c>
      <c r="EBJ220" s="400">
        <f t="shared" si="378"/>
        <v>0</v>
      </c>
      <c r="EBK220" s="400">
        <f t="shared" si="378"/>
        <v>0</v>
      </c>
      <c r="EBL220" s="400">
        <f t="shared" si="378"/>
        <v>0</v>
      </c>
      <c r="EBM220" s="400">
        <f t="shared" si="378"/>
        <v>0</v>
      </c>
      <c r="EBN220" s="400">
        <f t="shared" si="378"/>
        <v>0</v>
      </c>
      <c r="EBO220" s="400">
        <f t="shared" si="378"/>
        <v>0</v>
      </c>
      <c r="EBP220" s="400">
        <f t="shared" si="378"/>
        <v>0</v>
      </c>
      <c r="EBQ220" s="400">
        <f t="shared" si="378"/>
        <v>0</v>
      </c>
      <c r="EBR220" s="400">
        <f t="shared" si="378"/>
        <v>0</v>
      </c>
      <c r="EBS220" s="400">
        <f t="shared" si="378"/>
        <v>0</v>
      </c>
      <c r="EBT220" s="400">
        <f t="shared" si="378"/>
        <v>0</v>
      </c>
      <c r="EBU220" s="400">
        <f t="shared" si="378"/>
        <v>0</v>
      </c>
      <c r="EBV220" s="400">
        <f t="shared" si="378"/>
        <v>0</v>
      </c>
      <c r="EBW220" s="400">
        <f t="shared" si="378"/>
        <v>0</v>
      </c>
      <c r="EBX220" s="400">
        <f t="shared" si="378"/>
        <v>0</v>
      </c>
      <c r="EBY220" s="400">
        <f t="shared" si="378"/>
        <v>0</v>
      </c>
      <c r="EBZ220" s="400">
        <f t="shared" si="378"/>
        <v>0</v>
      </c>
      <c r="ECA220" s="400">
        <f t="shared" ref="ECA220:EEL220" si="379">ECA48+ECA91+ECA134+ECA177</f>
        <v>0</v>
      </c>
      <c r="ECB220" s="400">
        <f t="shared" si="379"/>
        <v>0</v>
      </c>
      <c r="ECC220" s="400">
        <f t="shared" si="379"/>
        <v>0</v>
      </c>
      <c r="ECD220" s="400">
        <f t="shared" si="379"/>
        <v>0</v>
      </c>
      <c r="ECE220" s="400">
        <f t="shared" si="379"/>
        <v>0</v>
      </c>
      <c r="ECF220" s="400">
        <f t="shared" si="379"/>
        <v>0</v>
      </c>
      <c r="ECG220" s="400">
        <f t="shared" si="379"/>
        <v>0</v>
      </c>
      <c r="ECH220" s="400">
        <f t="shared" si="379"/>
        <v>0</v>
      </c>
      <c r="ECI220" s="400">
        <f t="shared" si="379"/>
        <v>0</v>
      </c>
      <c r="ECJ220" s="400">
        <f t="shared" si="379"/>
        <v>0</v>
      </c>
      <c r="ECK220" s="400">
        <f t="shared" si="379"/>
        <v>0</v>
      </c>
      <c r="ECL220" s="400">
        <f t="shared" si="379"/>
        <v>0</v>
      </c>
      <c r="ECM220" s="400">
        <f t="shared" si="379"/>
        <v>0</v>
      </c>
      <c r="ECN220" s="400">
        <f t="shared" si="379"/>
        <v>0</v>
      </c>
      <c r="ECO220" s="400">
        <f t="shared" si="379"/>
        <v>0</v>
      </c>
      <c r="ECP220" s="400">
        <f t="shared" si="379"/>
        <v>0</v>
      </c>
      <c r="ECQ220" s="400">
        <f t="shared" si="379"/>
        <v>0</v>
      </c>
      <c r="ECR220" s="400">
        <f t="shared" si="379"/>
        <v>0</v>
      </c>
      <c r="ECS220" s="400">
        <f t="shared" si="379"/>
        <v>0</v>
      </c>
      <c r="ECT220" s="400">
        <f t="shared" si="379"/>
        <v>0</v>
      </c>
      <c r="ECU220" s="400">
        <f t="shared" si="379"/>
        <v>0</v>
      </c>
      <c r="ECV220" s="400">
        <f t="shared" si="379"/>
        <v>0</v>
      </c>
      <c r="ECW220" s="400">
        <f t="shared" si="379"/>
        <v>0</v>
      </c>
      <c r="ECX220" s="400">
        <f t="shared" si="379"/>
        <v>0</v>
      </c>
      <c r="ECY220" s="400">
        <f t="shared" si="379"/>
        <v>0</v>
      </c>
      <c r="ECZ220" s="400">
        <f t="shared" si="379"/>
        <v>0</v>
      </c>
      <c r="EDA220" s="400">
        <f t="shared" si="379"/>
        <v>0</v>
      </c>
      <c r="EDB220" s="400">
        <f t="shared" si="379"/>
        <v>0</v>
      </c>
      <c r="EDC220" s="400">
        <f t="shared" si="379"/>
        <v>0</v>
      </c>
      <c r="EDD220" s="400">
        <f t="shared" si="379"/>
        <v>0</v>
      </c>
      <c r="EDE220" s="400">
        <f t="shared" si="379"/>
        <v>0</v>
      </c>
      <c r="EDF220" s="400">
        <f t="shared" si="379"/>
        <v>0</v>
      </c>
      <c r="EDG220" s="400">
        <f t="shared" si="379"/>
        <v>0</v>
      </c>
      <c r="EDH220" s="400">
        <f t="shared" si="379"/>
        <v>0</v>
      </c>
      <c r="EDI220" s="400">
        <f t="shared" si="379"/>
        <v>0</v>
      </c>
      <c r="EDJ220" s="400">
        <f t="shared" si="379"/>
        <v>0</v>
      </c>
      <c r="EDK220" s="400">
        <f t="shared" si="379"/>
        <v>0</v>
      </c>
      <c r="EDL220" s="400">
        <f t="shared" si="379"/>
        <v>0</v>
      </c>
      <c r="EDM220" s="400">
        <f t="shared" si="379"/>
        <v>0</v>
      </c>
      <c r="EDN220" s="400">
        <f t="shared" si="379"/>
        <v>0</v>
      </c>
      <c r="EDO220" s="400">
        <f t="shared" si="379"/>
        <v>0</v>
      </c>
      <c r="EDP220" s="400">
        <f t="shared" si="379"/>
        <v>0</v>
      </c>
      <c r="EDQ220" s="400">
        <f t="shared" si="379"/>
        <v>0</v>
      </c>
      <c r="EDR220" s="400">
        <f t="shared" si="379"/>
        <v>0</v>
      </c>
      <c r="EDS220" s="400">
        <f t="shared" si="379"/>
        <v>0</v>
      </c>
      <c r="EDT220" s="400">
        <f t="shared" si="379"/>
        <v>0</v>
      </c>
      <c r="EDU220" s="400">
        <f t="shared" si="379"/>
        <v>0</v>
      </c>
      <c r="EDV220" s="400">
        <f t="shared" si="379"/>
        <v>0</v>
      </c>
      <c r="EDW220" s="400">
        <f t="shared" si="379"/>
        <v>0</v>
      </c>
      <c r="EDX220" s="400">
        <f t="shared" si="379"/>
        <v>0</v>
      </c>
      <c r="EDY220" s="400">
        <f t="shared" si="379"/>
        <v>0</v>
      </c>
      <c r="EDZ220" s="400">
        <f t="shared" si="379"/>
        <v>0</v>
      </c>
      <c r="EEA220" s="400">
        <f t="shared" si="379"/>
        <v>0</v>
      </c>
      <c r="EEB220" s="400">
        <f t="shared" si="379"/>
        <v>0</v>
      </c>
      <c r="EEC220" s="400">
        <f t="shared" si="379"/>
        <v>0</v>
      </c>
      <c r="EED220" s="400">
        <f t="shared" si="379"/>
        <v>0</v>
      </c>
      <c r="EEE220" s="400">
        <f t="shared" si="379"/>
        <v>0</v>
      </c>
      <c r="EEF220" s="400">
        <f t="shared" si="379"/>
        <v>0</v>
      </c>
      <c r="EEG220" s="400">
        <f t="shared" si="379"/>
        <v>0</v>
      </c>
      <c r="EEH220" s="400">
        <f t="shared" si="379"/>
        <v>0</v>
      </c>
      <c r="EEI220" s="400">
        <f t="shared" si="379"/>
        <v>0</v>
      </c>
      <c r="EEJ220" s="400">
        <f t="shared" si="379"/>
        <v>0</v>
      </c>
      <c r="EEK220" s="400">
        <f t="shared" si="379"/>
        <v>0</v>
      </c>
      <c r="EEL220" s="400">
        <f t="shared" si="379"/>
        <v>0</v>
      </c>
      <c r="EEM220" s="400">
        <f t="shared" ref="EEM220:EGX220" si="380">EEM48+EEM91+EEM134+EEM177</f>
        <v>0</v>
      </c>
      <c r="EEN220" s="400">
        <f t="shared" si="380"/>
        <v>0</v>
      </c>
      <c r="EEO220" s="400">
        <f t="shared" si="380"/>
        <v>0</v>
      </c>
      <c r="EEP220" s="400">
        <f t="shared" si="380"/>
        <v>0</v>
      </c>
      <c r="EEQ220" s="400">
        <f t="shared" si="380"/>
        <v>0</v>
      </c>
      <c r="EER220" s="400">
        <f t="shared" si="380"/>
        <v>0</v>
      </c>
      <c r="EES220" s="400">
        <f t="shared" si="380"/>
        <v>0</v>
      </c>
      <c r="EET220" s="400">
        <f t="shared" si="380"/>
        <v>0</v>
      </c>
      <c r="EEU220" s="400">
        <f t="shared" si="380"/>
        <v>0</v>
      </c>
      <c r="EEV220" s="400">
        <f t="shared" si="380"/>
        <v>0</v>
      </c>
      <c r="EEW220" s="400">
        <f t="shared" si="380"/>
        <v>0</v>
      </c>
      <c r="EEX220" s="400">
        <f t="shared" si="380"/>
        <v>0</v>
      </c>
      <c r="EEY220" s="400">
        <f t="shared" si="380"/>
        <v>0</v>
      </c>
      <c r="EEZ220" s="400">
        <f t="shared" si="380"/>
        <v>0</v>
      </c>
      <c r="EFA220" s="400">
        <f t="shared" si="380"/>
        <v>0</v>
      </c>
      <c r="EFB220" s="400">
        <f t="shared" si="380"/>
        <v>0</v>
      </c>
      <c r="EFC220" s="400">
        <f t="shared" si="380"/>
        <v>0</v>
      </c>
      <c r="EFD220" s="400">
        <f t="shared" si="380"/>
        <v>0</v>
      </c>
      <c r="EFE220" s="400">
        <f t="shared" si="380"/>
        <v>0</v>
      </c>
      <c r="EFF220" s="400">
        <f t="shared" si="380"/>
        <v>0</v>
      </c>
      <c r="EFG220" s="400">
        <f t="shared" si="380"/>
        <v>0</v>
      </c>
      <c r="EFH220" s="400">
        <f t="shared" si="380"/>
        <v>0</v>
      </c>
      <c r="EFI220" s="400">
        <f t="shared" si="380"/>
        <v>0</v>
      </c>
      <c r="EFJ220" s="400">
        <f t="shared" si="380"/>
        <v>0</v>
      </c>
      <c r="EFK220" s="400">
        <f t="shared" si="380"/>
        <v>0</v>
      </c>
      <c r="EFL220" s="400">
        <f t="shared" si="380"/>
        <v>0</v>
      </c>
      <c r="EFM220" s="400">
        <f t="shared" si="380"/>
        <v>0</v>
      </c>
      <c r="EFN220" s="400">
        <f t="shared" si="380"/>
        <v>0</v>
      </c>
      <c r="EFO220" s="400">
        <f t="shared" si="380"/>
        <v>0</v>
      </c>
      <c r="EFP220" s="400">
        <f t="shared" si="380"/>
        <v>0</v>
      </c>
      <c r="EFQ220" s="400">
        <f t="shared" si="380"/>
        <v>0</v>
      </c>
      <c r="EFR220" s="400">
        <f t="shared" si="380"/>
        <v>0</v>
      </c>
      <c r="EFS220" s="400">
        <f t="shared" si="380"/>
        <v>0</v>
      </c>
      <c r="EFT220" s="400">
        <f t="shared" si="380"/>
        <v>0</v>
      </c>
      <c r="EFU220" s="400">
        <f t="shared" si="380"/>
        <v>0</v>
      </c>
      <c r="EFV220" s="400">
        <f t="shared" si="380"/>
        <v>0</v>
      </c>
      <c r="EFW220" s="400">
        <f t="shared" si="380"/>
        <v>0</v>
      </c>
      <c r="EFX220" s="400">
        <f t="shared" si="380"/>
        <v>0</v>
      </c>
      <c r="EFY220" s="400">
        <f t="shared" si="380"/>
        <v>0</v>
      </c>
      <c r="EFZ220" s="400">
        <f t="shared" si="380"/>
        <v>0</v>
      </c>
      <c r="EGA220" s="400">
        <f t="shared" si="380"/>
        <v>0</v>
      </c>
      <c r="EGB220" s="400">
        <f t="shared" si="380"/>
        <v>0</v>
      </c>
      <c r="EGC220" s="400">
        <f t="shared" si="380"/>
        <v>0</v>
      </c>
      <c r="EGD220" s="400">
        <f t="shared" si="380"/>
        <v>0</v>
      </c>
      <c r="EGE220" s="400">
        <f t="shared" si="380"/>
        <v>0</v>
      </c>
      <c r="EGF220" s="400">
        <f t="shared" si="380"/>
        <v>0</v>
      </c>
      <c r="EGG220" s="400">
        <f t="shared" si="380"/>
        <v>0</v>
      </c>
      <c r="EGH220" s="400">
        <f t="shared" si="380"/>
        <v>0</v>
      </c>
      <c r="EGI220" s="400">
        <f t="shared" si="380"/>
        <v>0</v>
      </c>
      <c r="EGJ220" s="400">
        <f t="shared" si="380"/>
        <v>0</v>
      </c>
      <c r="EGK220" s="400">
        <f t="shared" si="380"/>
        <v>0</v>
      </c>
      <c r="EGL220" s="400">
        <f t="shared" si="380"/>
        <v>0</v>
      </c>
      <c r="EGM220" s="400">
        <f t="shared" si="380"/>
        <v>0</v>
      </c>
      <c r="EGN220" s="400">
        <f t="shared" si="380"/>
        <v>0</v>
      </c>
      <c r="EGO220" s="400">
        <f t="shared" si="380"/>
        <v>0</v>
      </c>
      <c r="EGP220" s="400">
        <f t="shared" si="380"/>
        <v>0</v>
      </c>
      <c r="EGQ220" s="400">
        <f t="shared" si="380"/>
        <v>0</v>
      </c>
      <c r="EGR220" s="400">
        <f t="shared" si="380"/>
        <v>0</v>
      </c>
      <c r="EGS220" s="400">
        <f t="shared" si="380"/>
        <v>0</v>
      </c>
      <c r="EGT220" s="400">
        <f t="shared" si="380"/>
        <v>0</v>
      </c>
      <c r="EGU220" s="400">
        <f t="shared" si="380"/>
        <v>0</v>
      </c>
      <c r="EGV220" s="400">
        <f t="shared" si="380"/>
        <v>0</v>
      </c>
      <c r="EGW220" s="400">
        <f t="shared" si="380"/>
        <v>0</v>
      </c>
      <c r="EGX220" s="400">
        <f t="shared" si="380"/>
        <v>0</v>
      </c>
      <c r="EGY220" s="400">
        <f t="shared" ref="EGY220:EJJ220" si="381">EGY48+EGY91+EGY134+EGY177</f>
        <v>0</v>
      </c>
      <c r="EGZ220" s="400">
        <f t="shared" si="381"/>
        <v>0</v>
      </c>
      <c r="EHA220" s="400">
        <f t="shared" si="381"/>
        <v>0</v>
      </c>
      <c r="EHB220" s="400">
        <f t="shared" si="381"/>
        <v>0</v>
      </c>
      <c r="EHC220" s="400">
        <f t="shared" si="381"/>
        <v>0</v>
      </c>
      <c r="EHD220" s="400">
        <f t="shared" si="381"/>
        <v>0</v>
      </c>
      <c r="EHE220" s="400">
        <f t="shared" si="381"/>
        <v>0</v>
      </c>
      <c r="EHF220" s="400">
        <f t="shared" si="381"/>
        <v>0</v>
      </c>
      <c r="EHG220" s="400">
        <f t="shared" si="381"/>
        <v>0</v>
      </c>
      <c r="EHH220" s="400">
        <f t="shared" si="381"/>
        <v>0</v>
      </c>
      <c r="EHI220" s="400">
        <f t="shared" si="381"/>
        <v>0</v>
      </c>
      <c r="EHJ220" s="400">
        <f t="shared" si="381"/>
        <v>0</v>
      </c>
      <c r="EHK220" s="400">
        <f t="shared" si="381"/>
        <v>0</v>
      </c>
      <c r="EHL220" s="400">
        <f t="shared" si="381"/>
        <v>0</v>
      </c>
      <c r="EHM220" s="400">
        <f t="shared" si="381"/>
        <v>0</v>
      </c>
      <c r="EHN220" s="400">
        <f t="shared" si="381"/>
        <v>0</v>
      </c>
      <c r="EHO220" s="400">
        <f t="shared" si="381"/>
        <v>0</v>
      </c>
      <c r="EHP220" s="400">
        <f t="shared" si="381"/>
        <v>0</v>
      </c>
      <c r="EHQ220" s="400">
        <f t="shared" si="381"/>
        <v>0</v>
      </c>
      <c r="EHR220" s="400">
        <f t="shared" si="381"/>
        <v>0</v>
      </c>
      <c r="EHS220" s="400">
        <f t="shared" si="381"/>
        <v>0</v>
      </c>
      <c r="EHT220" s="400">
        <f t="shared" si="381"/>
        <v>0</v>
      </c>
      <c r="EHU220" s="400">
        <f t="shared" si="381"/>
        <v>0</v>
      </c>
      <c r="EHV220" s="400">
        <f t="shared" si="381"/>
        <v>0</v>
      </c>
      <c r="EHW220" s="400">
        <f t="shared" si="381"/>
        <v>0</v>
      </c>
      <c r="EHX220" s="400">
        <f t="shared" si="381"/>
        <v>0</v>
      </c>
      <c r="EHY220" s="400">
        <f t="shared" si="381"/>
        <v>0</v>
      </c>
      <c r="EHZ220" s="400">
        <f t="shared" si="381"/>
        <v>0</v>
      </c>
      <c r="EIA220" s="400">
        <f t="shared" si="381"/>
        <v>0</v>
      </c>
      <c r="EIB220" s="400">
        <f t="shared" si="381"/>
        <v>0</v>
      </c>
      <c r="EIC220" s="400">
        <f t="shared" si="381"/>
        <v>0</v>
      </c>
      <c r="EID220" s="400">
        <f t="shared" si="381"/>
        <v>0</v>
      </c>
      <c r="EIE220" s="400">
        <f t="shared" si="381"/>
        <v>0</v>
      </c>
      <c r="EIF220" s="400">
        <f t="shared" si="381"/>
        <v>0</v>
      </c>
      <c r="EIG220" s="400">
        <f t="shared" si="381"/>
        <v>0</v>
      </c>
      <c r="EIH220" s="400">
        <f t="shared" si="381"/>
        <v>0</v>
      </c>
      <c r="EII220" s="400">
        <f t="shared" si="381"/>
        <v>0</v>
      </c>
      <c r="EIJ220" s="400">
        <f t="shared" si="381"/>
        <v>0</v>
      </c>
      <c r="EIK220" s="400">
        <f t="shared" si="381"/>
        <v>0</v>
      </c>
      <c r="EIL220" s="400">
        <f t="shared" si="381"/>
        <v>0</v>
      </c>
      <c r="EIM220" s="400">
        <f t="shared" si="381"/>
        <v>0</v>
      </c>
      <c r="EIN220" s="400">
        <f t="shared" si="381"/>
        <v>0</v>
      </c>
      <c r="EIO220" s="400">
        <f t="shared" si="381"/>
        <v>0</v>
      </c>
      <c r="EIP220" s="400">
        <f t="shared" si="381"/>
        <v>0</v>
      </c>
      <c r="EIQ220" s="400">
        <f t="shared" si="381"/>
        <v>0</v>
      </c>
      <c r="EIR220" s="400">
        <f t="shared" si="381"/>
        <v>0</v>
      </c>
      <c r="EIS220" s="400">
        <f t="shared" si="381"/>
        <v>0</v>
      </c>
      <c r="EIT220" s="400">
        <f t="shared" si="381"/>
        <v>0</v>
      </c>
      <c r="EIU220" s="400">
        <f t="shared" si="381"/>
        <v>0</v>
      </c>
      <c r="EIV220" s="400">
        <f t="shared" si="381"/>
        <v>0</v>
      </c>
      <c r="EIW220" s="400">
        <f t="shared" si="381"/>
        <v>0</v>
      </c>
      <c r="EIX220" s="400">
        <f t="shared" si="381"/>
        <v>0</v>
      </c>
      <c r="EIY220" s="400">
        <f t="shared" si="381"/>
        <v>0</v>
      </c>
      <c r="EIZ220" s="400">
        <f t="shared" si="381"/>
        <v>0</v>
      </c>
      <c r="EJA220" s="400">
        <f t="shared" si="381"/>
        <v>0</v>
      </c>
      <c r="EJB220" s="400">
        <f t="shared" si="381"/>
        <v>0</v>
      </c>
      <c r="EJC220" s="400">
        <f t="shared" si="381"/>
        <v>0</v>
      </c>
      <c r="EJD220" s="400">
        <f t="shared" si="381"/>
        <v>0</v>
      </c>
      <c r="EJE220" s="400">
        <f t="shared" si="381"/>
        <v>0</v>
      </c>
      <c r="EJF220" s="400">
        <f t="shared" si="381"/>
        <v>0</v>
      </c>
      <c r="EJG220" s="400">
        <f t="shared" si="381"/>
        <v>0</v>
      </c>
      <c r="EJH220" s="400">
        <f t="shared" si="381"/>
        <v>0</v>
      </c>
      <c r="EJI220" s="400">
        <f t="shared" si="381"/>
        <v>0</v>
      </c>
      <c r="EJJ220" s="400">
        <f t="shared" si="381"/>
        <v>0</v>
      </c>
      <c r="EJK220" s="400">
        <f t="shared" ref="EJK220:ELV220" si="382">EJK48+EJK91+EJK134+EJK177</f>
        <v>0</v>
      </c>
      <c r="EJL220" s="400">
        <f t="shared" si="382"/>
        <v>0</v>
      </c>
      <c r="EJM220" s="400">
        <f t="shared" si="382"/>
        <v>0</v>
      </c>
      <c r="EJN220" s="400">
        <f t="shared" si="382"/>
        <v>0</v>
      </c>
      <c r="EJO220" s="400">
        <f t="shared" si="382"/>
        <v>0</v>
      </c>
      <c r="EJP220" s="400">
        <f t="shared" si="382"/>
        <v>0</v>
      </c>
      <c r="EJQ220" s="400">
        <f t="shared" si="382"/>
        <v>0</v>
      </c>
      <c r="EJR220" s="400">
        <f t="shared" si="382"/>
        <v>0</v>
      </c>
      <c r="EJS220" s="400">
        <f t="shared" si="382"/>
        <v>0</v>
      </c>
      <c r="EJT220" s="400">
        <f t="shared" si="382"/>
        <v>0</v>
      </c>
      <c r="EJU220" s="400">
        <f t="shared" si="382"/>
        <v>0</v>
      </c>
      <c r="EJV220" s="400">
        <f t="shared" si="382"/>
        <v>0</v>
      </c>
      <c r="EJW220" s="400">
        <f t="shared" si="382"/>
        <v>0</v>
      </c>
      <c r="EJX220" s="400">
        <f t="shared" si="382"/>
        <v>0</v>
      </c>
      <c r="EJY220" s="400">
        <f t="shared" si="382"/>
        <v>0</v>
      </c>
      <c r="EJZ220" s="400">
        <f t="shared" si="382"/>
        <v>0</v>
      </c>
      <c r="EKA220" s="400">
        <f t="shared" si="382"/>
        <v>0</v>
      </c>
      <c r="EKB220" s="400">
        <f t="shared" si="382"/>
        <v>0</v>
      </c>
      <c r="EKC220" s="400">
        <f t="shared" si="382"/>
        <v>0</v>
      </c>
      <c r="EKD220" s="400">
        <f t="shared" si="382"/>
        <v>0</v>
      </c>
      <c r="EKE220" s="400">
        <f t="shared" si="382"/>
        <v>0</v>
      </c>
      <c r="EKF220" s="400">
        <f t="shared" si="382"/>
        <v>0</v>
      </c>
      <c r="EKG220" s="400">
        <f t="shared" si="382"/>
        <v>0</v>
      </c>
      <c r="EKH220" s="400">
        <f t="shared" si="382"/>
        <v>0</v>
      </c>
      <c r="EKI220" s="400">
        <f t="shared" si="382"/>
        <v>0</v>
      </c>
      <c r="EKJ220" s="400">
        <f t="shared" si="382"/>
        <v>0</v>
      </c>
      <c r="EKK220" s="400">
        <f t="shared" si="382"/>
        <v>0</v>
      </c>
      <c r="EKL220" s="400">
        <f t="shared" si="382"/>
        <v>0</v>
      </c>
      <c r="EKM220" s="400">
        <f t="shared" si="382"/>
        <v>0</v>
      </c>
      <c r="EKN220" s="400">
        <f t="shared" si="382"/>
        <v>0</v>
      </c>
      <c r="EKO220" s="400">
        <f t="shared" si="382"/>
        <v>0</v>
      </c>
      <c r="EKP220" s="400">
        <f t="shared" si="382"/>
        <v>0</v>
      </c>
      <c r="EKQ220" s="400">
        <f t="shared" si="382"/>
        <v>0</v>
      </c>
      <c r="EKR220" s="400">
        <f t="shared" si="382"/>
        <v>0</v>
      </c>
      <c r="EKS220" s="400">
        <f t="shared" si="382"/>
        <v>0</v>
      </c>
      <c r="EKT220" s="400">
        <f t="shared" si="382"/>
        <v>0</v>
      </c>
      <c r="EKU220" s="400">
        <f t="shared" si="382"/>
        <v>0</v>
      </c>
      <c r="EKV220" s="400">
        <f t="shared" si="382"/>
        <v>0</v>
      </c>
      <c r="EKW220" s="400">
        <f t="shared" si="382"/>
        <v>0</v>
      </c>
      <c r="EKX220" s="400">
        <f t="shared" si="382"/>
        <v>0</v>
      </c>
      <c r="EKY220" s="400">
        <f t="shared" si="382"/>
        <v>0</v>
      </c>
      <c r="EKZ220" s="400">
        <f t="shared" si="382"/>
        <v>0</v>
      </c>
      <c r="ELA220" s="400">
        <f t="shared" si="382"/>
        <v>0</v>
      </c>
      <c r="ELB220" s="400">
        <f t="shared" si="382"/>
        <v>0</v>
      </c>
      <c r="ELC220" s="400">
        <f t="shared" si="382"/>
        <v>0</v>
      </c>
      <c r="ELD220" s="400">
        <f t="shared" si="382"/>
        <v>0</v>
      </c>
      <c r="ELE220" s="400">
        <f t="shared" si="382"/>
        <v>0</v>
      </c>
      <c r="ELF220" s="400">
        <f t="shared" si="382"/>
        <v>0</v>
      </c>
      <c r="ELG220" s="400">
        <f t="shared" si="382"/>
        <v>0</v>
      </c>
      <c r="ELH220" s="400">
        <f t="shared" si="382"/>
        <v>0</v>
      </c>
      <c r="ELI220" s="400">
        <f t="shared" si="382"/>
        <v>0</v>
      </c>
      <c r="ELJ220" s="400">
        <f t="shared" si="382"/>
        <v>0</v>
      </c>
      <c r="ELK220" s="400">
        <f t="shared" si="382"/>
        <v>0</v>
      </c>
      <c r="ELL220" s="400">
        <f t="shared" si="382"/>
        <v>0</v>
      </c>
      <c r="ELM220" s="400">
        <f t="shared" si="382"/>
        <v>0</v>
      </c>
      <c r="ELN220" s="400">
        <f t="shared" si="382"/>
        <v>0</v>
      </c>
      <c r="ELO220" s="400">
        <f t="shared" si="382"/>
        <v>0</v>
      </c>
      <c r="ELP220" s="400">
        <f t="shared" si="382"/>
        <v>0</v>
      </c>
      <c r="ELQ220" s="400">
        <f t="shared" si="382"/>
        <v>0</v>
      </c>
      <c r="ELR220" s="400">
        <f t="shared" si="382"/>
        <v>0</v>
      </c>
      <c r="ELS220" s="400">
        <f t="shared" si="382"/>
        <v>0</v>
      </c>
      <c r="ELT220" s="400">
        <f t="shared" si="382"/>
        <v>0</v>
      </c>
      <c r="ELU220" s="400">
        <f t="shared" si="382"/>
        <v>0</v>
      </c>
      <c r="ELV220" s="400">
        <f t="shared" si="382"/>
        <v>0</v>
      </c>
      <c r="ELW220" s="400">
        <f t="shared" ref="ELW220:EOH220" si="383">ELW48+ELW91+ELW134+ELW177</f>
        <v>0</v>
      </c>
      <c r="ELX220" s="400">
        <f t="shared" si="383"/>
        <v>0</v>
      </c>
      <c r="ELY220" s="400">
        <f t="shared" si="383"/>
        <v>0</v>
      </c>
      <c r="ELZ220" s="400">
        <f t="shared" si="383"/>
        <v>0</v>
      </c>
      <c r="EMA220" s="400">
        <f t="shared" si="383"/>
        <v>0</v>
      </c>
      <c r="EMB220" s="400">
        <f t="shared" si="383"/>
        <v>0</v>
      </c>
      <c r="EMC220" s="400">
        <f t="shared" si="383"/>
        <v>0</v>
      </c>
      <c r="EMD220" s="400">
        <f t="shared" si="383"/>
        <v>0</v>
      </c>
      <c r="EME220" s="400">
        <f t="shared" si="383"/>
        <v>0</v>
      </c>
      <c r="EMF220" s="400">
        <f t="shared" si="383"/>
        <v>0</v>
      </c>
      <c r="EMG220" s="400">
        <f t="shared" si="383"/>
        <v>0</v>
      </c>
      <c r="EMH220" s="400">
        <f t="shared" si="383"/>
        <v>0</v>
      </c>
      <c r="EMI220" s="400">
        <f t="shared" si="383"/>
        <v>0</v>
      </c>
      <c r="EMJ220" s="400">
        <f t="shared" si="383"/>
        <v>0</v>
      </c>
      <c r="EMK220" s="400">
        <f t="shared" si="383"/>
        <v>0</v>
      </c>
      <c r="EML220" s="400">
        <f t="shared" si="383"/>
        <v>0</v>
      </c>
      <c r="EMM220" s="400">
        <f t="shared" si="383"/>
        <v>0</v>
      </c>
      <c r="EMN220" s="400">
        <f t="shared" si="383"/>
        <v>0</v>
      </c>
      <c r="EMO220" s="400">
        <f t="shared" si="383"/>
        <v>0</v>
      </c>
      <c r="EMP220" s="400">
        <f t="shared" si="383"/>
        <v>0</v>
      </c>
      <c r="EMQ220" s="400">
        <f t="shared" si="383"/>
        <v>0</v>
      </c>
      <c r="EMR220" s="400">
        <f t="shared" si="383"/>
        <v>0</v>
      </c>
      <c r="EMS220" s="400">
        <f t="shared" si="383"/>
        <v>0</v>
      </c>
      <c r="EMT220" s="400">
        <f t="shared" si="383"/>
        <v>0</v>
      </c>
      <c r="EMU220" s="400">
        <f t="shared" si="383"/>
        <v>0</v>
      </c>
      <c r="EMV220" s="400">
        <f t="shared" si="383"/>
        <v>0</v>
      </c>
      <c r="EMW220" s="400">
        <f t="shared" si="383"/>
        <v>0</v>
      </c>
      <c r="EMX220" s="400">
        <f t="shared" si="383"/>
        <v>0</v>
      </c>
      <c r="EMY220" s="400">
        <f t="shared" si="383"/>
        <v>0</v>
      </c>
      <c r="EMZ220" s="400">
        <f t="shared" si="383"/>
        <v>0</v>
      </c>
      <c r="ENA220" s="400">
        <f t="shared" si="383"/>
        <v>0</v>
      </c>
      <c r="ENB220" s="400">
        <f t="shared" si="383"/>
        <v>0</v>
      </c>
      <c r="ENC220" s="400">
        <f t="shared" si="383"/>
        <v>0</v>
      </c>
      <c r="END220" s="400">
        <f t="shared" si="383"/>
        <v>0</v>
      </c>
      <c r="ENE220" s="400">
        <f t="shared" si="383"/>
        <v>0</v>
      </c>
      <c r="ENF220" s="400">
        <f t="shared" si="383"/>
        <v>0</v>
      </c>
      <c r="ENG220" s="400">
        <f t="shared" si="383"/>
        <v>0</v>
      </c>
      <c r="ENH220" s="400">
        <f t="shared" si="383"/>
        <v>0</v>
      </c>
      <c r="ENI220" s="400">
        <f t="shared" si="383"/>
        <v>0</v>
      </c>
      <c r="ENJ220" s="400">
        <f t="shared" si="383"/>
        <v>0</v>
      </c>
      <c r="ENK220" s="400">
        <f t="shared" si="383"/>
        <v>0</v>
      </c>
      <c r="ENL220" s="400">
        <f t="shared" si="383"/>
        <v>0</v>
      </c>
      <c r="ENM220" s="400">
        <f t="shared" si="383"/>
        <v>0</v>
      </c>
      <c r="ENN220" s="400">
        <f t="shared" si="383"/>
        <v>0</v>
      </c>
      <c r="ENO220" s="400">
        <f t="shared" si="383"/>
        <v>0</v>
      </c>
      <c r="ENP220" s="400">
        <f t="shared" si="383"/>
        <v>0</v>
      </c>
      <c r="ENQ220" s="400">
        <f t="shared" si="383"/>
        <v>0</v>
      </c>
      <c r="ENR220" s="400">
        <f t="shared" si="383"/>
        <v>0</v>
      </c>
      <c r="ENS220" s="400">
        <f t="shared" si="383"/>
        <v>0</v>
      </c>
      <c r="ENT220" s="400">
        <f t="shared" si="383"/>
        <v>0</v>
      </c>
      <c r="ENU220" s="400">
        <f t="shared" si="383"/>
        <v>0</v>
      </c>
      <c r="ENV220" s="400">
        <f t="shared" si="383"/>
        <v>0</v>
      </c>
      <c r="ENW220" s="400">
        <f t="shared" si="383"/>
        <v>0</v>
      </c>
      <c r="ENX220" s="400">
        <f t="shared" si="383"/>
        <v>0</v>
      </c>
      <c r="ENY220" s="400">
        <f t="shared" si="383"/>
        <v>0</v>
      </c>
      <c r="ENZ220" s="400">
        <f t="shared" si="383"/>
        <v>0</v>
      </c>
      <c r="EOA220" s="400">
        <f t="shared" si="383"/>
        <v>0</v>
      </c>
      <c r="EOB220" s="400">
        <f t="shared" si="383"/>
        <v>0</v>
      </c>
      <c r="EOC220" s="400">
        <f t="shared" si="383"/>
        <v>0</v>
      </c>
      <c r="EOD220" s="400">
        <f t="shared" si="383"/>
        <v>0</v>
      </c>
      <c r="EOE220" s="400">
        <f t="shared" si="383"/>
        <v>0</v>
      </c>
      <c r="EOF220" s="400">
        <f t="shared" si="383"/>
        <v>0</v>
      </c>
      <c r="EOG220" s="400">
        <f t="shared" si="383"/>
        <v>0</v>
      </c>
      <c r="EOH220" s="400">
        <f t="shared" si="383"/>
        <v>0</v>
      </c>
      <c r="EOI220" s="400">
        <f t="shared" ref="EOI220:EQT220" si="384">EOI48+EOI91+EOI134+EOI177</f>
        <v>0</v>
      </c>
      <c r="EOJ220" s="400">
        <f t="shared" si="384"/>
        <v>0</v>
      </c>
      <c r="EOK220" s="400">
        <f t="shared" si="384"/>
        <v>0</v>
      </c>
      <c r="EOL220" s="400">
        <f t="shared" si="384"/>
        <v>0</v>
      </c>
      <c r="EOM220" s="400">
        <f t="shared" si="384"/>
        <v>0</v>
      </c>
      <c r="EON220" s="400">
        <f t="shared" si="384"/>
        <v>0</v>
      </c>
      <c r="EOO220" s="400">
        <f t="shared" si="384"/>
        <v>0</v>
      </c>
      <c r="EOP220" s="400">
        <f t="shared" si="384"/>
        <v>0</v>
      </c>
      <c r="EOQ220" s="400">
        <f t="shared" si="384"/>
        <v>0</v>
      </c>
      <c r="EOR220" s="400">
        <f t="shared" si="384"/>
        <v>0</v>
      </c>
      <c r="EOS220" s="400">
        <f t="shared" si="384"/>
        <v>0</v>
      </c>
      <c r="EOT220" s="400">
        <f t="shared" si="384"/>
        <v>0</v>
      </c>
      <c r="EOU220" s="400">
        <f t="shared" si="384"/>
        <v>0</v>
      </c>
      <c r="EOV220" s="400">
        <f t="shared" si="384"/>
        <v>0</v>
      </c>
      <c r="EOW220" s="400">
        <f t="shared" si="384"/>
        <v>0</v>
      </c>
      <c r="EOX220" s="400">
        <f t="shared" si="384"/>
        <v>0</v>
      </c>
      <c r="EOY220" s="400">
        <f t="shared" si="384"/>
        <v>0</v>
      </c>
      <c r="EOZ220" s="400">
        <f t="shared" si="384"/>
        <v>0</v>
      </c>
      <c r="EPA220" s="400">
        <f t="shared" si="384"/>
        <v>0</v>
      </c>
      <c r="EPB220" s="400">
        <f t="shared" si="384"/>
        <v>0</v>
      </c>
      <c r="EPC220" s="400">
        <f t="shared" si="384"/>
        <v>0</v>
      </c>
      <c r="EPD220" s="400">
        <f t="shared" si="384"/>
        <v>0</v>
      </c>
      <c r="EPE220" s="400">
        <f t="shared" si="384"/>
        <v>0</v>
      </c>
      <c r="EPF220" s="400">
        <f t="shared" si="384"/>
        <v>0</v>
      </c>
      <c r="EPG220" s="400">
        <f t="shared" si="384"/>
        <v>0</v>
      </c>
      <c r="EPH220" s="400">
        <f t="shared" si="384"/>
        <v>0</v>
      </c>
      <c r="EPI220" s="400">
        <f t="shared" si="384"/>
        <v>0</v>
      </c>
      <c r="EPJ220" s="400">
        <f t="shared" si="384"/>
        <v>0</v>
      </c>
      <c r="EPK220" s="400">
        <f t="shared" si="384"/>
        <v>0</v>
      </c>
      <c r="EPL220" s="400">
        <f t="shared" si="384"/>
        <v>0</v>
      </c>
      <c r="EPM220" s="400">
        <f t="shared" si="384"/>
        <v>0</v>
      </c>
      <c r="EPN220" s="400">
        <f t="shared" si="384"/>
        <v>0</v>
      </c>
      <c r="EPO220" s="400">
        <f t="shared" si="384"/>
        <v>0</v>
      </c>
      <c r="EPP220" s="400">
        <f t="shared" si="384"/>
        <v>0</v>
      </c>
      <c r="EPQ220" s="400">
        <f t="shared" si="384"/>
        <v>0</v>
      </c>
      <c r="EPR220" s="400">
        <f t="shared" si="384"/>
        <v>0</v>
      </c>
      <c r="EPS220" s="400">
        <f t="shared" si="384"/>
        <v>0</v>
      </c>
      <c r="EPT220" s="400">
        <f t="shared" si="384"/>
        <v>0</v>
      </c>
      <c r="EPU220" s="400">
        <f t="shared" si="384"/>
        <v>0</v>
      </c>
      <c r="EPV220" s="400">
        <f t="shared" si="384"/>
        <v>0</v>
      </c>
      <c r="EPW220" s="400">
        <f t="shared" si="384"/>
        <v>0</v>
      </c>
      <c r="EPX220" s="400">
        <f t="shared" si="384"/>
        <v>0</v>
      </c>
      <c r="EPY220" s="400">
        <f t="shared" si="384"/>
        <v>0</v>
      </c>
      <c r="EPZ220" s="400">
        <f t="shared" si="384"/>
        <v>0</v>
      </c>
      <c r="EQA220" s="400">
        <f t="shared" si="384"/>
        <v>0</v>
      </c>
      <c r="EQB220" s="400">
        <f t="shared" si="384"/>
        <v>0</v>
      </c>
      <c r="EQC220" s="400">
        <f t="shared" si="384"/>
        <v>0</v>
      </c>
      <c r="EQD220" s="400">
        <f t="shared" si="384"/>
        <v>0</v>
      </c>
      <c r="EQE220" s="400">
        <f t="shared" si="384"/>
        <v>0</v>
      </c>
      <c r="EQF220" s="400">
        <f t="shared" si="384"/>
        <v>0</v>
      </c>
      <c r="EQG220" s="400">
        <f t="shared" si="384"/>
        <v>0</v>
      </c>
      <c r="EQH220" s="400">
        <f t="shared" si="384"/>
        <v>0</v>
      </c>
      <c r="EQI220" s="400">
        <f t="shared" si="384"/>
        <v>0</v>
      </c>
      <c r="EQJ220" s="400">
        <f t="shared" si="384"/>
        <v>0</v>
      </c>
      <c r="EQK220" s="400">
        <f t="shared" si="384"/>
        <v>0</v>
      </c>
      <c r="EQL220" s="400">
        <f t="shared" si="384"/>
        <v>0</v>
      </c>
      <c r="EQM220" s="400">
        <f t="shared" si="384"/>
        <v>0</v>
      </c>
      <c r="EQN220" s="400">
        <f t="shared" si="384"/>
        <v>0</v>
      </c>
      <c r="EQO220" s="400">
        <f t="shared" si="384"/>
        <v>0</v>
      </c>
      <c r="EQP220" s="400">
        <f t="shared" si="384"/>
        <v>0</v>
      </c>
      <c r="EQQ220" s="400">
        <f t="shared" si="384"/>
        <v>0</v>
      </c>
      <c r="EQR220" s="400">
        <f t="shared" si="384"/>
        <v>0</v>
      </c>
      <c r="EQS220" s="400">
        <f t="shared" si="384"/>
        <v>0</v>
      </c>
      <c r="EQT220" s="400">
        <f t="shared" si="384"/>
        <v>0</v>
      </c>
      <c r="EQU220" s="400">
        <f t="shared" ref="EQU220:ETF220" si="385">EQU48+EQU91+EQU134+EQU177</f>
        <v>0</v>
      </c>
      <c r="EQV220" s="400">
        <f t="shared" si="385"/>
        <v>0</v>
      </c>
      <c r="EQW220" s="400">
        <f t="shared" si="385"/>
        <v>0</v>
      </c>
      <c r="EQX220" s="400">
        <f t="shared" si="385"/>
        <v>0</v>
      </c>
      <c r="EQY220" s="400">
        <f t="shared" si="385"/>
        <v>0</v>
      </c>
      <c r="EQZ220" s="400">
        <f t="shared" si="385"/>
        <v>0</v>
      </c>
      <c r="ERA220" s="400">
        <f t="shared" si="385"/>
        <v>0</v>
      </c>
      <c r="ERB220" s="400">
        <f t="shared" si="385"/>
        <v>0</v>
      </c>
      <c r="ERC220" s="400">
        <f t="shared" si="385"/>
        <v>0</v>
      </c>
      <c r="ERD220" s="400">
        <f t="shared" si="385"/>
        <v>0</v>
      </c>
      <c r="ERE220" s="400">
        <f t="shared" si="385"/>
        <v>0</v>
      </c>
      <c r="ERF220" s="400">
        <f t="shared" si="385"/>
        <v>0</v>
      </c>
      <c r="ERG220" s="400">
        <f t="shared" si="385"/>
        <v>0</v>
      </c>
      <c r="ERH220" s="400">
        <f t="shared" si="385"/>
        <v>0</v>
      </c>
      <c r="ERI220" s="400">
        <f t="shared" si="385"/>
        <v>0</v>
      </c>
      <c r="ERJ220" s="400">
        <f t="shared" si="385"/>
        <v>0</v>
      </c>
      <c r="ERK220" s="400">
        <f t="shared" si="385"/>
        <v>0</v>
      </c>
      <c r="ERL220" s="400">
        <f t="shared" si="385"/>
        <v>0</v>
      </c>
      <c r="ERM220" s="400">
        <f t="shared" si="385"/>
        <v>0</v>
      </c>
      <c r="ERN220" s="400">
        <f t="shared" si="385"/>
        <v>0</v>
      </c>
      <c r="ERO220" s="400">
        <f t="shared" si="385"/>
        <v>0</v>
      </c>
      <c r="ERP220" s="400">
        <f t="shared" si="385"/>
        <v>0</v>
      </c>
      <c r="ERQ220" s="400">
        <f t="shared" si="385"/>
        <v>0</v>
      </c>
      <c r="ERR220" s="400">
        <f t="shared" si="385"/>
        <v>0</v>
      </c>
      <c r="ERS220" s="400">
        <f t="shared" si="385"/>
        <v>0</v>
      </c>
      <c r="ERT220" s="400">
        <f t="shared" si="385"/>
        <v>0</v>
      </c>
      <c r="ERU220" s="400">
        <f t="shared" si="385"/>
        <v>0</v>
      </c>
      <c r="ERV220" s="400">
        <f t="shared" si="385"/>
        <v>0</v>
      </c>
      <c r="ERW220" s="400">
        <f t="shared" si="385"/>
        <v>0</v>
      </c>
      <c r="ERX220" s="400">
        <f t="shared" si="385"/>
        <v>0</v>
      </c>
      <c r="ERY220" s="400">
        <f t="shared" si="385"/>
        <v>0</v>
      </c>
      <c r="ERZ220" s="400">
        <f t="shared" si="385"/>
        <v>0</v>
      </c>
      <c r="ESA220" s="400">
        <f t="shared" si="385"/>
        <v>0</v>
      </c>
      <c r="ESB220" s="400">
        <f t="shared" si="385"/>
        <v>0</v>
      </c>
      <c r="ESC220" s="400">
        <f t="shared" si="385"/>
        <v>0</v>
      </c>
      <c r="ESD220" s="400">
        <f t="shared" si="385"/>
        <v>0</v>
      </c>
      <c r="ESE220" s="400">
        <f t="shared" si="385"/>
        <v>0</v>
      </c>
      <c r="ESF220" s="400">
        <f t="shared" si="385"/>
        <v>0</v>
      </c>
      <c r="ESG220" s="400">
        <f t="shared" si="385"/>
        <v>0</v>
      </c>
      <c r="ESH220" s="400">
        <f t="shared" si="385"/>
        <v>0</v>
      </c>
      <c r="ESI220" s="400">
        <f t="shared" si="385"/>
        <v>0</v>
      </c>
      <c r="ESJ220" s="400">
        <f t="shared" si="385"/>
        <v>0</v>
      </c>
      <c r="ESK220" s="400">
        <f t="shared" si="385"/>
        <v>0</v>
      </c>
      <c r="ESL220" s="400">
        <f t="shared" si="385"/>
        <v>0</v>
      </c>
      <c r="ESM220" s="400">
        <f t="shared" si="385"/>
        <v>0</v>
      </c>
      <c r="ESN220" s="400">
        <f t="shared" si="385"/>
        <v>0</v>
      </c>
      <c r="ESO220" s="400">
        <f t="shared" si="385"/>
        <v>0</v>
      </c>
      <c r="ESP220" s="400">
        <f t="shared" si="385"/>
        <v>0</v>
      </c>
      <c r="ESQ220" s="400">
        <f t="shared" si="385"/>
        <v>0</v>
      </c>
      <c r="ESR220" s="400">
        <f t="shared" si="385"/>
        <v>0</v>
      </c>
      <c r="ESS220" s="400">
        <f t="shared" si="385"/>
        <v>0</v>
      </c>
      <c r="EST220" s="400">
        <f t="shared" si="385"/>
        <v>0</v>
      </c>
      <c r="ESU220" s="400">
        <f t="shared" si="385"/>
        <v>0</v>
      </c>
      <c r="ESV220" s="400">
        <f t="shared" si="385"/>
        <v>0</v>
      </c>
      <c r="ESW220" s="400">
        <f t="shared" si="385"/>
        <v>0</v>
      </c>
      <c r="ESX220" s="400">
        <f t="shared" si="385"/>
        <v>0</v>
      </c>
      <c r="ESY220" s="400">
        <f t="shared" si="385"/>
        <v>0</v>
      </c>
      <c r="ESZ220" s="400">
        <f t="shared" si="385"/>
        <v>0</v>
      </c>
      <c r="ETA220" s="400">
        <f t="shared" si="385"/>
        <v>0</v>
      </c>
      <c r="ETB220" s="400">
        <f t="shared" si="385"/>
        <v>0</v>
      </c>
      <c r="ETC220" s="400">
        <f t="shared" si="385"/>
        <v>0</v>
      </c>
      <c r="ETD220" s="400">
        <f t="shared" si="385"/>
        <v>0</v>
      </c>
      <c r="ETE220" s="400">
        <f t="shared" si="385"/>
        <v>0</v>
      </c>
      <c r="ETF220" s="400">
        <f t="shared" si="385"/>
        <v>0</v>
      </c>
      <c r="ETG220" s="400">
        <f t="shared" ref="ETG220:EVR220" si="386">ETG48+ETG91+ETG134+ETG177</f>
        <v>0</v>
      </c>
      <c r="ETH220" s="400">
        <f t="shared" si="386"/>
        <v>0</v>
      </c>
      <c r="ETI220" s="400">
        <f t="shared" si="386"/>
        <v>0</v>
      </c>
      <c r="ETJ220" s="400">
        <f t="shared" si="386"/>
        <v>0</v>
      </c>
      <c r="ETK220" s="400">
        <f t="shared" si="386"/>
        <v>0</v>
      </c>
      <c r="ETL220" s="400">
        <f t="shared" si="386"/>
        <v>0</v>
      </c>
      <c r="ETM220" s="400">
        <f t="shared" si="386"/>
        <v>0</v>
      </c>
      <c r="ETN220" s="400">
        <f t="shared" si="386"/>
        <v>0</v>
      </c>
      <c r="ETO220" s="400">
        <f t="shared" si="386"/>
        <v>0</v>
      </c>
      <c r="ETP220" s="400">
        <f t="shared" si="386"/>
        <v>0</v>
      </c>
      <c r="ETQ220" s="400">
        <f t="shared" si="386"/>
        <v>0</v>
      </c>
      <c r="ETR220" s="400">
        <f t="shared" si="386"/>
        <v>0</v>
      </c>
      <c r="ETS220" s="400">
        <f t="shared" si="386"/>
        <v>0</v>
      </c>
      <c r="ETT220" s="400">
        <f t="shared" si="386"/>
        <v>0</v>
      </c>
      <c r="ETU220" s="400">
        <f t="shared" si="386"/>
        <v>0</v>
      </c>
      <c r="ETV220" s="400">
        <f t="shared" si="386"/>
        <v>0</v>
      </c>
      <c r="ETW220" s="400">
        <f t="shared" si="386"/>
        <v>0</v>
      </c>
      <c r="ETX220" s="400">
        <f t="shared" si="386"/>
        <v>0</v>
      </c>
      <c r="ETY220" s="400">
        <f t="shared" si="386"/>
        <v>0</v>
      </c>
      <c r="ETZ220" s="400">
        <f t="shared" si="386"/>
        <v>0</v>
      </c>
      <c r="EUA220" s="400">
        <f t="shared" si="386"/>
        <v>0</v>
      </c>
      <c r="EUB220" s="400">
        <f t="shared" si="386"/>
        <v>0</v>
      </c>
      <c r="EUC220" s="400">
        <f t="shared" si="386"/>
        <v>0</v>
      </c>
      <c r="EUD220" s="400">
        <f t="shared" si="386"/>
        <v>0</v>
      </c>
      <c r="EUE220" s="400">
        <f t="shared" si="386"/>
        <v>0</v>
      </c>
      <c r="EUF220" s="400">
        <f t="shared" si="386"/>
        <v>0</v>
      </c>
      <c r="EUG220" s="400">
        <f t="shared" si="386"/>
        <v>0</v>
      </c>
      <c r="EUH220" s="400">
        <f t="shared" si="386"/>
        <v>0</v>
      </c>
      <c r="EUI220" s="400">
        <f t="shared" si="386"/>
        <v>0</v>
      </c>
      <c r="EUJ220" s="400">
        <f t="shared" si="386"/>
        <v>0</v>
      </c>
      <c r="EUK220" s="400">
        <f t="shared" si="386"/>
        <v>0</v>
      </c>
      <c r="EUL220" s="400">
        <f t="shared" si="386"/>
        <v>0</v>
      </c>
      <c r="EUM220" s="400">
        <f t="shared" si="386"/>
        <v>0</v>
      </c>
      <c r="EUN220" s="400">
        <f t="shared" si="386"/>
        <v>0</v>
      </c>
      <c r="EUO220" s="400">
        <f t="shared" si="386"/>
        <v>0</v>
      </c>
      <c r="EUP220" s="400">
        <f t="shared" si="386"/>
        <v>0</v>
      </c>
      <c r="EUQ220" s="400">
        <f t="shared" si="386"/>
        <v>0</v>
      </c>
      <c r="EUR220" s="400">
        <f t="shared" si="386"/>
        <v>0</v>
      </c>
      <c r="EUS220" s="400">
        <f t="shared" si="386"/>
        <v>0</v>
      </c>
      <c r="EUT220" s="400">
        <f t="shared" si="386"/>
        <v>0</v>
      </c>
      <c r="EUU220" s="400">
        <f t="shared" si="386"/>
        <v>0</v>
      </c>
      <c r="EUV220" s="400">
        <f t="shared" si="386"/>
        <v>0</v>
      </c>
      <c r="EUW220" s="400">
        <f t="shared" si="386"/>
        <v>0</v>
      </c>
      <c r="EUX220" s="400">
        <f t="shared" si="386"/>
        <v>0</v>
      </c>
      <c r="EUY220" s="400">
        <f t="shared" si="386"/>
        <v>0</v>
      </c>
      <c r="EUZ220" s="400">
        <f t="shared" si="386"/>
        <v>0</v>
      </c>
      <c r="EVA220" s="400">
        <f t="shared" si="386"/>
        <v>0</v>
      </c>
      <c r="EVB220" s="400">
        <f t="shared" si="386"/>
        <v>0</v>
      </c>
      <c r="EVC220" s="400">
        <f t="shared" si="386"/>
        <v>0</v>
      </c>
      <c r="EVD220" s="400">
        <f t="shared" si="386"/>
        <v>0</v>
      </c>
      <c r="EVE220" s="400">
        <f t="shared" si="386"/>
        <v>0</v>
      </c>
      <c r="EVF220" s="400">
        <f t="shared" si="386"/>
        <v>0</v>
      </c>
      <c r="EVG220" s="400">
        <f t="shared" si="386"/>
        <v>0</v>
      </c>
      <c r="EVH220" s="400">
        <f t="shared" si="386"/>
        <v>0</v>
      </c>
      <c r="EVI220" s="400">
        <f t="shared" si="386"/>
        <v>0</v>
      </c>
      <c r="EVJ220" s="400">
        <f t="shared" si="386"/>
        <v>0</v>
      </c>
      <c r="EVK220" s="400">
        <f t="shared" si="386"/>
        <v>0</v>
      </c>
      <c r="EVL220" s="400">
        <f t="shared" si="386"/>
        <v>0</v>
      </c>
      <c r="EVM220" s="400">
        <f t="shared" si="386"/>
        <v>0</v>
      </c>
      <c r="EVN220" s="400">
        <f t="shared" si="386"/>
        <v>0</v>
      </c>
      <c r="EVO220" s="400">
        <f t="shared" si="386"/>
        <v>0</v>
      </c>
      <c r="EVP220" s="400">
        <f t="shared" si="386"/>
        <v>0</v>
      </c>
      <c r="EVQ220" s="400">
        <f t="shared" si="386"/>
        <v>0</v>
      </c>
      <c r="EVR220" s="400">
        <f t="shared" si="386"/>
        <v>0</v>
      </c>
      <c r="EVS220" s="400">
        <f t="shared" ref="EVS220:EYD220" si="387">EVS48+EVS91+EVS134+EVS177</f>
        <v>0</v>
      </c>
      <c r="EVT220" s="400">
        <f t="shared" si="387"/>
        <v>0</v>
      </c>
      <c r="EVU220" s="400">
        <f t="shared" si="387"/>
        <v>0</v>
      </c>
      <c r="EVV220" s="400">
        <f t="shared" si="387"/>
        <v>0</v>
      </c>
      <c r="EVW220" s="400">
        <f t="shared" si="387"/>
        <v>0</v>
      </c>
      <c r="EVX220" s="400">
        <f t="shared" si="387"/>
        <v>0</v>
      </c>
      <c r="EVY220" s="400">
        <f t="shared" si="387"/>
        <v>0</v>
      </c>
      <c r="EVZ220" s="400">
        <f t="shared" si="387"/>
        <v>0</v>
      </c>
      <c r="EWA220" s="400">
        <f t="shared" si="387"/>
        <v>0</v>
      </c>
      <c r="EWB220" s="400">
        <f t="shared" si="387"/>
        <v>0</v>
      </c>
      <c r="EWC220" s="400">
        <f t="shared" si="387"/>
        <v>0</v>
      </c>
      <c r="EWD220" s="400">
        <f t="shared" si="387"/>
        <v>0</v>
      </c>
      <c r="EWE220" s="400">
        <f t="shared" si="387"/>
        <v>0</v>
      </c>
      <c r="EWF220" s="400">
        <f t="shared" si="387"/>
        <v>0</v>
      </c>
      <c r="EWG220" s="400">
        <f t="shared" si="387"/>
        <v>0</v>
      </c>
      <c r="EWH220" s="400">
        <f t="shared" si="387"/>
        <v>0</v>
      </c>
      <c r="EWI220" s="400">
        <f t="shared" si="387"/>
        <v>0</v>
      </c>
      <c r="EWJ220" s="400">
        <f t="shared" si="387"/>
        <v>0</v>
      </c>
      <c r="EWK220" s="400">
        <f t="shared" si="387"/>
        <v>0</v>
      </c>
      <c r="EWL220" s="400">
        <f t="shared" si="387"/>
        <v>0</v>
      </c>
      <c r="EWM220" s="400">
        <f t="shared" si="387"/>
        <v>0</v>
      </c>
      <c r="EWN220" s="400">
        <f t="shared" si="387"/>
        <v>0</v>
      </c>
      <c r="EWO220" s="400">
        <f t="shared" si="387"/>
        <v>0</v>
      </c>
      <c r="EWP220" s="400">
        <f t="shared" si="387"/>
        <v>0</v>
      </c>
      <c r="EWQ220" s="400">
        <f t="shared" si="387"/>
        <v>0</v>
      </c>
      <c r="EWR220" s="400">
        <f t="shared" si="387"/>
        <v>0</v>
      </c>
      <c r="EWS220" s="400">
        <f t="shared" si="387"/>
        <v>0</v>
      </c>
      <c r="EWT220" s="400">
        <f t="shared" si="387"/>
        <v>0</v>
      </c>
      <c r="EWU220" s="400">
        <f t="shared" si="387"/>
        <v>0</v>
      </c>
      <c r="EWV220" s="400">
        <f t="shared" si="387"/>
        <v>0</v>
      </c>
      <c r="EWW220" s="400">
        <f t="shared" si="387"/>
        <v>0</v>
      </c>
      <c r="EWX220" s="400">
        <f t="shared" si="387"/>
        <v>0</v>
      </c>
      <c r="EWY220" s="400">
        <f t="shared" si="387"/>
        <v>0</v>
      </c>
      <c r="EWZ220" s="400">
        <f t="shared" si="387"/>
        <v>0</v>
      </c>
      <c r="EXA220" s="400">
        <f t="shared" si="387"/>
        <v>0</v>
      </c>
      <c r="EXB220" s="400">
        <f t="shared" si="387"/>
        <v>0</v>
      </c>
      <c r="EXC220" s="400">
        <f t="shared" si="387"/>
        <v>0</v>
      </c>
      <c r="EXD220" s="400">
        <f t="shared" si="387"/>
        <v>0</v>
      </c>
      <c r="EXE220" s="400">
        <f t="shared" si="387"/>
        <v>0</v>
      </c>
      <c r="EXF220" s="400">
        <f t="shared" si="387"/>
        <v>0</v>
      </c>
      <c r="EXG220" s="400">
        <f t="shared" si="387"/>
        <v>0</v>
      </c>
      <c r="EXH220" s="400">
        <f t="shared" si="387"/>
        <v>0</v>
      </c>
      <c r="EXI220" s="400">
        <f t="shared" si="387"/>
        <v>0</v>
      </c>
      <c r="EXJ220" s="400">
        <f t="shared" si="387"/>
        <v>0</v>
      </c>
      <c r="EXK220" s="400">
        <f t="shared" si="387"/>
        <v>0</v>
      </c>
      <c r="EXL220" s="400">
        <f t="shared" si="387"/>
        <v>0</v>
      </c>
      <c r="EXM220" s="400">
        <f t="shared" si="387"/>
        <v>0</v>
      </c>
      <c r="EXN220" s="400">
        <f t="shared" si="387"/>
        <v>0</v>
      </c>
      <c r="EXO220" s="400">
        <f t="shared" si="387"/>
        <v>0</v>
      </c>
      <c r="EXP220" s="400">
        <f t="shared" si="387"/>
        <v>0</v>
      </c>
      <c r="EXQ220" s="400">
        <f t="shared" si="387"/>
        <v>0</v>
      </c>
      <c r="EXR220" s="400">
        <f t="shared" si="387"/>
        <v>0</v>
      </c>
      <c r="EXS220" s="400">
        <f t="shared" si="387"/>
        <v>0</v>
      </c>
      <c r="EXT220" s="400">
        <f t="shared" si="387"/>
        <v>0</v>
      </c>
      <c r="EXU220" s="400">
        <f t="shared" si="387"/>
        <v>0</v>
      </c>
      <c r="EXV220" s="400">
        <f t="shared" si="387"/>
        <v>0</v>
      </c>
      <c r="EXW220" s="400">
        <f t="shared" si="387"/>
        <v>0</v>
      </c>
      <c r="EXX220" s="400">
        <f t="shared" si="387"/>
        <v>0</v>
      </c>
      <c r="EXY220" s="400">
        <f t="shared" si="387"/>
        <v>0</v>
      </c>
      <c r="EXZ220" s="400">
        <f t="shared" si="387"/>
        <v>0</v>
      </c>
      <c r="EYA220" s="400">
        <f t="shared" si="387"/>
        <v>0</v>
      </c>
      <c r="EYB220" s="400">
        <f t="shared" si="387"/>
        <v>0</v>
      </c>
      <c r="EYC220" s="400">
        <f t="shared" si="387"/>
        <v>0</v>
      </c>
      <c r="EYD220" s="400">
        <f t="shared" si="387"/>
        <v>0</v>
      </c>
      <c r="EYE220" s="400">
        <f t="shared" ref="EYE220:FAP220" si="388">EYE48+EYE91+EYE134+EYE177</f>
        <v>0</v>
      </c>
      <c r="EYF220" s="400">
        <f t="shared" si="388"/>
        <v>0</v>
      </c>
      <c r="EYG220" s="400">
        <f t="shared" si="388"/>
        <v>0</v>
      </c>
      <c r="EYH220" s="400">
        <f t="shared" si="388"/>
        <v>0</v>
      </c>
      <c r="EYI220" s="400">
        <f t="shared" si="388"/>
        <v>0</v>
      </c>
      <c r="EYJ220" s="400">
        <f t="shared" si="388"/>
        <v>0</v>
      </c>
      <c r="EYK220" s="400">
        <f t="shared" si="388"/>
        <v>0</v>
      </c>
      <c r="EYL220" s="400">
        <f t="shared" si="388"/>
        <v>0</v>
      </c>
      <c r="EYM220" s="400">
        <f t="shared" si="388"/>
        <v>0</v>
      </c>
      <c r="EYN220" s="400">
        <f t="shared" si="388"/>
        <v>0</v>
      </c>
      <c r="EYO220" s="400">
        <f t="shared" si="388"/>
        <v>0</v>
      </c>
      <c r="EYP220" s="400">
        <f t="shared" si="388"/>
        <v>0</v>
      </c>
      <c r="EYQ220" s="400">
        <f t="shared" si="388"/>
        <v>0</v>
      </c>
      <c r="EYR220" s="400">
        <f t="shared" si="388"/>
        <v>0</v>
      </c>
      <c r="EYS220" s="400">
        <f t="shared" si="388"/>
        <v>0</v>
      </c>
      <c r="EYT220" s="400">
        <f t="shared" si="388"/>
        <v>0</v>
      </c>
      <c r="EYU220" s="400">
        <f t="shared" si="388"/>
        <v>0</v>
      </c>
      <c r="EYV220" s="400">
        <f t="shared" si="388"/>
        <v>0</v>
      </c>
      <c r="EYW220" s="400">
        <f t="shared" si="388"/>
        <v>0</v>
      </c>
      <c r="EYX220" s="400">
        <f t="shared" si="388"/>
        <v>0</v>
      </c>
      <c r="EYY220" s="400">
        <f t="shared" si="388"/>
        <v>0</v>
      </c>
      <c r="EYZ220" s="400">
        <f t="shared" si="388"/>
        <v>0</v>
      </c>
      <c r="EZA220" s="400">
        <f t="shared" si="388"/>
        <v>0</v>
      </c>
      <c r="EZB220" s="400">
        <f t="shared" si="388"/>
        <v>0</v>
      </c>
      <c r="EZC220" s="400">
        <f t="shared" si="388"/>
        <v>0</v>
      </c>
      <c r="EZD220" s="400">
        <f t="shared" si="388"/>
        <v>0</v>
      </c>
      <c r="EZE220" s="400">
        <f t="shared" si="388"/>
        <v>0</v>
      </c>
      <c r="EZF220" s="400">
        <f t="shared" si="388"/>
        <v>0</v>
      </c>
      <c r="EZG220" s="400">
        <f t="shared" si="388"/>
        <v>0</v>
      </c>
      <c r="EZH220" s="400">
        <f t="shared" si="388"/>
        <v>0</v>
      </c>
      <c r="EZI220" s="400">
        <f t="shared" si="388"/>
        <v>0</v>
      </c>
      <c r="EZJ220" s="400">
        <f t="shared" si="388"/>
        <v>0</v>
      </c>
      <c r="EZK220" s="400">
        <f t="shared" si="388"/>
        <v>0</v>
      </c>
      <c r="EZL220" s="400">
        <f t="shared" si="388"/>
        <v>0</v>
      </c>
      <c r="EZM220" s="400">
        <f t="shared" si="388"/>
        <v>0</v>
      </c>
      <c r="EZN220" s="400">
        <f t="shared" si="388"/>
        <v>0</v>
      </c>
      <c r="EZO220" s="400">
        <f t="shared" si="388"/>
        <v>0</v>
      </c>
      <c r="EZP220" s="400">
        <f t="shared" si="388"/>
        <v>0</v>
      </c>
      <c r="EZQ220" s="400">
        <f t="shared" si="388"/>
        <v>0</v>
      </c>
      <c r="EZR220" s="400">
        <f t="shared" si="388"/>
        <v>0</v>
      </c>
      <c r="EZS220" s="400">
        <f t="shared" si="388"/>
        <v>0</v>
      </c>
      <c r="EZT220" s="400">
        <f t="shared" si="388"/>
        <v>0</v>
      </c>
      <c r="EZU220" s="400">
        <f t="shared" si="388"/>
        <v>0</v>
      </c>
      <c r="EZV220" s="400">
        <f t="shared" si="388"/>
        <v>0</v>
      </c>
      <c r="EZW220" s="400">
        <f t="shared" si="388"/>
        <v>0</v>
      </c>
      <c r="EZX220" s="400">
        <f t="shared" si="388"/>
        <v>0</v>
      </c>
      <c r="EZY220" s="400">
        <f t="shared" si="388"/>
        <v>0</v>
      </c>
      <c r="EZZ220" s="400">
        <f t="shared" si="388"/>
        <v>0</v>
      </c>
      <c r="FAA220" s="400">
        <f t="shared" si="388"/>
        <v>0</v>
      </c>
      <c r="FAB220" s="400">
        <f t="shared" si="388"/>
        <v>0</v>
      </c>
      <c r="FAC220" s="400">
        <f t="shared" si="388"/>
        <v>0</v>
      </c>
      <c r="FAD220" s="400">
        <f t="shared" si="388"/>
        <v>0</v>
      </c>
      <c r="FAE220" s="400">
        <f t="shared" si="388"/>
        <v>0</v>
      </c>
      <c r="FAF220" s="400">
        <f t="shared" si="388"/>
        <v>0</v>
      </c>
      <c r="FAG220" s="400">
        <f t="shared" si="388"/>
        <v>0</v>
      </c>
      <c r="FAH220" s="400">
        <f t="shared" si="388"/>
        <v>0</v>
      </c>
      <c r="FAI220" s="400">
        <f t="shared" si="388"/>
        <v>0</v>
      </c>
      <c r="FAJ220" s="400">
        <f t="shared" si="388"/>
        <v>0</v>
      </c>
      <c r="FAK220" s="400">
        <f t="shared" si="388"/>
        <v>0</v>
      </c>
      <c r="FAL220" s="400">
        <f t="shared" si="388"/>
        <v>0</v>
      </c>
      <c r="FAM220" s="400">
        <f t="shared" si="388"/>
        <v>0</v>
      </c>
      <c r="FAN220" s="400">
        <f t="shared" si="388"/>
        <v>0</v>
      </c>
      <c r="FAO220" s="400">
        <f t="shared" si="388"/>
        <v>0</v>
      </c>
      <c r="FAP220" s="400">
        <f t="shared" si="388"/>
        <v>0</v>
      </c>
      <c r="FAQ220" s="400">
        <f t="shared" ref="FAQ220:FDB220" si="389">FAQ48+FAQ91+FAQ134+FAQ177</f>
        <v>0</v>
      </c>
      <c r="FAR220" s="400">
        <f t="shared" si="389"/>
        <v>0</v>
      </c>
      <c r="FAS220" s="400">
        <f t="shared" si="389"/>
        <v>0</v>
      </c>
      <c r="FAT220" s="400">
        <f t="shared" si="389"/>
        <v>0</v>
      </c>
      <c r="FAU220" s="400">
        <f t="shared" si="389"/>
        <v>0</v>
      </c>
      <c r="FAV220" s="400">
        <f t="shared" si="389"/>
        <v>0</v>
      </c>
      <c r="FAW220" s="400">
        <f t="shared" si="389"/>
        <v>0</v>
      </c>
      <c r="FAX220" s="400">
        <f t="shared" si="389"/>
        <v>0</v>
      </c>
      <c r="FAY220" s="400">
        <f t="shared" si="389"/>
        <v>0</v>
      </c>
      <c r="FAZ220" s="400">
        <f t="shared" si="389"/>
        <v>0</v>
      </c>
      <c r="FBA220" s="400">
        <f t="shared" si="389"/>
        <v>0</v>
      </c>
      <c r="FBB220" s="400">
        <f t="shared" si="389"/>
        <v>0</v>
      </c>
      <c r="FBC220" s="400">
        <f t="shared" si="389"/>
        <v>0</v>
      </c>
      <c r="FBD220" s="400">
        <f t="shared" si="389"/>
        <v>0</v>
      </c>
      <c r="FBE220" s="400">
        <f t="shared" si="389"/>
        <v>0</v>
      </c>
      <c r="FBF220" s="400">
        <f t="shared" si="389"/>
        <v>0</v>
      </c>
      <c r="FBG220" s="400">
        <f t="shared" si="389"/>
        <v>0</v>
      </c>
      <c r="FBH220" s="400">
        <f t="shared" si="389"/>
        <v>0</v>
      </c>
      <c r="FBI220" s="400">
        <f t="shared" si="389"/>
        <v>0</v>
      </c>
      <c r="FBJ220" s="400">
        <f t="shared" si="389"/>
        <v>0</v>
      </c>
      <c r="FBK220" s="400">
        <f t="shared" si="389"/>
        <v>0</v>
      </c>
      <c r="FBL220" s="400">
        <f t="shared" si="389"/>
        <v>0</v>
      </c>
      <c r="FBM220" s="400">
        <f t="shared" si="389"/>
        <v>0</v>
      </c>
      <c r="FBN220" s="400">
        <f t="shared" si="389"/>
        <v>0</v>
      </c>
      <c r="FBO220" s="400">
        <f t="shared" si="389"/>
        <v>0</v>
      </c>
      <c r="FBP220" s="400">
        <f t="shared" si="389"/>
        <v>0</v>
      </c>
      <c r="FBQ220" s="400">
        <f t="shared" si="389"/>
        <v>0</v>
      </c>
      <c r="FBR220" s="400">
        <f t="shared" si="389"/>
        <v>0</v>
      </c>
      <c r="FBS220" s="400">
        <f t="shared" si="389"/>
        <v>0</v>
      </c>
      <c r="FBT220" s="400">
        <f t="shared" si="389"/>
        <v>0</v>
      </c>
      <c r="FBU220" s="400">
        <f t="shared" si="389"/>
        <v>0</v>
      </c>
      <c r="FBV220" s="400">
        <f t="shared" si="389"/>
        <v>0</v>
      </c>
      <c r="FBW220" s="400">
        <f t="shared" si="389"/>
        <v>0</v>
      </c>
      <c r="FBX220" s="400">
        <f t="shared" si="389"/>
        <v>0</v>
      </c>
      <c r="FBY220" s="400">
        <f t="shared" si="389"/>
        <v>0</v>
      </c>
      <c r="FBZ220" s="400">
        <f t="shared" si="389"/>
        <v>0</v>
      </c>
      <c r="FCA220" s="400">
        <f t="shared" si="389"/>
        <v>0</v>
      </c>
      <c r="FCB220" s="400">
        <f t="shared" si="389"/>
        <v>0</v>
      </c>
      <c r="FCC220" s="400">
        <f t="shared" si="389"/>
        <v>0</v>
      </c>
      <c r="FCD220" s="400">
        <f t="shared" si="389"/>
        <v>0</v>
      </c>
      <c r="FCE220" s="400">
        <f t="shared" si="389"/>
        <v>0</v>
      </c>
      <c r="FCF220" s="400">
        <f t="shared" si="389"/>
        <v>0</v>
      </c>
      <c r="FCG220" s="400">
        <f t="shared" si="389"/>
        <v>0</v>
      </c>
      <c r="FCH220" s="400">
        <f t="shared" si="389"/>
        <v>0</v>
      </c>
      <c r="FCI220" s="400">
        <f t="shared" si="389"/>
        <v>0</v>
      </c>
      <c r="FCJ220" s="400">
        <f t="shared" si="389"/>
        <v>0</v>
      </c>
      <c r="FCK220" s="400">
        <f t="shared" si="389"/>
        <v>0</v>
      </c>
      <c r="FCL220" s="400">
        <f t="shared" si="389"/>
        <v>0</v>
      </c>
      <c r="FCM220" s="400">
        <f t="shared" si="389"/>
        <v>0</v>
      </c>
      <c r="FCN220" s="400">
        <f t="shared" si="389"/>
        <v>0</v>
      </c>
      <c r="FCO220" s="400">
        <f t="shared" si="389"/>
        <v>0</v>
      </c>
      <c r="FCP220" s="400">
        <f t="shared" si="389"/>
        <v>0</v>
      </c>
      <c r="FCQ220" s="400">
        <f t="shared" si="389"/>
        <v>0</v>
      </c>
      <c r="FCR220" s="400">
        <f t="shared" si="389"/>
        <v>0</v>
      </c>
      <c r="FCS220" s="400">
        <f t="shared" si="389"/>
        <v>0</v>
      </c>
      <c r="FCT220" s="400">
        <f t="shared" si="389"/>
        <v>0</v>
      </c>
      <c r="FCU220" s="400">
        <f t="shared" si="389"/>
        <v>0</v>
      </c>
      <c r="FCV220" s="400">
        <f t="shared" si="389"/>
        <v>0</v>
      </c>
      <c r="FCW220" s="400">
        <f t="shared" si="389"/>
        <v>0</v>
      </c>
      <c r="FCX220" s="400">
        <f t="shared" si="389"/>
        <v>0</v>
      </c>
      <c r="FCY220" s="400">
        <f t="shared" si="389"/>
        <v>0</v>
      </c>
      <c r="FCZ220" s="400">
        <f t="shared" si="389"/>
        <v>0</v>
      </c>
      <c r="FDA220" s="400">
        <f t="shared" si="389"/>
        <v>0</v>
      </c>
      <c r="FDB220" s="400">
        <f t="shared" si="389"/>
        <v>0</v>
      </c>
      <c r="FDC220" s="400">
        <f t="shared" ref="FDC220:FFN220" si="390">FDC48+FDC91+FDC134+FDC177</f>
        <v>0</v>
      </c>
      <c r="FDD220" s="400">
        <f t="shared" si="390"/>
        <v>0</v>
      </c>
      <c r="FDE220" s="400">
        <f t="shared" si="390"/>
        <v>0</v>
      </c>
      <c r="FDF220" s="400">
        <f t="shared" si="390"/>
        <v>0</v>
      </c>
      <c r="FDG220" s="400">
        <f t="shared" si="390"/>
        <v>0</v>
      </c>
      <c r="FDH220" s="400">
        <f t="shared" si="390"/>
        <v>0</v>
      </c>
      <c r="FDI220" s="400">
        <f t="shared" si="390"/>
        <v>0</v>
      </c>
      <c r="FDJ220" s="400">
        <f t="shared" si="390"/>
        <v>0</v>
      </c>
      <c r="FDK220" s="400">
        <f t="shared" si="390"/>
        <v>0</v>
      </c>
      <c r="FDL220" s="400">
        <f t="shared" si="390"/>
        <v>0</v>
      </c>
      <c r="FDM220" s="400">
        <f t="shared" si="390"/>
        <v>0</v>
      </c>
      <c r="FDN220" s="400">
        <f t="shared" si="390"/>
        <v>0</v>
      </c>
      <c r="FDO220" s="400">
        <f t="shared" si="390"/>
        <v>0</v>
      </c>
      <c r="FDP220" s="400">
        <f t="shared" si="390"/>
        <v>0</v>
      </c>
      <c r="FDQ220" s="400">
        <f t="shared" si="390"/>
        <v>0</v>
      </c>
      <c r="FDR220" s="400">
        <f t="shared" si="390"/>
        <v>0</v>
      </c>
      <c r="FDS220" s="400">
        <f t="shared" si="390"/>
        <v>0</v>
      </c>
      <c r="FDT220" s="400">
        <f t="shared" si="390"/>
        <v>0</v>
      </c>
      <c r="FDU220" s="400">
        <f t="shared" si="390"/>
        <v>0</v>
      </c>
      <c r="FDV220" s="400">
        <f t="shared" si="390"/>
        <v>0</v>
      </c>
      <c r="FDW220" s="400">
        <f t="shared" si="390"/>
        <v>0</v>
      </c>
      <c r="FDX220" s="400">
        <f t="shared" si="390"/>
        <v>0</v>
      </c>
      <c r="FDY220" s="400">
        <f t="shared" si="390"/>
        <v>0</v>
      </c>
      <c r="FDZ220" s="400">
        <f t="shared" si="390"/>
        <v>0</v>
      </c>
      <c r="FEA220" s="400">
        <f t="shared" si="390"/>
        <v>0</v>
      </c>
      <c r="FEB220" s="400">
        <f t="shared" si="390"/>
        <v>0</v>
      </c>
      <c r="FEC220" s="400">
        <f t="shared" si="390"/>
        <v>0</v>
      </c>
      <c r="FED220" s="400">
        <f t="shared" si="390"/>
        <v>0</v>
      </c>
      <c r="FEE220" s="400">
        <f t="shared" si="390"/>
        <v>0</v>
      </c>
      <c r="FEF220" s="400">
        <f t="shared" si="390"/>
        <v>0</v>
      </c>
      <c r="FEG220" s="400">
        <f t="shared" si="390"/>
        <v>0</v>
      </c>
      <c r="FEH220" s="400">
        <f t="shared" si="390"/>
        <v>0</v>
      </c>
      <c r="FEI220" s="400">
        <f t="shared" si="390"/>
        <v>0</v>
      </c>
      <c r="FEJ220" s="400">
        <f t="shared" si="390"/>
        <v>0</v>
      </c>
      <c r="FEK220" s="400">
        <f t="shared" si="390"/>
        <v>0</v>
      </c>
      <c r="FEL220" s="400">
        <f t="shared" si="390"/>
        <v>0</v>
      </c>
      <c r="FEM220" s="400">
        <f t="shared" si="390"/>
        <v>0</v>
      </c>
      <c r="FEN220" s="400">
        <f t="shared" si="390"/>
        <v>0</v>
      </c>
      <c r="FEO220" s="400">
        <f t="shared" si="390"/>
        <v>0</v>
      </c>
      <c r="FEP220" s="400">
        <f t="shared" si="390"/>
        <v>0</v>
      </c>
      <c r="FEQ220" s="400">
        <f t="shared" si="390"/>
        <v>0</v>
      </c>
      <c r="FER220" s="400">
        <f t="shared" si="390"/>
        <v>0</v>
      </c>
      <c r="FES220" s="400">
        <f t="shared" si="390"/>
        <v>0</v>
      </c>
      <c r="FET220" s="400">
        <f t="shared" si="390"/>
        <v>0</v>
      </c>
      <c r="FEU220" s="400">
        <f t="shared" si="390"/>
        <v>0</v>
      </c>
      <c r="FEV220" s="400">
        <f t="shared" si="390"/>
        <v>0</v>
      </c>
      <c r="FEW220" s="400">
        <f t="shared" si="390"/>
        <v>0</v>
      </c>
      <c r="FEX220" s="400">
        <f t="shared" si="390"/>
        <v>0</v>
      </c>
      <c r="FEY220" s="400">
        <f t="shared" si="390"/>
        <v>0</v>
      </c>
      <c r="FEZ220" s="400">
        <f t="shared" si="390"/>
        <v>0</v>
      </c>
      <c r="FFA220" s="400">
        <f t="shared" si="390"/>
        <v>0</v>
      </c>
      <c r="FFB220" s="400">
        <f t="shared" si="390"/>
        <v>0</v>
      </c>
      <c r="FFC220" s="400">
        <f t="shared" si="390"/>
        <v>0</v>
      </c>
      <c r="FFD220" s="400">
        <f t="shared" si="390"/>
        <v>0</v>
      </c>
      <c r="FFE220" s="400">
        <f t="shared" si="390"/>
        <v>0</v>
      </c>
      <c r="FFF220" s="400">
        <f t="shared" si="390"/>
        <v>0</v>
      </c>
      <c r="FFG220" s="400">
        <f t="shared" si="390"/>
        <v>0</v>
      </c>
      <c r="FFH220" s="400">
        <f t="shared" si="390"/>
        <v>0</v>
      </c>
      <c r="FFI220" s="400">
        <f t="shared" si="390"/>
        <v>0</v>
      </c>
      <c r="FFJ220" s="400">
        <f t="shared" si="390"/>
        <v>0</v>
      </c>
      <c r="FFK220" s="400">
        <f t="shared" si="390"/>
        <v>0</v>
      </c>
      <c r="FFL220" s="400">
        <f t="shared" si="390"/>
        <v>0</v>
      </c>
      <c r="FFM220" s="400">
        <f t="shared" si="390"/>
        <v>0</v>
      </c>
      <c r="FFN220" s="400">
        <f t="shared" si="390"/>
        <v>0</v>
      </c>
      <c r="FFO220" s="400">
        <f t="shared" ref="FFO220:FHZ220" si="391">FFO48+FFO91+FFO134+FFO177</f>
        <v>0</v>
      </c>
      <c r="FFP220" s="400">
        <f t="shared" si="391"/>
        <v>0</v>
      </c>
      <c r="FFQ220" s="400">
        <f t="shared" si="391"/>
        <v>0</v>
      </c>
      <c r="FFR220" s="400">
        <f t="shared" si="391"/>
        <v>0</v>
      </c>
      <c r="FFS220" s="400">
        <f t="shared" si="391"/>
        <v>0</v>
      </c>
      <c r="FFT220" s="400">
        <f t="shared" si="391"/>
        <v>0</v>
      </c>
      <c r="FFU220" s="400">
        <f t="shared" si="391"/>
        <v>0</v>
      </c>
      <c r="FFV220" s="400">
        <f t="shared" si="391"/>
        <v>0</v>
      </c>
      <c r="FFW220" s="400">
        <f t="shared" si="391"/>
        <v>0</v>
      </c>
      <c r="FFX220" s="400">
        <f t="shared" si="391"/>
        <v>0</v>
      </c>
      <c r="FFY220" s="400">
        <f t="shared" si="391"/>
        <v>0</v>
      </c>
      <c r="FFZ220" s="400">
        <f t="shared" si="391"/>
        <v>0</v>
      </c>
      <c r="FGA220" s="400">
        <f t="shared" si="391"/>
        <v>0</v>
      </c>
      <c r="FGB220" s="400">
        <f t="shared" si="391"/>
        <v>0</v>
      </c>
      <c r="FGC220" s="400">
        <f t="shared" si="391"/>
        <v>0</v>
      </c>
      <c r="FGD220" s="400">
        <f t="shared" si="391"/>
        <v>0</v>
      </c>
      <c r="FGE220" s="400">
        <f t="shared" si="391"/>
        <v>0</v>
      </c>
      <c r="FGF220" s="400">
        <f t="shared" si="391"/>
        <v>0</v>
      </c>
      <c r="FGG220" s="400">
        <f t="shared" si="391"/>
        <v>0</v>
      </c>
      <c r="FGH220" s="400">
        <f t="shared" si="391"/>
        <v>0</v>
      </c>
      <c r="FGI220" s="400">
        <f t="shared" si="391"/>
        <v>0</v>
      </c>
      <c r="FGJ220" s="400">
        <f t="shared" si="391"/>
        <v>0</v>
      </c>
      <c r="FGK220" s="400">
        <f t="shared" si="391"/>
        <v>0</v>
      </c>
      <c r="FGL220" s="400">
        <f t="shared" si="391"/>
        <v>0</v>
      </c>
      <c r="FGM220" s="400">
        <f t="shared" si="391"/>
        <v>0</v>
      </c>
      <c r="FGN220" s="400">
        <f t="shared" si="391"/>
        <v>0</v>
      </c>
      <c r="FGO220" s="400">
        <f t="shared" si="391"/>
        <v>0</v>
      </c>
      <c r="FGP220" s="400">
        <f t="shared" si="391"/>
        <v>0</v>
      </c>
      <c r="FGQ220" s="400">
        <f t="shared" si="391"/>
        <v>0</v>
      </c>
      <c r="FGR220" s="400">
        <f t="shared" si="391"/>
        <v>0</v>
      </c>
      <c r="FGS220" s="400">
        <f t="shared" si="391"/>
        <v>0</v>
      </c>
      <c r="FGT220" s="400">
        <f t="shared" si="391"/>
        <v>0</v>
      </c>
      <c r="FGU220" s="400">
        <f t="shared" si="391"/>
        <v>0</v>
      </c>
      <c r="FGV220" s="400">
        <f t="shared" si="391"/>
        <v>0</v>
      </c>
      <c r="FGW220" s="400">
        <f t="shared" si="391"/>
        <v>0</v>
      </c>
      <c r="FGX220" s="400">
        <f t="shared" si="391"/>
        <v>0</v>
      </c>
      <c r="FGY220" s="400">
        <f t="shared" si="391"/>
        <v>0</v>
      </c>
      <c r="FGZ220" s="400">
        <f t="shared" si="391"/>
        <v>0</v>
      </c>
      <c r="FHA220" s="400">
        <f t="shared" si="391"/>
        <v>0</v>
      </c>
      <c r="FHB220" s="400">
        <f t="shared" si="391"/>
        <v>0</v>
      </c>
      <c r="FHC220" s="400">
        <f t="shared" si="391"/>
        <v>0</v>
      </c>
      <c r="FHD220" s="400">
        <f t="shared" si="391"/>
        <v>0</v>
      </c>
      <c r="FHE220" s="400">
        <f t="shared" si="391"/>
        <v>0</v>
      </c>
      <c r="FHF220" s="400">
        <f t="shared" si="391"/>
        <v>0</v>
      </c>
      <c r="FHG220" s="400">
        <f t="shared" si="391"/>
        <v>0</v>
      </c>
      <c r="FHH220" s="400">
        <f t="shared" si="391"/>
        <v>0</v>
      </c>
      <c r="FHI220" s="400">
        <f t="shared" si="391"/>
        <v>0</v>
      </c>
      <c r="FHJ220" s="400">
        <f t="shared" si="391"/>
        <v>0</v>
      </c>
      <c r="FHK220" s="400">
        <f t="shared" si="391"/>
        <v>0</v>
      </c>
      <c r="FHL220" s="400">
        <f t="shared" si="391"/>
        <v>0</v>
      </c>
      <c r="FHM220" s="400">
        <f t="shared" si="391"/>
        <v>0</v>
      </c>
      <c r="FHN220" s="400">
        <f t="shared" si="391"/>
        <v>0</v>
      </c>
      <c r="FHO220" s="400">
        <f t="shared" si="391"/>
        <v>0</v>
      </c>
      <c r="FHP220" s="400">
        <f t="shared" si="391"/>
        <v>0</v>
      </c>
      <c r="FHQ220" s="400">
        <f t="shared" si="391"/>
        <v>0</v>
      </c>
      <c r="FHR220" s="400">
        <f t="shared" si="391"/>
        <v>0</v>
      </c>
      <c r="FHS220" s="400">
        <f t="shared" si="391"/>
        <v>0</v>
      </c>
      <c r="FHT220" s="400">
        <f t="shared" si="391"/>
        <v>0</v>
      </c>
      <c r="FHU220" s="400">
        <f t="shared" si="391"/>
        <v>0</v>
      </c>
      <c r="FHV220" s="400">
        <f t="shared" si="391"/>
        <v>0</v>
      </c>
      <c r="FHW220" s="400">
        <f t="shared" si="391"/>
        <v>0</v>
      </c>
      <c r="FHX220" s="400">
        <f t="shared" si="391"/>
        <v>0</v>
      </c>
      <c r="FHY220" s="400">
        <f t="shared" si="391"/>
        <v>0</v>
      </c>
      <c r="FHZ220" s="400">
        <f t="shared" si="391"/>
        <v>0</v>
      </c>
      <c r="FIA220" s="400">
        <f t="shared" ref="FIA220:FKL220" si="392">FIA48+FIA91+FIA134+FIA177</f>
        <v>0</v>
      </c>
      <c r="FIB220" s="400">
        <f t="shared" si="392"/>
        <v>0</v>
      </c>
      <c r="FIC220" s="400">
        <f t="shared" si="392"/>
        <v>0</v>
      </c>
      <c r="FID220" s="400">
        <f t="shared" si="392"/>
        <v>0</v>
      </c>
      <c r="FIE220" s="400">
        <f t="shared" si="392"/>
        <v>0</v>
      </c>
      <c r="FIF220" s="400">
        <f t="shared" si="392"/>
        <v>0</v>
      </c>
      <c r="FIG220" s="400">
        <f t="shared" si="392"/>
        <v>0</v>
      </c>
      <c r="FIH220" s="400">
        <f t="shared" si="392"/>
        <v>0</v>
      </c>
      <c r="FII220" s="400">
        <f t="shared" si="392"/>
        <v>0</v>
      </c>
      <c r="FIJ220" s="400">
        <f t="shared" si="392"/>
        <v>0</v>
      </c>
      <c r="FIK220" s="400">
        <f t="shared" si="392"/>
        <v>0</v>
      </c>
      <c r="FIL220" s="400">
        <f t="shared" si="392"/>
        <v>0</v>
      </c>
      <c r="FIM220" s="400">
        <f t="shared" si="392"/>
        <v>0</v>
      </c>
      <c r="FIN220" s="400">
        <f t="shared" si="392"/>
        <v>0</v>
      </c>
      <c r="FIO220" s="400">
        <f t="shared" si="392"/>
        <v>0</v>
      </c>
      <c r="FIP220" s="400">
        <f t="shared" si="392"/>
        <v>0</v>
      </c>
      <c r="FIQ220" s="400">
        <f t="shared" si="392"/>
        <v>0</v>
      </c>
      <c r="FIR220" s="400">
        <f t="shared" si="392"/>
        <v>0</v>
      </c>
      <c r="FIS220" s="400">
        <f t="shared" si="392"/>
        <v>0</v>
      </c>
      <c r="FIT220" s="400">
        <f t="shared" si="392"/>
        <v>0</v>
      </c>
      <c r="FIU220" s="400">
        <f t="shared" si="392"/>
        <v>0</v>
      </c>
      <c r="FIV220" s="400">
        <f t="shared" si="392"/>
        <v>0</v>
      </c>
      <c r="FIW220" s="400">
        <f t="shared" si="392"/>
        <v>0</v>
      </c>
      <c r="FIX220" s="400">
        <f t="shared" si="392"/>
        <v>0</v>
      </c>
      <c r="FIY220" s="400">
        <f t="shared" si="392"/>
        <v>0</v>
      </c>
      <c r="FIZ220" s="400">
        <f t="shared" si="392"/>
        <v>0</v>
      </c>
      <c r="FJA220" s="400">
        <f t="shared" si="392"/>
        <v>0</v>
      </c>
      <c r="FJB220" s="400">
        <f t="shared" si="392"/>
        <v>0</v>
      </c>
      <c r="FJC220" s="400">
        <f t="shared" si="392"/>
        <v>0</v>
      </c>
      <c r="FJD220" s="400">
        <f t="shared" si="392"/>
        <v>0</v>
      </c>
      <c r="FJE220" s="400">
        <f t="shared" si="392"/>
        <v>0</v>
      </c>
      <c r="FJF220" s="400">
        <f t="shared" si="392"/>
        <v>0</v>
      </c>
      <c r="FJG220" s="400">
        <f t="shared" si="392"/>
        <v>0</v>
      </c>
      <c r="FJH220" s="400">
        <f t="shared" si="392"/>
        <v>0</v>
      </c>
      <c r="FJI220" s="400">
        <f t="shared" si="392"/>
        <v>0</v>
      </c>
      <c r="FJJ220" s="400">
        <f t="shared" si="392"/>
        <v>0</v>
      </c>
      <c r="FJK220" s="400">
        <f t="shared" si="392"/>
        <v>0</v>
      </c>
      <c r="FJL220" s="400">
        <f t="shared" si="392"/>
        <v>0</v>
      </c>
      <c r="FJM220" s="400">
        <f t="shared" si="392"/>
        <v>0</v>
      </c>
      <c r="FJN220" s="400">
        <f t="shared" si="392"/>
        <v>0</v>
      </c>
      <c r="FJO220" s="400">
        <f t="shared" si="392"/>
        <v>0</v>
      </c>
      <c r="FJP220" s="400">
        <f t="shared" si="392"/>
        <v>0</v>
      </c>
      <c r="FJQ220" s="400">
        <f t="shared" si="392"/>
        <v>0</v>
      </c>
      <c r="FJR220" s="400">
        <f t="shared" si="392"/>
        <v>0</v>
      </c>
      <c r="FJS220" s="400">
        <f t="shared" si="392"/>
        <v>0</v>
      </c>
      <c r="FJT220" s="400">
        <f t="shared" si="392"/>
        <v>0</v>
      </c>
      <c r="FJU220" s="400">
        <f t="shared" si="392"/>
        <v>0</v>
      </c>
      <c r="FJV220" s="400">
        <f t="shared" si="392"/>
        <v>0</v>
      </c>
      <c r="FJW220" s="400">
        <f t="shared" si="392"/>
        <v>0</v>
      </c>
      <c r="FJX220" s="400">
        <f t="shared" si="392"/>
        <v>0</v>
      </c>
      <c r="FJY220" s="400">
        <f t="shared" si="392"/>
        <v>0</v>
      </c>
      <c r="FJZ220" s="400">
        <f t="shared" si="392"/>
        <v>0</v>
      </c>
      <c r="FKA220" s="400">
        <f t="shared" si="392"/>
        <v>0</v>
      </c>
      <c r="FKB220" s="400">
        <f t="shared" si="392"/>
        <v>0</v>
      </c>
      <c r="FKC220" s="400">
        <f t="shared" si="392"/>
        <v>0</v>
      </c>
      <c r="FKD220" s="400">
        <f t="shared" si="392"/>
        <v>0</v>
      </c>
      <c r="FKE220" s="400">
        <f t="shared" si="392"/>
        <v>0</v>
      </c>
      <c r="FKF220" s="400">
        <f t="shared" si="392"/>
        <v>0</v>
      </c>
      <c r="FKG220" s="400">
        <f t="shared" si="392"/>
        <v>0</v>
      </c>
      <c r="FKH220" s="400">
        <f t="shared" si="392"/>
        <v>0</v>
      </c>
      <c r="FKI220" s="400">
        <f t="shared" si="392"/>
        <v>0</v>
      </c>
      <c r="FKJ220" s="400">
        <f t="shared" si="392"/>
        <v>0</v>
      </c>
      <c r="FKK220" s="400">
        <f t="shared" si="392"/>
        <v>0</v>
      </c>
      <c r="FKL220" s="400">
        <f t="shared" si="392"/>
        <v>0</v>
      </c>
      <c r="FKM220" s="400">
        <f t="shared" ref="FKM220:FMX220" si="393">FKM48+FKM91+FKM134+FKM177</f>
        <v>0</v>
      </c>
      <c r="FKN220" s="400">
        <f t="shared" si="393"/>
        <v>0</v>
      </c>
      <c r="FKO220" s="400">
        <f t="shared" si="393"/>
        <v>0</v>
      </c>
      <c r="FKP220" s="400">
        <f t="shared" si="393"/>
        <v>0</v>
      </c>
      <c r="FKQ220" s="400">
        <f t="shared" si="393"/>
        <v>0</v>
      </c>
      <c r="FKR220" s="400">
        <f t="shared" si="393"/>
        <v>0</v>
      </c>
      <c r="FKS220" s="400">
        <f t="shared" si="393"/>
        <v>0</v>
      </c>
      <c r="FKT220" s="400">
        <f t="shared" si="393"/>
        <v>0</v>
      </c>
      <c r="FKU220" s="400">
        <f t="shared" si="393"/>
        <v>0</v>
      </c>
      <c r="FKV220" s="400">
        <f t="shared" si="393"/>
        <v>0</v>
      </c>
      <c r="FKW220" s="400">
        <f t="shared" si="393"/>
        <v>0</v>
      </c>
      <c r="FKX220" s="400">
        <f t="shared" si="393"/>
        <v>0</v>
      </c>
      <c r="FKY220" s="400">
        <f t="shared" si="393"/>
        <v>0</v>
      </c>
      <c r="FKZ220" s="400">
        <f t="shared" si="393"/>
        <v>0</v>
      </c>
      <c r="FLA220" s="400">
        <f t="shared" si="393"/>
        <v>0</v>
      </c>
      <c r="FLB220" s="400">
        <f t="shared" si="393"/>
        <v>0</v>
      </c>
      <c r="FLC220" s="400">
        <f t="shared" si="393"/>
        <v>0</v>
      </c>
      <c r="FLD220" s="400">
        <f t="shared" si="393"/>
        <v>0</v>
      </c>
      <c r="FLE220" s="400">
        <f t="shared" si="393"/>
        <v>0</v>
      </c>
      <c r="FLF220" s="400">
        <f t="shared" si="393"/>
        <v>0</v>
      </c>
      <c r="FLG220" s="400">
        <f t="shared" si="393"/>
        <v>0</v>
      </c>
      <c r="FLH220" s="400">
        <f t="shared" si="393"/>
        <v>0</v>
      </c>
      <c r="FLI220" s="400">
        <f t="shared" si="393"/>
        <v>0</v>
      </c>
      <c r="FLJ220" s="400">
        <f t="shared" si="393"/>
        <v>0</v>
      </c>
      <c r="FLK220" s="400">
        <f t="shared" si="393"/>
        <v>0</v>
      </c>
      <c r="FLL220" s="400">
        <f t="shared" si="393"/>
        <v>0</v>
      </c>
      <c r="FLM220" s="400">
        <f t="shared" si="393"/>
        <v>0</v>
      </c>
      <c r="FLN220" s="400">
        <f t="shared" si="393"/>
        <v>0</v>
      </c>
      <c r="FLO220" s="400">
        <f t="shared" si="393"/>
        <v>0</v>
      </c>
      <c r="FLP220" s="400">
        <f t="shared" si="393"/>
        <v>0</v>
      </c>
      <c r="FLQ220" s="400">
        <f t="shared" si="393"/>
        <v>0</v>
      </c>
      <c r="FLR220" s="400">
        <f t="shared" si="393"/>
        <v>0</v>
      </c>
      <c r="FLS220" s="400">
        <f t="shared" si="393"/>
        <v>0</v>
      </c>
      <c r="FLT220" s="400">
        <f t="shared" si="393"/>
        <v>0</v>
      </c>
      <c r="FLU220" s="400">
        <f t="shared" si="393"/>
        <v>0</v>
      </c>
      <c r="FLV220" s="400">
        <f t="shared" si="393"/>
        <v>0</v>
      </c>
      <c r="FLW220" s="400">
        <f t="shared" si="393"/>
        <v>0</v>
      </c>
      <c r="FLX220" s="400">
        <f t="shared" si="393"/>
        <v>0</v>
      </c>
      <c r="FLY220" s="400">
        <f t="shared" si="393"/>
        <v>0</v>
      </c>
      <c r="FLZ220" s="400">
        <f t="shared" si="393"/>
        <v>0</v>
      </c>
      <c r="FMA220" s="400">
        <f t="shared" si="393"/>
        <v>0</v>
      </c>
      <c r="FMB220" s="400">
        <f t="shared" si="393"/>
        <v>0</v>
      </c>
      <c r="FMC220" s="400">
        <f t="shared" si="393"/>
        <v>0</v>
      </c>
      <c r="FMD220" s="400">
        <f t="shared" si="393"/>
        <v>0</v>
      </c>
      <c r="FME220" s="400">
        <f t="shared" si="393"/>
        <v>0</v>
      </c>
      <c r="FMF220" s="400">
        <f t="shared" si="393"/>
        <v>0</v>
      </c>
      <c r="FMG220" s="400">
        <f t="shared" si="393"/>
        <v>0</v>
      </c>
      <c r="FMH220" s="400">
        <f t="shared" si="393"/>
        <v>0</v>
      </c>
      <c r="FMI220" s="400">
        <f t="shared" si="393"/>
        <v>0</v>
      </c>
      <c r="FMJ220" s="400">
        <f t="shared" si="393"/>
        <v>0</v>
      </c>
      <c r="FMK220" s="400">
        <f t="shared" si="393"/>
        <v>0</v>
      </c>
      <c r="FML220" s="400">
        <f t="shared" si="393"/>
        <v>0</v>
      </c>
      <c r="FMM220" s="400">
        <f t="shared" si="393"/>
        <v>0</v>
      </c>
      <c r="FMN220" s="400">
        <f t="shared" si="393"/>
        <v>0</v>
      </c>
      <c r="FMO220" s="400">
        <f t="shared" si="393"/>
        <v>0</v>
      </c>
      <c r="FMP220" s="400">
        <f t="shared" si="393"/>
        <v>0</v>
      </c>
      <c r="FMQ220" s="400">
        <f t="shared" si="393"/>
        <v>0</v>
      </c>
      <c r="FMR220" s="400">
        <f t="shared" si="393"/>
        <v>0</v>
      </c>
      <c r="FMS220" s="400">
        <f t="shared" si="393"/>
        <v>0</v>
      </c>
      <c r="FMT220" s="400">
        <f t="shared" si="393"/>
        <v>0</v>
      </c>
      <c r="FMU220" s="400">
        <f t="shared" si="393"/>
        <v>0</v>
      </c>
      <c r="FMV220" s="400">
        <f t="shared" si="393"/>
        <v>0</v>
      </c>
      <c r="FMW220" s="400">
        <f t="shared" si="393"/>
        <v>0</v>
      </c>
      <c r="FMX220" s="400">
        <f t="shared" si="393"/>
        <v>0</v>
      </c>
      <c r="FMY220" s="400">
        <f t="shared" ref="FMY220:FPJ220" si="394">FMY48+FMY91+FMY134+FMY177</f>
        <v>0</v>
      </c>
      <c r="FMZ220" s="400">
        <f t="shared" si="394"/>
        <v>0</v>
      </c>
      <c r="FNA220" s="400">
        <f t="shared" si="394"/>
        <v>0</v>
      </c>
      <c r="FNB220" s="400">
        <f t="shared" si="394"/>
        <v>0</v>
      </c>
      <c r="FNC220" s="400">
        <f t="shared" si="394"/>
        <v>0</v>
      </c>
      <c r="FND220" s="400">
        <f t="shared" si="394"/>
        <v>0</v>
      </c>
      <c r="FNE220" s="400">
        <f t="shared" si="394"/>
        <v>0</v>
      </c>
      <c r="FNF220" s="400">
        <f t="shared" si="394"/>
        <v>0</v>
      </c>
      <c r="FNG220" s="400">
        <f t="shared" si="394"/>
        <v>0</v>
      </c>
      <c r="FNH220" s="400">
        <f t="shared" si="394"/>
        <v>0</v>
      </c>
      <c r="FNI220" s="400">
        <f t="shared" si="394"/>
        <v>0</v>
      </c>
      <c r="FNJ220" s="400">
        <f t="shared" si="394"/>
        <v>0</v>
      </c>
      <c r="FNK220" s="400">
        <f t="shared" si="394"/>
        <v>0</v>
      </c>
      <c r="FNL220" s="400">
        <f t="shared" si="394"/>
        <v>0</v>
      </c>
      <c r="FNM220" s="400">
        <f t="shared" si="394"/>
        <v>0</v>
      </c>
      <c r="FNN220" s="400">
        <f t="shared" si="394"/>
        <v>0</v>
      </c>
      <c r="FNO220" s="400">
        <f t="shared" si="394"/>
        <v>0</v>
      </c>
      <c r="FNP220" s="400">
        <f t="shared" si="394"/>
        <v>0</v>
      </c>
      <c r="FNQ220" s="400">
        <f t="shared" si="394"/>
        <v>0</v>
      </c>
      <c r="FNR220" s="400">
        <f t="shared" si="394"/>
        <v>0</v>
      </c>
      <c r="FNS220" s="400">
        <f t="shared" si="394"/>
        <v>0</v>
      </c>
      <c r="FNT220" s="400">
        <f t="shared" si="394"/>
        <v>0</v>
      </c>
      <c r="FNU220" s="400">
        <f t="shared" si="394"/>
        <v>0</v>
      </c>
      <c r="FNV220" s="400">
        <f t="shared" si="394"/>
        <v>0</v>
      </c>
      <c r="FNW220" s="400">
        <f t="shared" si="394"/>
        <v>0</v>
      </c>
      <c r="FNX220" s="400">
        <f t="shared" si="394"/>
        <v>0</v>
      </c>
      <c r="FNY220" s="400">
        <f t="shared" si="394"/>
        <v>0</v>
      </c>
      <c r="FNZ220" s="400">
        <f t="shared" si="394"/>
        <v>0</v>
      </c>
      <c r="FOA220" s="400">
        <f t="shared" si="394"/>
        <v>0</v>
      </c>
      <c r="FOB220" s="400">
        <f t="shared" si="394"/>
        <v>0</v>
      </c>
      <c r="FOC220" s="400">
        <f t="shared" si="394"/>
        <v>0</v>
      </c>
      <c r="FOD220" s="400">
        <f t="shared" si="394"/>
        <v>0</v>
      </c>
      <c r="FOE220" s="400">
        <f t="shared" si="394"/>
        <v>0</v>
      </c>
      <c r="FOF220" s="400">
        <f t="shared" si="394"/>
        <v>0</v>
      </c>
      <c r="FOG220" s="400">
        <f t="shared" si="394"/>
        <v>0</v>
      </c>
      <c r="FOH220" s="400">
        <f t="shared" si="394"/>
        <v>0</v>
      </c>
      <c r="FOI220" s="400">
        <f t="shared" si="394"/>
        <v>0</v>
      </c>
      <c r="FOJ220" s="400">
        <f t="shared" si="394"/>
        <v>0</v>
      </c>
      <c r="FOK220" s="400">
        <f t="shared" si="394"/>
        <v>0</v>
      </c>
      <c r="FOL220" s="400">
        <f t="shared" si="394"/>
        <v>0</v>
      </c>
      <c r="FOM220" s="400">
        <f t="shared" si="394"/>
        <v>0</v>
      </c>
      <c r="FON220" s="400">
        <f t="shared" si="394"/>
        <v>0</v>
      </c>
      <c r="FOO220" s="400">
        <f t="shared" si="394"/>
        <v>0</v>
      </c>
      <c r="FOP220" s="400">
        <f t="shared" si="394"/>
        <v>0</v>
      </c>
      <c r="FOQ220" s="400">
        <f t="shared" si="394"/>
        <v>0</v>
      </c>
      <c r="FOR220" s="400">
        <f t="shared" si="394"/>
        <v>0</v>
      </c>
      <c r="FOS220" s="400">
        <f t="shared" si="394"/>
        <v>0</v>
      </c>
      <c r="FOT220" s="400">
        <f t="shared" si="394"/>
        <v>0</v>
      </c>
      <c r="FOU220" s="400">
        <f t="shared" si="394"/>
        <v>0</v>
      </c>
      <c r="FOV220" s="400">
        <f t="shared" si="394"/>
        <v>0</v>
      </c>
      <c r="FOW220" s="400">
        <f t="shared" si="394"/>
        <v>0</v>
      </c>
      <c r="FOX220" s="400">
        <f t="shared" si="394"/>
        <v>0</v>
      </c>
      <c r="FOY220" s="400">
        <f t="shared" si="394"/>
        <v>0</v>
      </c>
      <c r="FOZ220" s="400">
        <f t="shared" si="394"/>
        <v>0</v>
      </c>
      <c r="FPA220" s="400">
        <f t="shared" si="394"/>
        <v>0</v>
      </c>
      <c r="FPB220" s="400">
        <f t="shared" si="394"/>
        <v>0</v>
      </c>
      <c r="FPC220" s="400">
        <f t="shared" si="394"/>
        <v>0</v>
      </c>
      <c r="FPD220" s="400">
        <f t="shared" si="394"/>
        <v>0</v>
      </c>
      <c r="FPE220" s="400">
        <f t="shared" si="394"/>
        <v>0</v>
      </c>
      <c r="FPF220" s="400">
        <f t="shared" si="394"/>
        <v>0</v>
      </c>
      <c r="FPG220" s="400">
        <f t="shared" si="394"/>
        <v>0</v>
      </c>
      <c r="FPH220" s="400">
        <f t="shared" si="394"/>
        <v>0</v>
      </c>
      <c r="FPI220" s="400">
        <f t="shared" si="394"/>
        <v>0</v>
      </c>
      <c r="FPJ220" s="400">
        <f t="shared" si="394"/>
        <v>0</v>
      </c>
      <c r="FPK220" s="400">
        <f t="shared" ref="FPK220:FRV220" si="395">FPK48+FPK91+FPK134+FPK177</f>
        <v>0</v>
      </c>
      <c r="FPL220" s="400">
        <f t="shared" si="395"/>
        <v>0</v>
      </c>
      <c r="FPM220" s="400">
        <f t="shared" si="395"/>
        <v>0</v>
      </c>
      <c r="FPN220" s="400">
        <f t="shared" si="395"/>
        <v>0</v>
      </c>
      <c r="FPO220" s="400">
        <f t="shared" si="395"/>
        <v>0</v>
      </c>
      <c r="FPP220" s="400">
        <f t="shared" si="395"/>
        <v>0</v>
      </c>
      <c r="FPQ220" s="400">
        <f t="shared" si="395"/>
        <v>0</v>
      </c>
      <c r="FPR220" s="400">
        <f t="shared" si="395"/>
        <v>0</v>
      </c>
      <c r="FPS220" s="400">
        <f t="shared" si="395"/>
        <v>0</v>
      </c>
      <c r="FPT220" s="400">
        <f t="shared" si="395"/>
        <v>0</v>
      </c>
      <c r="FPU220" s="400">
        <f t="shared" si="395"/>
        <v>0</v>
      </c>
      <c r="FPV220" s="400">
        <f t="shared" si="395"/>
        <v>0</v>
      </c>
      <c r="FPW220" s="400">
        <f t="shared" si="395"/>
        <v>0</v>
      </c>
      <c r="FPX220" s="400">
        <f t="shared" si="395"/>
        <v>0</v>
      </c>
      <c r="FPY220" s="400">
        <f t="shared" si="395"/>
        <v>0</v>
      </c>
      <c r="FPZ220" s="400">
        <f t="shared" si="395"/>
        <v>0</v>
      </c>
      <c r="FQA220" s="400">
        <f t="shared" si="395"/>
        <v>0</v>
      </c>
      <c r="FQB220" s="400">
        <f t="shared" si="395"/>
        <v>0</v>
      </c>
      <c r="FQC220" s="400">
        <f t="shared" si="395"/>
        <v>0</v>
      </c>
      <c r="FQD220" s="400">
        <f t="shared" si="395"/>
        <v>0</v>
      </c>
      <c r="FQE220" s="400">
        <f t="shared" si="395"/>
        <v>0</v>
      </c>
      <c r="FQF220" s="400">
        <f t="shared" si="395"/>
        <v>0</v>
      </c>
      <c r="FQG220" s="400">
        <f t="shared" si="395"/>
        <v>0</v>
      </c>
      <c r="FQH220" s="400">
        <f t="shared" si="395"/>
        <v>0</v>
      </c>
      <c r="FQI220" s="400">
        <f t="shared" si="395"/>
        <v>0</v>
      </c>
      <c r="FQJ220" s="400">
        <f t="shared" si="395"/>
        <v>0</v>
      </c>
      <c r="FQK220" s="400">
        <f t="shared" si="395"/>
        <v>0</v>
      </c>
      <c r="FQL220" s="400">
        <f t="shared" si="395"/>
        <v>0</v>
      </c>
      <c r="FQM220" s="400">
        <f t="shared" si="395"/>
        <v>0</v>
      </c>
      <c r="FQN220" s="400">
        <f t="shared" si="395"/>
        <v>0</v>
      </c>
      <c r="FQO220" s="400">
        <f t="shared" si="395"/>
        <v>0</v>
      </c>
      <c r="FQP220" s="400">
        <f t="shared" si="395"/>
        <v>0</v>
      </c>
      <c r="FQQ220" s="400">
        <f t="shared" si="395"/>
        <v>0</v>
      </c>
      <c r="FQR220" s="400">
        <f t="shared" si="395"/>
        <v>0</v>
      </c>
      <c r="FQS220" s="400">
        <f t="shared" si="395"/>
        <v>0</v>
      </c>
      <c r="FQT220" s="400">
        <f t="shared" si="395"/>
        <v>0</v>
      </c>
      <c r="FQU220" s="400">
        <f t="shared" si="395"/>
        <v>0</v>
      </c>
      <c r="FQV220" s="400">
        <f t="shared" si="395"/>
        <v>0</v>
      </c>
      <c r="FQW220" s="400">
        <f t="shared" si="395"/>
        <v>0</v>
      </c>
      <c r="FQX220" s="400">
        <f t="shared" si="395"/>
        <v>0</v>
      </c>
      <c r="FQY220" s="400">
        <f t="shared" si="395"/>
        <v>0</v>
      </c>
      <c r="FQZ220" s="400">
        <f t="shared" si="395"/>
        <v>0</v>
      </c>
      <c r="FRA220" s="400">
        <f t="shared" si="395"/>
        <v>0</v>
      </c>
      <c r="FRB220" s="400">
        <f t="shared" si="395"/>
        <v>0</v>
      </c>
      <c r="FRC220" s="400">
        <f t="shared" si="395"/>
        <v>0</v>
      </c>
      <c r="FRD220" s="400">
        <f t="shared" si="395"/>
        <v>0</v>
      </c>
      <c r="FRE220" s="400">
        <f t="shared" si="395"/>
        <v>0</v>
      </c>
      <c r="FRF220" s="400">
        <f t="shared" si="395"/>
        <v>0</v>
      </c>
      <c r="FRG220" s="400">
        <f t="shared" si="395"/>
        <v>0</v>
      </c>
      <c r="FRH220" s="400">
        <f t="shared" si="395"/>
        <v>0</v>
      </c>
      <c r="FRI220" s="400">
        <f t="shared" si="395"/>
        <v>0</v>
      </c>
      <c r="FRJ220" s="400">
        <f t="shared" si="395"/>
        <v>0</v>
      </c>
      <c r="FRK220" s="400">
        <f t="shared" si="395"/>
        <v>0</v>
      </c>
      <c r="FRL220" s="400">
        <f t="shared" si="395"/>
        <v>0</v>
      </c>
      <c r="FRM220" s="400">
        <f t="shared" si="395"/>
        <v>0</v>
      </c>
      <c r="FRN220" s="400">
        <f t="shared" si="395"/>
        <v>0</v>
      </c>
      <c r="FRO220" s="400">
        <f t="shared" si="395"/>
        <v>0</v>
      </c>
      <c r="FRP220" s="400">
        <f t="shared" si="395"/>
        <v>0</v>
      </c>
      <c r="FRQ220" s="400">
        <f t="shared" si="395"/>
        <v>0</v>
      </c>
      <c r="FRR220" s="400">
        <f t="shared" si="395"/>
        <v>0</v>
      </c>
      <c r="FRS220" s="400">
        <f t="shared" si="395"/>
        <v>0</v>
      </c>
      <c r="FRT220" s="400">
        <f t="shared" si="395"/>
        <v>0</v>
      </c>
      <c r="FRU220" s="400">
        <f t="shared" si="395"/>
        <v>0</v>
      </c>
      <c r="FRV220" s="400">
        <f t="shared" si="395"/>
        <v>0</v>
      </c>
      <c r="FRW220" s="400">
        <f t="shared" ref="FRW220:FUH220" si="396">FRW48+FRW91+FRW134+FRW177</f>
        <v>0</v>
      </c>
      <c r="FRX220" s="400">
        <f t="shared" si="396"/>
        <v>0</v>
      </c>
      <c r="FRY220" s="400">
        <f t="shared" si="396"/>
        <v>0</v>
      </c>
      <c r="FRZ220" s="400">
        <f t="shared" si="396"/>
        <v>0</v>
      </c>
      <c r="FSA220" s="400">
        <f t="shared" si="396"/>
        <v>0</v>
      </c>
      <c r="FSB220" s="400">
        <f t="shared" si="396"/>
        <v>0</v>
      </c>
      <c r="FSC220" s="400">
        <f t="shared" si="396"/>
        <v>0</v>
      </c>
      <c r="FSD220" s="400">
        <f t="shared" si="396"/>
        <v>0</v>
      </c>
      <c r="FSE220" s="400">
        <f t="shared" si="396"/>
        <v>0</v>
      </c>
      <c r="FSF220" s="400">
        <f t="shared" si="396"/>
        <v>0</v>
      </c>
      <c r="FSG220" s="400">
        <f t="shared" si="396"/>
        <v>0</v>
      </c>
      <c r="FSH220" s="400">
        <f t="shared" si="396"/>
        <v>0</v>
      </c>
      <c r="FSI220" s="400">
        <f t="shared" si="396"/>
        <v>0</v>
      </c>
      <c r="FSJ220" s="400">
        <f t="shared" si="396"/>
        <v>0</v>
      </c>
      <c r="FSK220" s="400">
        <f t="shared" si="396"/>
        <v>0</v>
      </c>
      <c r="FSL220" s="400">
        <f t="shared" si="396"/>
        <v>0</v>
      </c>
      <c r="FSM220" s="400">
        <f t="shared" si="396"/>
        <v>0</v>
      </c>
      <c r="FSN220" s="400">
        <f t="shared" si="396"/>
        <v>0</v>
      </c>
      <c r="FSO220" s="400">
        <f t="shared" si="396"/>
        <v>0</v>
      </c>
      <c r="FSP220" s="400">
        <f t="shared" si="396"/>
        <v>0</v>
      </c>
      <c r="FSQ220" s="400">
        <f t="shared" si="396"/>
        <v>0</v>
      </c>
      <c r="FSR220" s="400">
        <f t="shared" si="396"/>
        <v>0</v>
      </c>
      <c r="FSS220" s="400">
        <f t="shared" si="396"/>
        <v>0</v>
      </c>
      <c r="FST220" s="400">
        <f t="shared" si="396"/>
        <v>0</v>
      </c>
      <c r="FSU220" s="400">
        <f t="shared" si="396"/>
        <v>0</v>
      </c>
      <c r="FSV220" s="400">
        <f t="shared" si="396"/>
        <v>0</v>
      </c>
      <c r="FSW220" s="400">
        <f t="shared" si="396"/>
        <v>0</v>
      </c>
      <c r="FSX220" s="400">
        <f t="shared" si="396"/>
        <v>0</v>
      </c>
      <c r="FSY220" s="400">
        <f t="shared" si="396"/>
        <v>0</v>
      </c>
      <c r="FSZ220" s="400">
        <f t="shared" si="396"/>
        <v>0</v>
      </c>
      <c r="FTA220" s="400">
        <f t="shared" si="396"/>
        <v>0</v>
      </c>
      <c r="FTB220" s="400">
        <f t="shared" si="396"/>
        <v>0</v>
      </c>
      <c r="FTC220" s="400">
        <f t="shared" si="396"/>
        <v>0</v>
      </c>
      <c r="FTD220" s="400">
        <f t="shared" si="396"/>
        <v>0</v>
      </c>
      <c r="FTE220" s="400">
        <f t="shared" si="396"/>
        <v>0</v>
      </c>
      <c r="FTF220" s="400">
        <f t="shared" si="396"/>
        <v>0</v>
      </c>
      <c r="FTG220" s="400">
        <f t="shared" si="396"/>
        <v>0</v>
      </c>
      <c r="FTH220" s="400">
        <f t="shared" si="396"/>
        <v>0</v>
      </c>
      <c r="FTI220" s="400">
        <f t="shared" si="396"/>
        <v>0</v>
      </c>
      <c r="FTJ220" s="400">
        <f t="shared" si="396"/>
        <v>0</v>
      </c>
      <c r="FTK220" s="400">
        <f t="shared" si="396"/>
        <v>0</v>
      </c>
      <c r="FTL220" s="400">
        <f t="shared" si="396"/>
        <v>0</v>
      </c>
      <c r="FTM220" s="400">
        <f t="shared" si="396"/>
        <v>0</v>
      </c>
      <c r="FTN220" s="400">
        <f t="shared" si="396"/>
        <v>0</v>
      </c>
      <c r="FTO220" s="400">
        <f t="shared" si="396"/>
        <v>0</v>
      </c>
      <c r="FTP220" s="400">
        <f t="shared" si="396"/>
        <v>0</v>
      </c>
      <c r="FTQ220" s="400">
        <f t="shared" si="396"/>
        <v>0</v>
      </c>
      <c r="FTR220" s="400">
        <f t="shared" si="396"/>
        <v>0</v>
      </c>
      <c r="FTS220" s="400">
        <f t="shared" si="396"/>
        <v>0</v>
      </c>
      <c r="FTT220" s="400">
        <f t="shared" si="396"/>
        <v>0</v>
      </c>
      <c r="FTU220" s="400">
        <f t="shared" si="396"/>
        <v>0</v>
      </c>
      <c r="FTV220" s="400">
        <f t="shared" si="396"/>
        <v>0</v>
      </c>
      <c r="FTW220" s="400">
        <f t="shared" si="396"/>
        <v>0</v>
      </c>
      <c r="FTX220" s="400">
        <f t="shared" si="396"/>
        <v>0</v>
      </c>
      <c r="FTY220" s="400">
        <f t="shared" si="396"/>
        <v>0</v>
      </c>
      <c r="FTZ220" s="400">
        <f t="shared" si="396"/>
        <v>0</v>
      </c>
      <c r="FUA220" s="400">
        <f t="shared" si="396"/>
        <v>0</v>
      </c>
      <c r="FUB220" s="400">
        <f t="shared" si="396"/>
        <v>0</v>
      </c>
      <c r="FUC220" s="400">
        <f t="shared" si="396"/>
        <v>0</v>
      </c>
      <c r="FUD220" s="400">
        <f t="shared" si="396"/>
        <v>0</v>
      </c>
      <c r="FUE220" s="400">
        <f t="shared" si="396"/>
        <v>0</v>
      </c>
      <c r="FUF220" s="400">
        <f t="shared" si="396"/>
        <v>0</v>
      </c>
      <c r="FUG220" s="400">
        <f t="shared" si="396"/>
        <v>0</v>
      </c>
      <c r="FUH220" s="400">
        <f t="shared" si="396"/>
        <v>0</v>
      </c>
      <c r="FUI220" s="400">
        <f t="shared" ref="FUI220:FWT220" si="397">FUI48+FUI91+FUI134+FUI177</f>
        <v>0</v>
      </c>
      <c r="FUJ220" s="400">
        <f t="shared" si="397"/>
        <v>0</v>
      </c>
      <c r="FUK220" s="400">
        <f t="shared" si="397"/>
        <v>0</v>
      </c>
      <c r="FUL220" s="400">
        <f t="shared" si="397"/>
        <v>0</v>
      </c>
      <c r="FUM220" s="400">
        <f t="shared" si="397"/>
        <v>0</v>
      </c>
      <c r="FUN220" s="400">
        <f t="shared" si="397"/>
        <v>0</v>
      </c>
      <c r="FUO220" s="400">
        <f t="shared" si="397"/>
        <v>0</v>
      </c>
      <c r="FUP220" s="400">
        <f t="shared" si="397"/>
        <v>0</v>
      </c>
      <c r="FUQ220" s="400">
        <f t="shared" si="397"/>
        <v>0</v>
      </c>
      <c r="FUR220" s="400">
        <f t="shared" si="397"/>
        <v>0</v>
      </c>
      <c r="FUS220" s="400">
        <f t="shared" si="397"/>
        <v>0</v>
      </c>
      <c r="FUT220" s="400">
        <f t="shared" si="397"/>
        <v>0</v>
      </c>
      <c r="FUU220" s="400">
        <f t="shared" si="397"/>
        <v>0</v>
      </c>
      <c r="FUV220" s="400">
        <f t="shared" si="397"/>
        <v>0</v>
      </c>
      <c r="FUW220" s="400">
        <f t="shared" si="397"/>
        <v>0</v>
      </c>
      <c r="FUX220" s="400">
        <f t="shared" si="397"/>
        <v>0</v>
      </c>
      <c r="FUY220" s="400">
        <f t="shared" si="397"/>
        <v>0</v>
      </c>
      <c r="FUZ220" s="400">
        <f t="shared" si="397"/>
        <v>0</v>
      </c>
      <c r="FVA220" s="400">
        <f t="shared" si="397"/>
        <v>0</v>
      </c>
      <c r="FVB220" s="400">
        <f t="shared" si="397"/>
        <v>0</v>
      </c>
      <c r="FVC220" s="400">
        <f t="shared" si="397"/>
        <v>0</v>
      </c>
      <c r="FVD220" s="400">
        <f t="shared" si="397"/>
        <v>0</v>
      </c>
      <c r="FVE220" s="400">
        <f t="shared" si="397"/>
        <v>0</v>
      </c>
      <c r="FVF220" s="400">
        <f t="shared" si="397"/>
        <v>0</v>
      </c>
      <c r="FVG220" s="400">
        <f t="shared" si="397"/>
        <v>0</v>
      </c>
      <c r="FVH220" s="400">
        <f t="shared" si="397"/>
        <v>0</v>
      </c>
      <c r="FVI220" s="400">
        <f t="shared" si="397"/>
        <v>0</v>
      </c>
      <c r="FVJ220" s="400">
        <f t="shared" si="397"/>
        <v>0</v>
      </c>
      <c r="FVK220" s="400">
        <f t="shared" si="397"/>
        <v>0</v>
      </c>
      <c r="FVL220" s="400">
        <f t="shared" si="397"/>
        <v>0</v>
      </c>
      <c r="FVM220" s="400">
        <f t="shared" si="397"/>
        <v>0</v>
      </c>
      <c r="FVN220" s="400">
        <f t="shared" si="397"/>
        <v>0</v>
      </c>
      <c r="FVO220" s="400">
        <f t="shared" si="397"/>
        <v>0</v>
      </c>
      <c r="FVP220" s="400">
        <f t="shared" si="397"/>
        <v>0</v>
      </c>
      <c r="FVQ220" s="400">
        <f t="shared" si="397"/>
        <v>0</v>
      </c>
      <c r="FVR220" s="400">
        <f t="shared" si="397"/>
        <v>0</v>
      </c>
      <c r="FVS220" s="400">
        <f t="shared" si="397"/>
        <v>0</v>
      </c>
      <c r="FVT220" s="400">
        <f t="shared" si="397"/>
        <v>0</v>
      </c>
      <c r="FVU220" s="400">
        <f t="shared" si="397"/>
        <v>0</v>
      </c>
      <c r="FVV220" s="400">
        <f t="shared" si="397"/>
        <v>0</v>
      </c>
      <c r="FVW220" s="400">
        <f t="shared" si="397"/>
        <v>0</v>
      </c>
      <c r="FVX220" s="400">
        <f t="shared" si="397"/>
        <v>0</v>
      </c>
      <c r="FVY220" s="400">
        <f t="shared" si="397"/>
        <v>0</v>
      </c>
      <c r="FVZ220" s="400">
        <f t="shared" si="397"/>
        <v>0</v>
      </c>
      <c r="FWA220" s="400">
        <f t="shared" si="397"/>
        <v>0</v>
      </c>
      <c r="FWB220" s="400">
        <f t="shared" si="397"/>
        <v>0</v>
      </c>
      <c r="FWC220" s="400">
        <f t="shared" si="397"/>
        <v>0</v>
      </c>
      <c r="FWD220" s="400">
        <f t="shared" si="397"/>
        <v>0</v>
      </c>
      <c r="FWE220" s="400">
        <f t="shared" si="397"/>
        <v>0</v>
      </c>
      <c r="FWF220" s="400">
        <f t="shared" si="397"/>
        <v>0</v>
      </c>
      <c r="FWG220" s="400">
        <f t="shared" si="397"/>
        <v>0</v>
      </c>
      <c r="FWH220" s="400">
        <f t="shared" si="397"/>
        <v>0</v>
      </c>
      <c r="FWI220" s="400">
        <f t="shared" si="397"/>
        <v>0</v>
      </c>
      <c r="FWJ220" s="400">
        <f t="shared" si="397"/>
        <v>0</v>
      </c>
      <c r="FWK220" s="400">
        <f t="shared" si="397"/>
        <v>0</v>
      </c>
      <c r="FWL220" s="400">
        <f t="shared" si="397"/>
        <v>0</v>
      </c>
      <c r="FWM220" s="400">
        <f t="shared" si="397"/>
        <v>0</v>
      </c>
      <c r="FWN220" s="400">
        <f t="shared" si="397"/>
        <v>0</v>
      </c>
      <c r="FWO220" s="400">
        <f t="shared" si="397"/>
        <v>0</v>
      </c>
      <c r="FWP220" s="400">
        <f t="shared" si="397"/>
        <v>0</v>
      </c>
      <c r="FWQ220" s="400">
        <f t="shared" si="397"/>
        <v>0</v>
      </c>
      <c r="FWR220" s="400">
        <f t="shared" si="397"/>
        <v>0</v>
      </c>
      <c r="FWS220" s="400">
        <f t="shared" si="397"/>
        <v>0</v>
      </c>
      <c r="FWT220" s="400">
        <f t="shared" si="397"/>
        <v>0</v>
      </c>
      <c r="FWU220" s="400">
        <f t="shared" ref="FWU220:FZF220" si="398">FWU48+FWU91+FWU134+FWU177</f>
        <v>0</v>
      </c>
      <c r="FWV220" s="400">
        <f t="shared" si="398"/>
        <v>0</v>
      </c>
      <c r="FWW220" s="400">
        <f t="shared" si="398"/>
        <v>0</v>
      </c>
      <c r="FWX220" s="400">
        <f t="shared" si="398"/>
        <v>0</v>
      </c>
      <c r="FWY220" s="400">
        <f t="shared" si="398"/>
        <v>0</v>
      </c>
      <c r="FWZ220" s="400">
        <f t="shared" si="398"/>
        <v>0</v>
      </c>
      <c r="FXA220" s="400">
        <f t="shared" si="398"/>
        <v>0</v>
      </c>
      <c r="FXB220" s="400">
        <f t="shared" si="398"/>
        <v>0</v>
      </c>
      <c r="FXC220" s="400">
        <f t="shared" si="398"/>
        <v>0</v>
      </c>
      <c r="FXD220" s="400">
        <f t="shared" si="398"/>
        <v>0</v>
      </c>
      <c r="FXE220" s="400">
        <f t="shared" si="398"/>
        <v>0</v>
      </c>
      <c r="FXF220" s="400">
        <f t="shared" si="398"/>
        <v>0</v>
      </c>
      <c r="FXG220" s="400">
        <f t="shared" si="398"/>
        <v>0</v>
      </c>
      <c r="FXH220" s="400">
        <f t="shared" si="398"/>
        <v>0</v>
      </c>
      <c r="FXI220" s="400">
        <f t="shared" si="398"/>
        <v>0</v>
      </c>
      <c r="FXJ220" s="400">
        <f t="shared" si="398"/>
        <v>0</v>
      </c>
      <c r="FXK220" s="400">
        <f t="shared" si="398"/>
        <v>0</v>
      </c>
      <c r="FXL220" s="400">
        <f t="shared" si="398"/>
        <v>0</v>
      </c>
      <c r="FXM220" s="400">
        <f t="shared" si="398"/>
        <v>0</v>
      </c>
      <c r="FXN220" s="400">
        <f t="shared" si="398"/>
        <v>0</v>
      </c>
      <c r="FXO220" s="400">
        <f t="shared" si="398"/>
        <v>0</v>
      </c>
      <c r="FXP220" s="400">
        <f t="shared" si="398"/>
        <v>0</v>
      </c>
      <c r="FXQ220" s="400">
        <f t="shared" si="398"/>
        <v>0</v>
      </c>
      <c r="FXR220" s="400">
        <f t="shared" si="398"/>
        <v>0</v>
      </c>
      <c r="FXS220" s="400">
        <f t="shared" si="398"/>
        <v>0</v>
      </c>
      <c r="FXT220" s="400">
        <f t="shared" si="398"/>
        <v>0</v>
      </c>
      <c r="FXU220" s="400">
        <f t="shared" si="398"/>
        <v>0</v>
      </c>
      <c r="FXV220" s="400">
        <f t="shared" si="398"/>
        <v>0</v>
      </c>
      <c r="FXW220" s="400">
        <f t="shared" si="398"/>
        <v>0</v>
      </c>
      <c r="FXX220" s="400">
        <f t="shared" si="398"/>
        <v>0</v>
      </c>
      <c r="FXY220" s="400">
        <f t="shared" si="398"/>
        <v>0</v>
      </c>
      <c r="FXZ220" s="400">
        <f t="shared" si="398"/>
        <v>0</v>
      </c>
      <c r="FYA220" s="400">
        <f t="shared" si="398"/>
        <v>0</v>
      </c>
      <c r="FYB220" s="400">
        <f t="shared" si="398"/>
        <v>0</v>
      </c>
      <c r="FYC220" s="400">
        <f t="shared" si="398"/>
        <v>0</v>
      </c>
      <c r="FYD220" s="400">
        <f t="shared" si="398"/>
        <v>0</v>
      </c>
      <c r="FYE220" s="400">
        <f t="shared" si="398"/>
        <v>0</v>
      </c>
      <c r="FYF220" s="400">
        <f t="shared" si="398"/>
        <v>0</v>
      </c>
      <c r="FYG220" s="400">
        <f t="shared" si="398"/>
        <v>0</v>
      </c>
      <c r="FYH220" s="400">
        <f t="shared" si="398"/>
        <v>0</v>
      </c>
      <c r="FYI220" s="400">
        <f t="shared" si="398"/>
        <v>0</v>
      </c>
      <c r="FYJ220" s="400">
        <f t="shared" si="398"/>
        <v>0</v>
      </c>
      <c r="FYK220" s="400">
        <f t="shared" si="398"/>
        <v>0</v>
      </c>
      <c r="FYL220" s="400">
        <f t="shared" si="398"/>
        <v>0</v>
      </c>
      <c r="FYM220" s="400">
        <f t="shared" si="398"/>
        <v>0</v>
      </c>
      <c r="FYN220" s="400">
        <f t="shared" si="398"/>
        <v>0</v>
      </c>
      <c r="FYO220" s="400">
        <f t="shared" si="398"/>
        <v>0</v>
      </c>
      <c r="FYP220" s="400">
        <f t="shared" si="398"/>
        <v>0</v>
      </c>
      <c r="FYQ220" s="400">
        <f t="shared" si="398"/>
        <v>0</v>
      </c>
      <c r="FYR220" s="400">
        <f t="shared" si="398"/>
        <v>0</v>
      </c>
      <c r="FYS220" s="400">
        <f t="shared" si="398"/>
        <v>0</v>
      </c>
      <c r="FYT220" s="400">
        <f t="shared" si="398"/>
        <v>0</v>
      </c>
      <c r="FYU220" s="400">
        <f t="shared" si="398"/>
        <v>0</v>
      </c>
      <c r="FYV220" s="400">
        <f t="shared" si="398"/>
        <v>0</v>
      </c>
      <c r="FYW220" s="400">
        <f t="shared" si="398"/>
        <v>0</v>
      </c>
      <c r="FYX220" s="400">
        <f t="shared" si="398"/>
        <v>0</v>
      </c>
      <c r="FYY220" s="400">
        <f t="shared" si="398"/>
        <v>0</v>
      </c>
      <c r="FYZ220" s="400">
        <f t="shared" si="398"/>
        <v>0</v>
      </c>
      <c r="FZA220" s="400">
        <f t="shared" si="398"/>
        <v>0</v>
      </c>
      <c r="FZB220" s="400">
        <f t="shared" si="398"/>
        <v>0</v>
      </c>
      <c r="FZC220" s="400">
        <f t="shared" si="398"/>
        <v>0</v>
      </c>
      <c r="FZD220" s="400">
        <f t="shared" si="398"/>
        <v>0</v>
      </c>
      <c r="FZE220" s="400">
        <f t="shared" si="398"/>
        <v>0</v>
      </c>
      <c r="FZF220" s="400">
        <f t="shared" si="398"/>
        <v>0</v>
      </c>
      <c r="FZG220" s="400">
        <f t="shared" ref="FZG220:GBR220" si="399">FZG48+FZG91+FZG134+FZG177</f>
        <v>0</v>
      </c>
      <c r="FZH220" s="400">
        <f t="shared" si="399"/>
        <v>0</v>
      </c>
      <c r="FZI220" s="400">
        <f t="shared" si="399"/>
        <v>0</v>
      </c>
      <c r="FZJ220" s="400">
        <f t="shared" si="399"/>
        <v>0</v>
      </c>
      <c r="FZK220" s="400">
        <f t="shared" si="399"/>
        <v>0</v>
      </c>
      <c r="FZL220" s="400">
        <f t="shared" si="399"/>
        <v>0</v>
      </c>
      <c r="FZM220" s="400">
        <f t="shared" si="399"/>
        <v>0</v>
      </c>
      <c r="FZN220" s="400">
        <f t="shared" si="399"/>
        <v>0</v>
      </c>
      <c r="FZO220" s="400">
        <f t="shared" si="399"/>
        <v>0</v>
      </c>
      <c r="FZP220" s="400">
        <f t="shared" si="399"/>
        <v>0</v>
      </c>
      <c r="FZQ220" s="400">
        <f t="shared" si="399"/>
        <v>0</v>
      </c>
      <c r="FZR220" s="400">
        <f t="shared" si="399"/>
        <v>0</v>
      </c>
      <c r="FZS220" s="400">
        <f t="shared" si="399"/>
        <v>0</v>
      </c>
      <c r="FZT220" s="400">
        <f t="shared" si="399"/>
        <v>0</v>
      </c>
      <c r="FZU220" s="400">
        <f t="shared" si="399"/>
        <v>0</v>
      </c>
      <c r="FZV220" s="400">
        <f t="shared" si="399"/>
        <v>0</v>
      </c>
      <c r="FZW220" s="400">
        <f t="shared" si="399"/>
        <v>0</v>
      </c>
      <c r="FZX220" s="400">
        <f t="shared" si="399"/>
        <v>0</v>
      </c>
      <c r="FZY220" s="400">
        <f t="shared" si="399"/>
        <v>0</v>
      </c>
      <c r="FZZ220" s="400">
        <f t="shared" si="399"/>
        <v>0</v>
      </c>
      <c r="GAA220" s="400">
        <f t="shared" si="399"/>
        <v>0</v>
      </c>
      <c r="GAB220" s="400">
        <f t="shared" si="399"/>
        <v>0</v>
      </c>
      <c r="GAC220" s="400">
        <f t="shared" si="399"/>
        <v>0</v>
      </c>
      <c r="GAD220" s="400">
        <f t="shared" si="399"/>
        <v>0</v>
      </c>
      <c r="GAE220" s="400">
        <f t="shared" si="399"/>
        <v>0</v>
      </c>
      <c r="GAF220" s="400">
        <f t="shared" si="399"/>
        <v>0</v>
      </c>
      <c r="GAG220" s="400">
        <f t="shared" si="399"/>
        <v>0</v>
      </c>
      <c r="GAH220" s="400">
        <f t="shared" si="399"/>
        <v>0</v>
      </c>
      <c r="GAI220" s="400">
        <f t="shared" si="399"/>
        <v>0</v>
      </c>
      <c r="GAJ220" s="400">
        <f t="shared" si="399"/>
        <v>0</v>
      </c>
      <c r="GAK220" s="400">
        <f t="shared" si="399"/>
        <v>0</v>
      </c>
      <c r="GAL220" s="400">
        <f t="shared" si="399"/>
        <v>0</v>
      </c>
      <c r="GAM220" s="400">
        <f t="shared" si="399"/>
        <v>0</v>
      </c>
      <c r="GAN220" s="400">
        <f t="shared" si="399"/>
        <v>0</v>
      </c>
      <c r="GAO220" s="400">
        <f t="shared" si="399"/>
        <v>0</v>
      </c>
      <c r="GAP220" s="400">
        <f t="shared" si="399"/>
        <v>0</v>
      </c>
      <c r="GAQ220" s="400">
        <f t="shared" si="399"/>
        <v>0</v>
      </c>
      <c r="GAR220" s="400">
        <f t="shared" si="399"/>
        <v>0</v>
      </c>
      <c r="GAS220" s="400">
        <f t="shared" si="399"/>
        <v>0</v>
      </c>
      <c r="GAT220" s="400">
        <f t="shared" si="399"/>
        <v>0</v>
      </c>
      <c r="GAU220" s="400">
        <f t="shared" si="399"/>
        <v>0</v>
      </c>
      <c r="GAV220" s="400">
        <f t="shared" si="399"/>
        <v>0</v>
      </c>
      <c r="GAW220" s="400">
        <f t="shared" si="399"/>
        <v>0</v>
      </c>
      <c r="GAX220" s="400">
        <f t="shared" si="399"/>
        <v>0</v>
      </c>
      <c r="GAY220" s="400">
        <f t="shared" si="399"/>
        <v>0</v>
      </c>
      <c r="GAZ220" s="400">
        <f t="shared" si="399"/>
        <v>0</v>
      </c>
      <c r="GBA220" s="400">
        <f t="shared" si="399"/>
        <v>0</v>
      </c>
      <c r="GBB220" s="400">
        <f t="shared" si="399"/>
        <v>0</v>
      </c>
      <c r="GBC220" s="400">
        <f t="shared" si="399"/>
        <v>0</v>
      </c>
      <c r="GBD220" s="400">
        <f t="shared" si="399"/>
        <v>0</v>
      </c>
      <c r="GBE220" s="400">
        <f t="shared" si="399"/>
        <v>0</v>
      </c>
      <c r="GBF220" s="400">
        <f t="shared" si="399"/>
        <v>0</v>
      </c>
      <c r="GBG220" s="400">
        <f t="shared" si="399"/>
        <v>0</v>
      </c>
      <c r="GBH220" s="400">
        <f t="shared" si="399"/>
        <v>0</v>
      </c>
      <c r="GBI220" s="400">
        <f t="shared" si="399"/>
        <v>0</v>
      </c>
      <c r="GBJ220" s="400">
        <f t="shared" si="399"/>
        <v>0</v>
      </c>
      <c r="GBK220" s="400">
        <f t="shared" si="399"/>
        <v>0</v>
      </c>
      <c r="GBL220" s="400">
        <f t="shared" si="399"/>
        <v>0</v>
      </c>
      <c r="GBM220" s="400">
        <f t="shared" si="399"/>
        <v>0</v>
      </c>
      <c r="GBN220" s="400">
        <f t="shared" si="399"/>
        <v>0</v>
      </c>
      <c r="GBO220" s="400">
        <f t="shared" si="399"/>
        <v>0</v>
      </c>
      <c r="GBP220" s="400">
        <f t="shared" si="399"/>
        <v>0</v>
      </c>
      <c r="GBQ220" s="400">
        <f t="shared" si="399"/>
        <v>0</v>
      </c>
      <c r="GBR220" s="400">
        <f t="shared" si="399"/>
        <v>0</v>
      </c>
      <c r="GBS220" s="400">
        <f t="shared" ref="GBS220:GED220" si="400">GBS48+GBS91+GBS134+GBS177</f>
        <v>0</v>
      </c>
      <c r="GBT220" s="400">
        <f t="shared" si="400"/>
        <v>0</v>
      </c>
      <c r="GBU220" s="400">
        <f t="shared" si="400"/>
        <v>0</v>
      </c>
      <c r="GBV220" s="400">
        <f t="shared" si="400"/>
        <v>0</v>
      </c>
      <c r="GBW220" s="400">
        <f t="shared" si="400"/>
        <v>0</v>
      </c>
      <c r="GBX220" s="400">
        <f t="shared" si="400"/>
        <v>0</v>
      </c>
      <c r="GBY220" s="400">
        <f t="shared" si="400"/>
        <v>0</v>
      </c>
      <c r="GBZ220" s="400">
        <f t="shared" si="400"/>
        <v>0</v>
      </c>
      <c r="GCA220" s="400">
        <f t="shared" si="400"/>
        <v>0</v>
      </c>
      <c r="GCB220" s="400">
        <f t="shared" si="400"/>
        <v>0</v>
      </c>
      <c r="GCC220" s="400">
        <f t="shared" si="400"/>
        <v>0</v>
      </c>
      <c r="GCD220" s="400">
        <f t="shared" si="400"/>
        <v>0</v>
      </c>
      <c r="GCE220" s="400">
        <f t="shared" si="400"/>
        <v>0</v>
      </c>
      <c r="GCF220" s="400">
        <f t="shared" si="400"/>
        <v>0</v>
      </c>
      <c r="GCG220" s="400">
        <f t="shared" si="400"/>
        <v>0</v>
      </c>
      <c r="GCH220" s="400">
        <f t="shared" si="400"/>
        <v>0</v>
      </c>
      <c r="GCI220" s="400">
        <f t="shared" si="400"/>
        <v>0</v>
      </c>
      <c r="GCJ220" s="400">
        <f t="shared" si="400"/>
        <v>0</v>
      </c>
      <c r="GCK220" s="400">
        <f t="shared" si="400"/>
        <v>0</v>
      </c>
      <c r="GCL220" s="400">
        <f t="shared" si="400"/>
        <v>0</v>
      </c>
      <c r="GCM220" s="400">
        <f t="shared" si="400"/>
        <v>0</v>
      </c>
      <c r="GCN220" s="400">
        <f t="shared" si="400"/>
        <v>0</v>
      </c>
      <c r="GCO220" s="400">
        <f t="shared" si="400"/>
        <v>0</v>
      </c>
      <c r="GCP220" s="400">
        <f t="shared" si="400"/>
        <v>0</v>
      </c>
      <c r="GCQ220" s="400">
        <f t="shared" si="400"/>
        <v>0</v>
      </c>
      <c r="GCR220" s="400">
        <f t="shared" si="400"/>
        <v>0</v>
      </c>
      <c r="GCS220" s="400">
        <f t="shared" si="400"/>
        <v>0</v>
      </c>
      <c r="GCT220" s="400">
        <f t="shared" si="400"/>
        <v>0</v>
      </c>
      <c r="GCU220" s="400">
        <f t="shared" si="400"/>
        <v>0</v>
      </c>
      <c r="GCV220" s="400">
        <f t="shared" si="400"/>
        <v>0</v>
      </c>
      <c r="GCW220" s="400">
        <f t="shared" si="400"/>
        <v>0</v>
      </c>
      <c r="GCX220" s="400">
        <f t="shared" si="400"/>
        <v>0</v>
      </c>
      <c r="GCY220" s="400">
        <f t="shared" si="400"/>
        <v>0</v>
      </c>
      <c r="GCZ220" s="400">
        <f t="shared" si="400"/>
        <v>0</v>
      </c>
      <c r="GDA220" s="400">
        <f t="shared" si="400"/>
        <v>0</v>
      </c>
      <c r="GDB220" s="400">
        <f t="shared" si="400"/>
        <v>0</v>
      </c>
      <c r="GDC220" s="400">
        <f t="shared" si="400"/>
        <v>0</v>
      </c>
      <c r="GDD220" s="400">
        <f t="shared" si="400"/>
        <v>0</v>
      </c>
      <c r="GDE220" s="400">
        <f t="shared" si="400"/>
        <v>0</v>
      </c>
      <c r="GDF220" s="400">
        <f t="shared" si="400"/>
        <v>0</v>
      </c>
      <c r="GDG220" s="400">
        <f t="shared" si="400"/>
        <v>0</v>
      </c>
      <c r="GDH220" s="400">
        <f t="shared" si="400"/>
        <v>0</v>
      </c>
      <c r="GDI220" s="400">
        <f t="shared" si="400"/>
        <v>0</v>
      </c>
      <c r="GDJ220" s="400">
        <f t="shared" si="400"/>
        <v>0</v>
      </c>
      <c r="GDK220" s="400">
        <f t="shared" si="400"/>
        <v>0</v>
      </c>
      <c r="GDL220" s="400">
        <f t="shared" si="400"/>
        <v>0</v>
      </c>
      <c r="GDM220" s="400">
        <f t="shared" si="400"/>
        <v>0</v>
      </c>
      <c r="GDN220" s="400">
        <f t="shared" si="400"/>
        <v>0</v>
      </c>
      <c r="GDO220" s="400">
        <f t="shared" si="400"/>
        <v>0</v>
      </c>
      <c r="GDP220" s="400">
        <f t="shared" si="400"/>
        <v>0</v>
      </c>
      <c r="GDQ220" s="400">
        <f t="shared" si="400"/>
        <v>0</v>
      </c>
      <c r="GDR220" s="400">
        <f t="shared" si="400"/>
        <v>0</v>
      </c>
      <c r="GDS220" s="400">
        <f t="shared" si="400"/>
        <v>0</v>
      </c>
      <c r="GDT220" s="400">
        <f t="shared" si="400"/>
        <v>0</v>
      </c>
      <c r="GDU220" s="400">
        <f t="shared" si="400"/>
        <v>0</v>
      </c>
      <c r="GDV220" s="400">
        <f t="shared" si="400"/>
        <v>0</v>
      </c>
      <c r="GDW220" s="400">
        <f t="shared" si="400"/>
        <v>0</v>
      </c>
      <c r="GDX220" s="400">
        <f t="shared" si="400"/>
        <v>0</v>
      </c>
      <c r="GDY220" s="400">
        <f t="shared" si="400"/>
        <v>0</v>
      </c>
      <c r="GDZ220" s="400">
        <f t="shared" si="400"/>
        <v>0</v>
      </c>
      <c r="GEA220" s="400">
        <f t="shared" si="400"/>
        <v>0</v>
      </c>
      <c r="GEB220" s="400">
        <f t="shared" si="400"/>
        <v>0</v>
      </c>
      <c r="GEC220" s="400">
        <f t="shared" si="400"/>
        <v>0</v>
      </c>
      <c r="GED220" s="400">
        <f t="shared" si="400"/>
        <v>0</v>
      </c>
      <c r="GEE220" s="400">
        <f t="shared" ref="GEE220:GGP220" si="401">GEE48+GEE91+GEE134+GEE177</f>
        <v>0</v>
      </c>
      <c r="GEF220" s="400">
        <f t="shared" si="401"/>
        <v>0</v>
      </c>
      <c r="GEG220" s="400">
        <f t="shared" si="401"/>
        <v>0</v>
      </c>
      <c r="GEH220" s="400">
        <f t="shared" si="401"/>
        <v>0</v>
      </c>
      <c r="GEI220" s="400">
        <f t="shared" si="401"/>
        <v>0</v>
      </c>
      <c r="GEJ220" s="400">
        <f t="shared" si="401"/>
        <v>0</v>
      </c>
      <c r="GEK220" s="400">
        <f t="shared" si="401"/>
        <v>0</v>
      </c>
      <c r="GEL220" s="400">
        <f t="shared" si="401"/>
        <v>0</v>
      </c>
      <c r="GEM220" s="400">
        <f t="shared" si="401"/>
        <v>0</v>
      </c>
      <c r="GEN220" s="400">
        <f t="shared" si="401"/>
        <v>0</v>
      </c>
      <c r="GEO220" s="400">
        <f t="shared" si="401"/>
        <v>0</v>
      </c>
      <c r="GEP220" s="400">
        <f t="shared" si="401"/>
        <v>0</v>
      </c>
      <c r="GEQ220" s="400">
        <f t="shared" si="401"/>
        <v>0</v>
      </c>
      <c r="GER220" s="400">
        <f t="shared" si="401"/>
        <v>0</v>
      </c>
      <c r="GES220" s="400">
        <f t="shared" si="401"/>
        <v>0</v>
      </c>
      <c r="GET220" s="400">
        <f t="shared" si="401"/>
        <v>0</v>
      </c>
      <c r="GEU220" s="400">
        <f t="shared" si="401"/>
        <v>0</v>
      </c>
      <c r="GEV220" s="400">
        <f t="shared" si="401"/>
        <v>0</v>
      </c>
      <c r="GEW220" s="400">
        <f t="shared" si="401"/>
        <v>0</v>
      </c>
      <c r="GEX220" s="400">
        <f t="shared" si="401"/>
        <v>0</v>
      </c>
      <c r="GEY220" s="400">
        <f t="shared" si="401"/>
        <v>0</v>
      </c>
      <c r="GEZ220" s="400">
        <f t="shared" si="401"/>
        <v>0</v>
      </c>
      <c r="GFA220" s="400">
        <f t="shared" si="401"/>
        <v>0</v>
      </c>
      <c r="GFB220" s="400">
        <f t="shared" si="401"/>
        <v>0</v>
      </c>
      <c r="GFC220" s="400">
        <f t="shared" si="401"/>
        <v>0</v>
      </c>
      <c r="GFD220" s="400">
        <f t="shared" si="401"/>
        <v>0</v>
      </c>
      <c r="GFE220" s="400">
        <f t="shared" si="401"/>
        <v>0</v>
      </c>
      <c r="GFF220" s="400">
        <f t="shared" si="401"/>
        <v>0</v>
      </c>
      <c r="GFG220" s="400">
        <f t="shared" si="401"/>
        <v>0</v>
      </c>
      <c r="GFH220" s="400">
        <f t="shared" si="401"/>
        <v>0</v>
      </c>
      <c r="GFI220" s="400">
        <f t="shared" si="401"/>
        <v>0</v>
      </c>
      <c r="GFJ220" s="400">
        <f t="shared" si="401"/>
        <v>0</v>
      </c>
      <c r="GFK220" s="400">
        <f t="shared" si="401"/>
        <v>0</v>
      </c>
      <c r="GFL220" s="400">
        <f t="shared" si="401"/>
        <v>0</v>
      </c>
      <c r="GFM220" s="400">
        <f t="shared" si="401"/>
        <v>0</v>
      </c>
      <c r="GFN220" s="400">
        <f t="shared" si="401"/>
        <v>0</v>
      </c>
      <c r="GFO220" s="400">
        <f t="shared" si="401"/>
        <v>0</v>
      </c>
      <c r="GFP220" s="400">
        <f t="shared" si="401"/>
        <v>0</v>
      </c>
      <c r="GFQ220" s="400">
        <f t="shared" si="401"/>
        <v>0</v>
      </c>
      <c r="GFR220" s="400">
        <f t="shared" si="401"/>
        <v>0</v>
      </c>
      <c r="GFS220" s="400">
        <f t="shared" si="401"/>
        <v>0</v>
      </c>
      <c r="GFT220" s="400">
        <f t="shared" si="401"/>
        <v>0</v>
      </c>
      <c r="GFU220" s="400">
        <f t="shared" si="401"/>
        <v>0</v>
      </c>
      <c r="GFV220" s="400">
        <f t="shared" si="401"/>
        <v>0</v>
      </c>
      <c r="GFW220" s="400">
        <f t="shared" si="401"/>
        <v>0</v>
      </c>
      <c r="GFX220" s="400">
        <f t="shared" si="401"/>
        <v>0</v>
      </c>
      <c r="GFY220" s="400">
        <f t="shared" si="401"/>
        <v>0</v>
      </c>
      <c r="GFZ220" s="400">
        <f t="shared" si="401"/>
        <v>0</v>
      </c>
      <c r="GGA220" s="400">
        <f t="shared" si="401"/>
        <v>0</v>
      </c>
      <c r="GGB220" s="400">
        <f t="shared" si="401"/>
        <v>0</v>
      </c>
      <c r="GGC220" s="400">
        <f t="shared" si="401"/>
        <v>0</v>
      </c>
      <c r="GGD220" s="400">
        <f t="shared" si="401"/>
        <v>0</v>
      </c>
      <c r="GGE220" s="400">
        <f t="shared" si="401"/>
        <v>0</v>
      </c>
      <c r="GGF220" s="400">
        <f t="shared" si="401"/>
        <v>0</v>
      </c>
      <c r="GGG220" s="400">
        <f t="shared" si="401"/>
        <v>0</v>
      </c>
      <c r="GGH220" s="400">
        <f t="shared" si="401"/>
        <v>0</v>
      </c>
      <c r="GGI220" s="400">
        <f t="shared" si="401"/>
        <v>0</v>
      </c>
      <c r="GGJ220" s="400">
        <f t="shared" si="401"/>
        <v>0</v>
      </c>
      <c r="GGK220" s="400">
        <f t="shared" si="401"/>
        <v>0</v>
      </c>
      <c r="GGL220" s="400">
        <f t="shared" si="401"/>
        <v>0</v>
      </c>
      <c r="GGM220" s="400">
        <f t="shared" si="401"/>
        <v>0</v>
      </c>
      <c r="GGN220" s="400">
        <f t="shared" si="401"/>
        <v>0</v>
      </c>
      <c r="GGO220" s="400">
        <f t="shared" si="401"/>
        <v>0</v>
      </c>
      <c r="GGP220" s="400">
        <f t="shared" si="401"/>
        <v>0</v>
      </c>
      <c r="GGQ220" s="400">
        <f t="shared" ref="GGQ220:GJB220" si="402">GGQ48+GGQ91+GGQ134+GGQ177</f>
        <v>0</v>
      </c>
      <c r="GGR220" s="400">
        <f t="shared" si="402"/>
        <v>0</v>
      </c>
      <c r="GGS220" s="400">
        <f t="shared" si="402"/>
        <v>0</v>
      </c>
      <c r="GGT220" s="400">
        <f t="shared" si="402"/>
        <v>0</v>
      </c>
      <c r="GGU220" s="400">
        <f t="shared" si="402"/>
        <v>0</v>
      </c>
      <c r="GGV220" s="400">
        <f t="shared" si="402"/>
        <v>0</v>
      </c>
      <c r="GGW220" s="400">
        <f t="shared" si="402"/>
        <v>0</v>
      </c>
      <c r="GGX220" s="400">
        <f t="shared" si="402"/>
        <v>0</v>
      </c>
      <c r="GGY220" s="400">
        <f t="shared" si="402"/>
        <v>0</v>
      </c>
      <c r="GGZ220" s="400">
        <f t="shared" si="402"/>
        <v>0</v>
      </c>
      <c r="GHA220" s="400">
        <f t="shared" si="402"/>
        <v>0</v>
      </c>
      <c r="GHB220" s="400">
        <f t="shared" si="402"/>
        <v>0</v>
      </c>
      <c r="GHC220" s="400">
        <f t="shared" si="402"/>
        <v>0</v>
      </c>
      <c r="GHD220" s="400">
        <f t="shared" si="402"/>
        <v>0</v>
      </c>
      <c r="GHE220" s="400">
        <f t="shared" si="402"/>
        <v>0</v>
      </c>
      <c r="GHF220" s="400">
        <f t="shared" si="402"/>
        <v>0</v>
      </c>
      <c r="GHG220" s="400">
        <f t="shared" si="402"/>
        <v>0</v>
      </c>
      <c r="GHH220" s="400">
        <f t="shared" si="402"/>
        <v>0</v>
      </c>
      <c r="GHI220" s="400">
        <f t="shared" si="402"/>
        <v>0</v>
      </c>
      <c r="GHJ220" s="400">
        <f t="shared" si="402"/>
        <v>0</v>
      </c>
      <c r="GHK220" s="400">
        <f t="shared" si="402"/>
        <v>0</v>
      </c>
      <c r="GHL220" s="400">
        <f t="shared" si="402"/>
        <v>0</v>
      </c>
      <c r="GHM220" s="400">
        <f t="shared" si="402"/>
        <v>0</v>
      </c>
      <c r="GHN220" s="400">
        <f t="shared" si="402"/>
        <v>0</v>
      </c>
      <c r="GHO220" s="400">
        <f t="shared" si="402"/>
        <v>0</v>
      </c>
      <c r="GHP220" s="400">
        <f t="shared" si="402"/>
        <v>0</v>
      </c>
      <c r="GHQ220" s="400">
        <f t="shared" si="402"/>
        <v>0</v>
      </c>
      <c r="GHR220" s="400">
        <f t="shared" si="402"/>
        <v>0</v>
      </c>
      <c r="GHS220" s="400">
        <f t="shared" si="402"/>
        <v>0</v>
      </c>
      <c r="GHT220" s="400">
        <f t="shared" si="402"/>
        <v>0</v>
      </c>
      <c r="GHU220" s="400">
        <f t="shared" si="402"/>
        <v>0</v>
      </c>
      <c r="GHV220" s="400">
        <f t="shared" si="402"/>
        <v>0</v>
      </c>
      <c r="GHW220" s="400">
        <f t="shared" si="402"/>
        <v>0</v>
      </c>
      <c r="GHX220" s="400">
        <f t="shared" si="402"/>
        <v>0</v>
      </c>
      <c r="GHY220" s="400">
        <f t="shared" si="402"/>
        <v>0</v>
      </c>
      <c r="GHZ220" s="400">
        <f t="shared" si="402"/>
        <v>0</v>
      </c>
      <c r="GIA220" s="400">
        <f t="shared" si="402"/>
        <v>0</v>
      </c>
      <c r="GIB220" s="400">
        <f t="shared" si="402"/>
        <v>0</v>
      </c>
      <c r="GIC220" s="400">
        <f t="shared" si="402"/>
        <v>0</v>
      </c>
      <c r="GID220" s="400">
        <f t="shared" si="402"/>
        <v>0</v>
      </c>
      <c r="GIE220" s="400">
        <f t="shared" si="402"/>
        <v>0</v>
      </c>
      <c r="GIF220" s="400">
        <f t="shared" si="402"/>
        <v>0</v>
      </c>
      <c r="GIG220" s="400">
        <f t="shared" si="402"/>
        <v>0</v>
      </c>
      <c r="GIH220" s="400">
        <f t="shared" si="402"/>
        <v>0</v>
      </c>
      <c r="GII220" s="400">
        <f t="shared" si="402"/>
        <v>0</v>
      </c>
      <c r="GIJ220" s="400">
        <f t="shared" si="402"/>
        <v>0</v>
      </c>
      <c r="GIK220" s="400">
        <f t="shared" si="402"/>
        <v>0</v>
      </c>
      <c r="GIL220" s="400">
        <f t="shared" si="402"/>
        <v>0</v>
      </c>
      <c r="GIM220" s="400">
        <f t="shared" si="402"/>
        <v>0</v>
      </c>
      <c r="GIN220" s="400">
        <f t="shared" si="402"/>
        <v>0</v>
      </c>
      <c r="GIO220" s="400">
        <f t="shared" si="402"/>
        <v>0</v>
      </c>
      <c r="GIP220" s="400">
        <f t="shared" si="402"/>
        <v>0</v>
      </c>
      <c r="GIQ220" s="400">
        <f t="shared" si="402"/>
        <v>0</v>
      </c>
      <c r="GIR220" s="400">
        <f t="shared" si="402"/>
        <v>0</v>
      </c>
      <c r="GIS220" s="400">
        <f t="shared" si="402"/>
        <v>0</v>
      </c>
      <c r="GIT220" s="400">
        <f t="shared" si="402"/>
        <v>0</v>
      </c>
      <c r="GIU220" s="400">
        <f t="shared" si="402"/>
        <v>0</v>
      </c>
      <c r="GIV220" s="400">
        <f t="shared" si="402"/>
        <v>0</v>
      </c>
      <c r="GIW220" s="400">
        <f t="shared" si="402"/>
        <v>0</v>
      </c>
      <c r="GIX220" s="400">
        <f t="shared" si="402"/>
        <v>0</v>
      </c>
      <c r="GIY220" s="400">
        <f t="shared" si="402"/>
        <v>0</v>
      </c>
      <c r="GIZ220" s="400">
        <f t="shared" si="402"/>
        <v>0</v>
      </c>
      <c r="GJA220" s="400">
        <f t="shared" si="402"/>
        <v>0</v>
      </c>
      <c r="GJB220" s="400">
        <f t="shared" si="402"/>
        <v>0</v>
      </c>
      <c r="GJC220" s="400">
        <f t="shared" ref="GJC220:GLN220" si="403">GJC48+GJC91+GJC134+GJC177</f>
        <v>0</v>
      </c>
      <c r="GJD220" s="400">
        <f t="shared" si="403"/>
        <v>0</v>
      </c>
      <c r="GJE220" s="400">
        <f t="shared" si="403"/>
        <v>0</v>
      </c>
      <c r="GJF220" s="400">
        <f t="shared" si="403"/>
        <v>0</v>
      </c>
      <c r="GJG220" s="400">
        <f t="shared" si="403"/>
        <v>0</v>
      </c>
      <c r="GJH220" s="400">
        <f t="shared" si="403"/>
        <v>0</v>
      </c>
      <c r="GJI220" s="400">
        <f t="shared" si="403"/>
        <v>0</v>
      </c>
      <c r="GJJ220" s="400">
        <f t="shared" si="403"/>
        <v>0</v>
      </c>
      <c r="GJK220" s="400">
        <f t="shared" si="403"/>
        <v>0</v>
      </c>
      <c r="GJL220" s="400">
        <f t="shared" si="403"/>
        <v>0</v>
      </c>
      <c r="GJM220" s="400">
        <f t="shared" si="403"/>
        <v>0</v>
      </c>
      <c r="GJN220" s="400">
        <f t="shared" si="403"/>
        <v>0</v>
      </c>
      <c r="GJO220" s="400">
        <f t="shared" si="403"/>
        <v>0</v>
      </c>
      <c r="GJP220" s="400">
        <f t="shared" si="403"/>
        <v>0</v>
      </c>
      <c r="GJQ220" s="400">
        <f t="shared" si="403"/>
        <v>0</v>
      </c>
      <c r="GJR220" s="400">
        <f t="shared" si="403"/>
        <v>0</v>
      </c>
      <c r="GJS220" s="400">
        <f t="shared" si="403"/>
        <v>0</v>
      </c>
      <c r="GJT220" s="400">
        <f t="shared" si="403"/>
        <v>0</v>
      </c>
      <c r="GJU220" s="400">
        <f t="shared" si="403"/>
        <v>0</v>
      </c>
      <c r="GJV220" s="400">
        <f t="shared" si="403"/>
        <v>0</v>
      </c>
      <c r="GJW220" s="400">
        <f t="shared" si="403"/>
        <v>0</v>
      </c>
      <c r="GJX220" s="400">
        <f t="shared" si="403"/>
        <v>0</v>
      </c>
      <c r="GJY220" s="400">
        <f t="shared" si="403"/>
        <v>0</v>
      </c>
      <c r="GJZ220" s="400">
        <f t="shared" si="403"/>
        <v>0</v>
      </c>
      <c r="GKA220" s="400">
        <f t="shared" si="403"/>
        <v>0</v>
      </c>
      <c r="GKB220" s="400">
        <f t="shared" si="403"/>
        <v>0</v>
      </c>
      <c r="GKC220" s="400">
        <f t="shared" si="403"/>
        <v>0</v>
      </c>
      <c r="GKD220" s="400">
        <f t="shared" si="403"/>
        <v>0</v>
      </c>
      <c r="GKE220" s="400">
        <f t="shared" si="403"/>
        <v>0</v>
      </c>
      <c r="GKF220" s="400">
        <f t="shared" si="403"/>
        <v>0</v>
      </c>
      <c r="GKG220" s="400">
        <f t="shared" si="403"/>
        <v>0</v>
      </c>
      <c r="GKH220" s="400">
        <f t="shared" si="403"/>
        <v>0</v>
      </c>
      <c r="GKI220" s="400">
        <f t="shared" si="403"/>
        <v>0</v>
      </c>
      <c r="GKJ220" s="400">
        <f t="shared" si="403"/>
        <v>0</v>
      </c>
      <c r="GKK220" s="400">
        <f t="shared" si="403"/>
        <v>0</v>
      </c>
      <c r="GKL220" s="400">
        <f t="shared" si="403"/>
        <v>0</v>
      </c>
      <c r="GKM220" s="400">
        <f t="shared" si="403"/>
        <v>0</v>
      </c>
      <c r="GKN220" s="400">
        <f t="shared" si="403"/>
        <v>0</v>
      </c>
      <c r="GKO220" s="400">
        <f t="shared" si="403"/>
        <v>0</v>
      </c>
      <c r="GKP220" s="400">
        <f t="shared" si="403"/>
        <v>0</v>
      </c>
      <c r="GKQ220" s="400">
        <f t="shared" si="403"/>
        <v>0</v>
      </c>
      <c r="GKR220" s="400">
        <f t="shared" si="403"/>
        <v>0</v>
      </c>
      <c r="GKS220" s="400">
        <f t="shared" si="403"/>
        <v>0</v>
      </c>
      <c r="GKT220" s="400">
        <f t="shared" si="403"/>
        <v>0</v>
      </c>
      <c r="GKU220" s="400">
        <f t="shared" si="403"/>
        <v>0</v>
      </c>
      <c r="GKV220" s="400">
        <f t="shared" si="403"/>
        <v>0</v>
      </c>
      <c r="GKW220" s="400">
        <f t="shared" si="403"/>
        <v>0</v>
      </c>
      <c r="GKX220" s="400">
        <f t="shared" si="403"/>
        <v>0</v>
      </c>
      <c r="GKY220" s="400">
        <f t="shared" si="403"/>
        <v>0</v>
      </c>
      <c r="GKZ220" s="400">
        <f t="shared" si="403"/>
        <v>0</v>
      </c>
      <c r="GLA220" s="400">
        <f t="shared" si="403"/>
        <v>0</v>
      </c>
      <c r="GLB220" s="400">
        <f t="shared" si="403"/>
        <v>0</v>
      </c>
      <c r="GLC220" s="400">
        <f t="shared" si="403"/>
        <v>0</v>
      </c>
      <c r="GLD220" s="400">
        <f t="shared" si="403"/>
        <v>0</v>
      </c>
      <c r="GLE220" s="400">
        <f t="shared" si="403"/>
        <v>0</v>
      </c>
      <c r="GLF220" s="400">
        <f t="shared" si="403"/>
        <v>0</v>
      </c>
      <c r="GLG220" s="400">
        <f t="shared" si="403"/>
        <v>0</v>
      </c>
      <c r="GLH220" s="400">
        <f t="shared" si="403"/>
        <v>0</v>
      </c>
      <c r="GLI220" s="400">
        <f t="shared" si="403"/>
        <v>0</v>
      </c>
      <c r="GLJ220" s="400">
        <f t="shared" si="403"/>
        <v>0</v>
      </c>
      <c r="GLK220" s="400">
        <f t="shared" si="403"/>
        <v>0</v>
      </c>
      <c r="GLL220" s="400">
        <f t="shared" si="403"/>
        <v>0</v>
      </c>
      <c r="GLM220" s="400">
        <f t="shared" si="403"/>
        <v>0</v>
      </c>
      <c r="GLN220" s="400">
        <f t="shared" si="403"/>
        <v>0</v>
      </c>
      <c r="GLO220" s="400">
        <f t="shared" ref="GLO220:GNZ220" si="404">GLO48+GLO91+GLO134+GLO177</f>
        <v>0</v>
      </c>
      <c r="GLP220" s="400">
        <f t="shared" si="404"/>
        <v>0</v>
      </c>
      <c r="GLQ220" s="400">
        <f t="shared" si="404"/>
        <v>0</v>
      </c>
      <c r="GLR220" s="400">
        <f t="shared" si="404"/>
        <v>0</v>
      </c>
      <c r="GLS220" s="400">
        <f t="shared" si="404"/>
        <v>0</v>
      </c>
      <c r="GLT220" s="400">
        <f t="shared" si="404"/>
        <v>0</v>
      </c>
      <c r="GLU220" s="400">
        <f t="shared" si="404"/>
        <v>0</v>
      </c>
      <c r="GLV220" s="400">
        <f t="shared" si="404"/>
        <v>0</v>
      </c>
      <c r="GLW220" s="400">
        <f t="shared" si="404"/>
        <v>0</v>
      </c>
      <c r="GLX220" s="400">
        <f t="shared" si="404"/>
        <v>0</v>
      </c>
      <c r="GLY220" s="400">
        <f t="shared" si="404"/>
        <v>0</v>
      </c>
      <c r="GLZ220" s="400">
        <f t="shared" si="404"/>
        <v>0</v>
      </c>
      <c r="GMA220" s="400">
        <f t="shared" si="404"/>
        <v>0</v>
      </c>
      <c r="GMB220" s="400">
        <f t="shared" si="404"/>
        <v>0</v>
      </c>
      <c r="GMC220" s="400">
        <f t="shared" si="404"/>
        <v>0</v>
      </c>
      <c r="GMD220" s="400">
        <f t="shared" si="404"/>
        <v>0</v>
      </c>
      <c r="GME220" s="400">
        <f t="shared" si="404"/>
        <v>0</v>
      </c>
      <c r="GMF220" s="400">
        <f t="shared" si="404"/>
        <v>0</v>
      </c>
      <c r="GMG220" s="400">
        <f t="shared" si="404"/>
        <v>0</v>
      </c>
      <c r="GMH220" s="400">
        <f t="shared" si="404"/>
        <v>0</v>
      </c>
      <c r="GMI220" s="400">
        <f t="shared" si="404"/>
        <v>0</v>
      </c>
      <c r="GMJ220" s="400">
        <f t="shared" si="404"/>
        <v>0</v>
      </c>
      <c r="GMK220" s="400">
        <f t="shared" si="404"/>
        <v>0</v>
      </c>
      <c r="GML220" s="400">
        <f t="shared" si="404"/>
        <v>0</v>
      </c>
      <c r="GMM220" s="400">
        <f t="shared" si="404"/>
        <v>0</v>
      </c>
      <c r="GMN220" s="400">
        <f t="shared" si="404"/>
        <v>0</v>
      </c>
      <c r="GMO220" s="400">
        <f t="shared" si="404"/>
        <v>0</v>
      </c>
      <c r="GMP220" s="400">
        <f t="shared" si="404"/>
        <v>0</v>
      </c>
      <c r="GMQ220" s="400">
        <f t="shared" si="404"/>
        <v>0</v>
      </c>
      <c r="GMR220" s="400">
        <f t="shared" si="404"/>
        <v>0</v>
      </c>
      <c r="GMS220" s="400">
        <f t="shared" si="404"/>
        <v>0</v>
      </c>
      <c r="GMT220" s="400">
        <f t="shared" si="404"/>
        <v>0</v>
      </c>
      <c r="GMU220" s="400">
        <f t="shared" si="404"/>
        <v>0</v>
      </c>
      <c r="GMV220" s="400">
        <f t="shared" si="404"/>
        <v>0</v>
      </c>
      <c r="GMW220" s="400">
        <f t="shared" si="404"/>
        <v>0</v>
      </c>
      <c r="GMX220" s="400">
        <f t="shared" si="404"/>
        <v>0</v>
      </c>
      <c r="GMY220" s="400">
        <f t="shared" si="404"/>
        <v>0</v>
      </c>
      <c r="GMZ220" s="400">
        <f t="shared" si="404"/>
        <v>0</v>
      </c>
      <c r="GNA220" s="400">
        <f t="shared" si="404"/>
        <v>0</v>
      </c>
      <c r="GNB220" s="400">
        <f t="shared" si="404"/>
        <v>0</v>
      </c>
      <c r="GNC220" s="400">
        <f t="shared" si="404"/>
        <v>0</v>
      </c>
      <c r="GND220" s="400">
        <f t="shared" si="404"/>
        <v>0</v>
      </c>
      <c r="GNE220" s="400">
        <f t="shared" si="404"/>
        <v>0</v>
      </c>
      <c r="GNF220" s="400">
        <f t="shared" si="404"/>
        <v>0</v>
      </c>
      <c r="GNG220" s="400">
        <f t="shared" si="404"/>
        <v>0</v>
      </c>
      <c r="GNH220" s="400">
        <f t="shared" si="404"/>
        <v>0</v>
      </c>
      <c r="GNI220" s="400">
        <f t="shared" si="404"/>
        <v>0</v>
      </c>
      <c r="GNJ220" s="400">
        <f t="shared" si="404"/>
        <v>0</v>
      </c>
      <c r="GNK220" s="400">
        <f t="shared" si="404"/>
        <v>0</v>
      </c>
      <c r="GNL220" s="400">
        <f t="shared" si="404"/>
        <v>0</v>
      </c>
      <c r="GNM220" s="400">
        <f t="shared" si="404"/>
        <v>0</v>
      </c>
      <c r="GNN220" s="400">
        <f t="shared" si="404"/>
        <v>0</v>
      </c>
      <c r="GNO220" s="400">
        <f t="shared" si="404"/>
        <v>0</v>
      </c>
      <c r="GNP220" s="400">
        <f t="shared" si="404"/>
        <v>0</v>
      </c>
      <c r="GNQ220" s="400">
        <f t="shared" si="404"/>
        <v>0</v>
      </c>
      <c r="GNR220" s="400">
        <f t="shared" si="404"/>
        <v>0</v>
      </c>
      <c r="GNS220" s="400">
        <f t="shared" si="404"/>
        <v>0</v>
      </c>
      <c r="GNT220" s="400">
        <f t="shared" si="404"/>
        <v>0</v>
      </c>
      <c r="GNU220" s="400">
        <f t="shared" si="404"/>
        <v>0</v>
      </c>
      <c r="GNV220" s="400">
        <f t="shared" si="404"/>
        <v>0</v>
      </c>
      <c r="GNW220" s="400">
        <f t="shared" si="404"/>
        <v>0</v>
      </c>
      <c r="GNX220" s="400">
        <f t="shared" si="404"/>
        <v>0</v>
      </c>
      <c r="GNY220" s="400">
        <f t="shared" si="404"/>
        <v>0</v>
      </c>
      <c r="GNZ220" s="400">
        <f t="shared" si="404"/>
        <v>0</v>
      </c>
      <c r="GOA220" s="400">
        <f t="shared" ref="GOA220:GQL220" si="405">GOA48+GOA91+GOA134+GOA177</f>
        <v>0</v>
      </c>
      <c r="GOB220" s="400">
        <f t="shared" si="405"/>
        <v>0</v>
      </c>
      <c r="GOC220" s="400">
        <f t="shared" si="405"/>
        <v>0</v>
      </c>
      <c r="GOD220" s="400">
        <f t="shared" si="405"/>
        <v>0</v>
      </c>
      <c r="GOE220" s="400">
        <f t="shared" si="405"/>
        <v>0</v>
      </c>
      <c r="GOF220" s="400">
        <f t="shared" si="405"/>
        <v>0</v>
      </c>
      <c r="GOG220" s="400">
        <f t="shared" si="405"/>
        <v>0</v>
      </c>
      <c r="GOH220" s="400">
        <f t="shared" si="405"/>
        <v>0</v>
      </c>
      <c r="GOI220" s="400">
        <f t="shared" si="405"/>
        <v>0</v>
      </c>
      <c r="GOJ220" s="400">
        <f t="shared" si="405"/>
        <v>0</v>
      </c>
      <c r="GOK220" s="400">
        <f t="shared" si="405"/>
        <v>0</v>
      </c>
      <c r="GOL220" s="400">
        <f t="shared" si="405"/>
        <v>0</v>
      </c>
      <c r="GOM220" s="400">
        <f t="shared" si="405"/>
        <v>0</v>
      </c>
      <c r="GON220" s="400">
        <f t="shared" si="405"/>
        <v>0</v>
      </c>
      <c r="GOO220" s="400">
        <f t="shared" si="405"/>
        <v>0</v>
      </c>
      <c r="GOP220" s="400">
        <f t="shared" si="405"/>
        <v>0</v>
      </c>
      <c r="GOQ220" s="400">
        <f t="shared" si="405"/>
        <v>0</v>
      </c>
      <c r="GOR220" s="400">
        <f t="shared" si="405"/>
        <v>0</v>
      </c>
      <c r="GOS220" s="400">
        <f t="shared" si="405"/>
        <v>0</v>
      </c>
      <c r="GOT220" s="400">
        <f t="shared" si="405"/>
        <v>0</v>
      </c>
      <c r="GOU220" s="400">
        <f t="shared" si="405"/>
        <v>0</v>
      </c>
      <c r="GOV220" s="400">
        <f t="shared" si="405"/>
        <v>0</v>
      </c>
      <c r="GOW220" s="400">
        <f t="shared" si="405"/>
        <v>0</v>
      </c>
      <c r="GOX220" s="400">
        <f t="shared" si="405"/>
        <v>0</v>
      </c>
      <c r="GOY220" s="400">
        <f t="shared" si="405"/>
        <v>0</v>
      </c>
      <c r="GOZ220" s="400">
        <f t="shared" si="405"/>
        <v>0</v>
      </c>
      <c r="GPA220" s="400">
        <f t="shared" si="405"/>
        <v>0</v>
      </c>
      <c r="GPB220" s="400">
        <f t="shared" si="405"/>
        <v>0</v>
      </c>
      <c r="GPC220" s="400">
        <f t="shared" si="405"/>
        <v>0</v>
      </c>
      <c r="GPD220" s="400">
        <f t="shared" si="405"/>
        <v>0</v>
      </c>
      <c r="GPE220" s="400">
        <f t="shared" si="405"/>
        <v>0</v>
      </c>
      <c r="GPF220" s="400">
        <f t="shared" si="405"/>
        <v>0</v>
      </c>
      <c r="GPG220" s="400">
        <f t="shared" si="405"/>
        <v>0</v>
      </c>
      <c r="GPH220" s="400">
        <f t="shared" si="405"/>
        <v>0</v>
      </c>
      <c r="GPI220" s="400">
        <f t="shared" si="405"/>
        <v>0</v>
      </c>
      <c r="GPJ220" s="400">
        <f t="shared" si="405"/>
        <v>0</v>
      </c>
      <c r="GPK220" s="400">
        <f t="shared" si="405"/>
        <v>0</v>
      </c>
      <c r="GPL220" s="400">
        <f t="shared" si="405"/>
        <v>0</v>
      </c>
      <c r="GPM220" s="400">
        <f t="shared" si="405"/>
        <v>0</v>
      </c>
      <c r="GPN220" s="400">
        <f t="shared" si="405"/>
        <v>0</v>
      </c>
      <c r="GPO220" s="400">
        <f t="shared" si="405"/>
        <v>0</v>
      </c>
      <c r="GPP220" s="400">
        <f t="shared" si="405"/>
        <v>0</v>
      </c>
      <c r="GPQ220" s="400">
        <f t="shared" si="405"/>
        <v>0</v>
      </c>
      <c r="GPR220" s="400">
        <f t="shared" si="405"/>
        <v>0</v>
      </c>
      <c r="GPS220" s="400">
        <f t="shared" si="405"/>
        <v>0</v>
      </c>
      <c r="GPT220" s="400">
        <f t="shared" si="405"/>
        <v>0</v>
      </c>
      <c r="GPU220" s="400">
        <f t="shared" si="405"/>
        <v>0</v>
      </c>
      <c r="GPV220" s="400">
        <f t="shared" si="405"/>
        <v>0</v>
      </c>
      <c r="GPW220" s="400">
        <f t="shared" si="405"/>
        <v>0</v>
      </c>
      <c r="GPX220" s="400">
        <f t="shared" si="405"/>
        <v>0</v>
      </c>
      <c r="GPY220" s="400">
        <f t="shared" si="405"/>
        <v>0</v>
      </c>
      <c r="GPZ220" s="400">
        <f t="shared" si="405"/>
        <v>0</v>
      </c>
      <c r="GQA220" s="400">
        <f t="shared" si="405"/>
        <v>0</v>
      </c>
      <c r="GQB220" s="400">
        <f t="shared" si="405"/>
        <v>0</v>
      </c>
      <c r="GQC220" s="400">
        <f t="shared" si="405"/>
        <v>0</v>
      </c>
      <c r="GQD220" s="400">
        <f t="shared" si="405"/>
        <v>0</v>
      </c>
      <c r="GQE220" s="400">
        <f t="shared" si="405"/>
        <v>0</v>
      </c>
      <c r="GQF220" s="400">
        <f t="shared" si="405"/>
        <v>0</v>
      </c>
      <c r="GQG220" s="400">
        <f t="shared" si="405"/>
        <v>0</v>
      </c>
      <c r="GQH220" s="400">
        <f t="shared" si="405"/>
        <v>0</v>
      </c>
      <c r="GQI220" s="400">
        <f t="shared" si="405"/>
        <v>0</v>
      </c>
      <c r="GQJ220" s="400">
        <f t="shared" si="405"/>
        <v>0</v>
      </c>
      <c r="GQK220" s="400">
        <f t="shared" si="405"/>
        <v>0</v>
      </c>
      <c r="GQL220" s="400">
        <f t="shared" si="405"/>
        <v>0</v>
      </c>
      <c r="GQM220" s="400">
        <f t="shared" ref="GQM220:GSX220" si="406">GQM48+GQM91+GQM134+GQM177</f>
        <v>0</v>
      </c>
      <c r="GQN220" s="400">
        <f t="shared" si="406"/>
        <v>0</v>
      </c>
      <c r="GQO220" s="400">
        <f t="shared" si="406"/>
        <v>0</v>
      </c>
      <c r="GQP220" s="400">
        <f t="shared" si="406"/>
        <v>0</v>
      </c>
      <c r="GQQ220" s="400">
        <f t="shared" si="406"/>
        <v>0</v>
      </c>
      <c r="GQR220" s="400">
        <f t="shared" si="406"/>
        <v>0</v>
      </c>
      <c r="GQS220" s="400">
        <f t="shared" si="406"/>
        <v>0</v>
      </c>
      <c r="GQT220" s="400">
        <f t="shared" si="406"/>
        <v>0</v>
      </c>
      <c r="GQU220" s="400">
        <f t="shared" si="406"/>
        <v>0</v>
      </c>
      <c r="GQV220" s="400">
        <f t="shared" si="406"/>
        <v>0</v>
      </c>
      <c r="GQW220" s="400">
        <f t="shared" si="406"/>
        <v>0</v>
      </c>
      <c r="GQX220" s="400">
        <f t="shared" si="406"/>
        <v>0</v>
      </c>
      <c r="GQY220" s="400">
        <f t="shared" si="406"/>
        <v>0</v>
      </c>
      <c r="GQZ220" s="400">
        <f t="shared" si="406"/>
        <v>0</v>
      </c>
      <c r="GRA220" s="400">
        <f t="shared" si="406"/>
        <v>0</v>
      </c>
      <c r="GRB220" s="400">
        <f t="shared" si="406"/>
        <v>0</v>
      </c>
      <c r="GRC220" s="400">
        <f t="shared" si="406"/>
        <v>0</v>
      </c>
      <c r="GRD220" s="400">
        <f t="shared" si="406"/>
        <v>0</v>
      </c>
      <c r="GRE220" s="400">
        <f t="shared" si="406"/>
        <v>0</v>
      </c>
      <c r="GRF220" s="400">
        <f t="shared" si="406"/>
        <v>0</v>
      </c>
      <c r="GRG220" s="400">
        <f t="shared" si="406"/>
        <v>0</v>
      </c>
      <c r="GRH220" s="400">
        <f t="shared" si="406"/>
        <v>0</v>
      </c>
      <c r="GRI220" s="400">
        <f t="shared" si="406"/>
        <v>0</v>
      </c>
      <c r="GRJ220" s="400">
        <f t="shared" si="406"/>
        <v>0</v>
      </c>
      <c r="GRK220" s="400">
        <f t="shared" si="406"/>
        <v>0</v>
      </c>
      <c r="GRL220" s="400">
        <f t="shared" si="406"/>
        <v>0</v>
      </c>
      <c r="GRM220" s="400">
        <f t="shared" si="406"/>
        <v>0</v>
      </c>
      <c r="GRN220" s="400">
        <f t="shared" si="406"/>
        <v>0</v>
      </c>
      <c r="GRO220" s="400">
        <f t="shared" si="406"/>
        <v>0</v>
      </c>
      <c r="GRP220" s="400">
        <f t="shared" si="406"/>
        <v>0</v>
      </c>
      <c r="GRQ220" s="400">
        <f t="shared" si="406"/>
        <v>0</v>
      </c>
      <c r="GRR220" s="400">
        <f t="shared" si="406"/>
        <v>0</v>
      </c>
      <c r="GRS220" s="400">
        <f t="shared" si="406"/>
        <v>0</v>
      </c>
      <c r="GRT220" s="400">
        <f t="shared" si="406"/>
        <v>0</v>
      </c>
      <c r="GRU220" s="400">
        <f t="shared" si="406"/>
        <v>0</v>
      </c>
      <c r="GRV220" s="400">
        <f t="shared" si="406"/>
        <v>0</v>
      </c>
      <c r="GRW220" s="400">
        <f t="shared" si="406"/>
        <v>0</v>
      </c>
      <c r="GRX220" s="400">
        <f t="shared" si="406"/>
        <v>0</v>
      </c>
      <c r="GRY220" s="400">
        <f t="shared" si="406"/>
        <v>0</v>
      </c>
      <c r="GRZ220" s="400">
        <f t="shared" si="406"/>
        <v>0</v>
      </c>
      <c r="GSA220" s="400">
        <f t="shared" si="406"/>
        <v>0</v>
      </c>
      <c r="GSB220" s="400">
        <f t="shared" si="406"/>
        <v>0</v>
      </c>
      <c r="GSC220" s="400">
        <f t="shared" si="406"/>
        <v>0</v>
      </c>
      <c r="GSD220" s="400">
        <f t="shared" si="406"/>
        <v>0</v>
      </c>
      <c r="GSE220" s="400">
        <f t="shared" si="406"/>
        <v>0</v>
      </c>
      <c r="GSF220" s="400">
        <f t="shared" si="406"/>
        <v>0</v>
      </c>
      <c r="GSG220" s="400">
        <f t="shared" si="406"/>
        <v>0</v>
      </c>
      <c r="GSH220" s="400">
        <f t="shared" si="406"/>
        <v>0</v>
      </c>
      <c r="GSI220" s="400">
        <f t="shared" si="406"/>
        <v>0</v>
      </c>
      <c r="GSJ220" s="400">
        <f t="shared" si="406"/>
        <v>0</v>
      </c>
      <c r="GSK220" s="400">
        <f t="shared" si="406"/>
        <v>0</v>
      </c>
      <c r="GSL220" s="400">
        <f t="shared" si="406"/>
        <v>0</v>
      </c>
      <c r="GSM220" s="400">
        <f t="shared" si="406"/>
        <v>0</v>
      </c>
      <c r="GSN220" s="400">
        <f t="shared" si="406"/>
        <v>0</v>
      </c>
      <c r="GSO220" s="400">
        <f t="shared" si="406"/>
        <v>0</v>
      </c>
      <c r="GSP220" s="400">
        <f t="shared" si="406"/>
        <v>0</v>
      </c>
      <c r="GSQ220" s="400">
        <f t="shared" si="406"/>
        <v>0</v>
      </c>
      <c r="GSR220" s="400">
        <f t="shared" si="406"/>
        <v>0</v>
      </c>
      <c r="GSS220" s="400">
        <f t="shared" si="406"/>
        <v>0</v>
      </c>
      <c r="GST220" s="400">
        <f t="shared" si="406"/>
        <v>0</v>
      </c>
      <c r="GSU220" s="400">
        <f t="shared" si="406"/>
        <v>0</v>
      </c>
      <c r="GSV220" s="400">
        <f t="shared" si="406"/>
        <v>0</v>
      </c>
      <c r="GSW220" s="400">
        <f t="shared" si="406"/>
        <v>0</v>
      </c>
      <c r="GSX220" s="400">
        <f t="shared" si="406"/>
        <v>0</v>
      </c>
      <c r="GSY220" s="400">
        <f t="shared" ref="GSY220:GVJ220" si="407">GSY48+GSY91+GSY134+GSY177</f>
        <v>0</v>
      </c>
      <c r="GSZ220" s="400">
        <f t="shared" si="407"/>
        <v>0</v>
      </c>
      <c r="GTA220" s="400">
        <f t="shared" si="407"/>
        <v>0</v>
      </c>
      <c r="GTB220" s="400">
        <f t="shared" si="407"/>
        <v>0</v>
      </c>
      <c r="GTC220" s="400">
        <f t="shared" si="407"/>
        <v>0</v>
      </c>
      <c r="GTD220" s="400">
        <f t="shared" si="407"/>
        <v>0</v>
      </c>
      <c r="GTE220" s="400">
        <f t="shared" si="407"/>
        <v>0</v>
      </c>
      <c r="GTF220" s="400">
        <f t="shared" si="407"/>
        <v>0</v>
      </c>
      <c r="GTG220" s="400">
        <f t="shared" si="407"/>
        <v>0</v>
      </c>
      <c r="GTH220" s="400">
        <f t="shared" si="407"/>
        <v>0</v>
      </c>
      <c r="GTI220" s="400">
        <f t="shared" si="407"/>
        <v>0</v>
      </c>
      <c r="GTJ220" s="400">
        <f t="shared" si="407"/>
        <v>0</v>
      </c>
      <c r="GTK220" s="400">
        <f t="shared" si="407"/>
        <v>0</v>
      </c>
      <c r="GTL220" s="400">
        <f t="shared" si="407"/>
        <v>0</v>
      </c>
      <c r="GTM220" s="400">
        <f t="shared" si="407"/>
        <v>0</v>
      </c>
      <c r="GTN220" s="400">
        <f t="shared" si="407"/>
        <v>0</v>
      </c>
      <c r="GTO220" s="400">
        <f t="shared" si="407"/>
        <v>0</v>
      </c>
      <c r="GTP220" s="400">
        <f t="shared" si="407"/>
        <v>0</v>
      </c>
      <c r="GTQ220" s="400">
        <f t="shared" si="407"/>
        <v>0</v>
      </c>
      <c r="GTR220" s="400">
        <f t="shared" si="407"/>
        <v>0</v>
      </c>
      <c r="GTS220" s="400">
        <f t="shared" si="407"/>
        <v>0</v>
      </c>
      <c r="GTT220" s="400">
        <f t="shared" si="407"/>
        <v>0</v>
      </c>
      <c r="GTU220" s="400">
        <f t="shared" si="407"/>
        <v>0</v>
      </c>
      <c r="GTV220" s="400">
        <f t="shared" si="407"/>
        <v>0</v>
      </c>
      <c r="GTW220" s="400">
        <f t="shared" si="407"/>
        <v>0</v>
      </c>
      <c r="GTX220" s="400">
        <f t="shared" si="407"/>
        <v>0</v>
      </c>
      <c r="GTY220" s="400">
        <f t="shared" si="407"/>
        <v>0</v>
      </c>
      <c r="GTZ220" s="400">
        <f t="shared" si="407"/>
        <v>0</v>
      </c>
      <c r="GUA220" s="400">
        <f t="shared" si="407"/>
        <v>0</v>
      </c>
      <c r="GUB220" s="400">
        <f t="shared" si="407"/>
        <v>0</v>
      </c>
      <c r="GUC220" s="400">
        <f t="shared" si="407"/>
        <v>0</v>
      </c>
      <c r="GUD220" s="400">
        <f t="shared" si="407"/>
        <v>0</v>
      </c>
      <c r="GUE220" s="400">
        <f t="shared" si="407"/>
        <v>0</v>
      </c>
      <c r="GUF220" s="400">
        <f t="shared" si="407"/>
        <v>0</v>
      </c>
      <c r="GUG220" s="400">
        <f t="shared" si="407"/>
        <v>0</v>
      </c>
      <c r="GUH220" s="400">
        <f t="shared" si="407"/>
        <v>0</v>
      </c>
      <c r="GUI220" s="400">
        <f t="shared" si="407"/>
        <v>0</v>
      </c>
      <c r="GUJ220" s="400">
        <f t="shared" si="407"/>
        <v>0</v>
      </c>
      <c r="GUK220" s="400">
        <f t="shared" si="407"/>
        <v>0</v>
      </c>
      <c r="GUL220" s="400">
        <f t="shared" si="407"/>
        <v>0</v>
      </c>
      <c r="GUM220" s="400">
        <f t="shared" si="407"/>
        <v>0</v>
      </c>
      <c r="GUN220" s="400">
        <f t="shared" si="407"/>
        <v>0</v>
      </c>
      <c r="GUO220" s="400">
        <f t="shared" si="407"/>
        <v>0</v>
      </c>
      <c r="GUP220" s="400">
        <f t="shared" si="407"/>
        <v>0</v>
      </c>
      <c r="GUQ220" s="400">
        <f t="shared" si="407"/>
        <v>0</v>
      </c>
      <c r="GUR220" s="400">
        <f t="shared" si="407"/>
        <v>0</v>
      </c>
      <c r="GUS220" s="400">
        <f t="shared" si="407"/>
        <v>0</v>
      </c>
      <c r="GUT220" s="400">
        <f t="shared" si="407"/>
        <v>0</v>
      </c>
      <c r="GUU220" s="400">
        <f t="shared" si="407"/>
        <v>0</v>
      </c>
      <c r="GUV220" s="400">
        <f t="shared" si="407"/>
        <v>0</v>
      </c>
      <c r="GUW220" s="400">
        <f t="shared" si="407"/>
        <v>0</v>
      </c>
      <c r="GUX220" s="400">
        <f t="shared" si="407"/>
        <v>0</v>
      </c>
      <c r="GUY220" s="400">
        <f t="shared" si="407"/>
        <v>0</v>
      </c>
      <c r="GUZ220" s="400">
        <f t="shared" si="407"/>
        <v>0</v>
      </c>
      <c r="GVA220" s="400">
        <f t="shared" si="407"/>
        <v>0</v>
      </c>
      <c r="GVB220" s="400">
        <f t="shared" si="407"/>
        <v>0</v>
      </c>
      <c r="GVC220" s="400">
        <f t="shared" si="407"/>
        <v>0</v>
      </c>
      <c r="GVD220" s="400">
        <f t="shared" si="407"/>
        <v>0</v>
      </c>
      <c r="GVE220" s="400">
        <f t="shared" si="407"/>
        <v>0</v>
      </c>
      <c r="GVF220" s="400">
        <f t="shared" si="407"/>
        <v>0</v>
      </c>
      <c r="GVG220" s="400">
        <f t="shared" si="407"/>
        <v>0</v>
      </c>
      <c r="GVH220" s="400">
        <f t="shared" si="407"/>
        <v>0</v>
      </c>
      <c r="GVI220" s="400">
        <f t="shared" si="407"/>
        <v>0</v>
      </c>
      <c r="GVJ220" s="400">
        <f t="shared" si="407"/>
        <v>0</v>
      </c>
      <c r="GVK220" s="400">
        <f t="shared" ref="GVK220:GXV220" si="408">GVK48+GVK91+GVK134+GVK177</f>
        <v>0</v>
      </c>
      <c r="GVL220" s="400">
        <f t="shared" si="408"/>
        <v>0</v>
      </c>
      <c r="GVM220" s="400">
        <f t="shared" si="408"/>
        <v>0</v>
      </c>
      <c r="GVN220" s="400">
        <f t="shared" si="408"/>
        <v>0</v>
      </c>
      <c r="GVO220" s="400">
        <f t="shared" si="408"/>
        <v>0</v>
      </c>
      <c r="GVP220" s="400">
        <f t="shared" si="408"/>
        <v>0</v>
      </c>
      <c r="GVQ220" s="400">
        <f t="shared" si="408"/>
        <v>0</v>
      </c>
      <c r="GVR220" s="400">
        <f t="shared" si="408"/>
        <v>0</v>
      </c>
      <c r="GVS220" s="400">
        <f t="shared" si="408"/>
        <v>0</v>
      </c>
      <c r="GVT220" s="400">
        <f t="shared" si="408"/>
        <v>0</v>
      </c>
      <c r="GVU220" s="400">
        <f t="shared" si="408"/>
        <v>0</v>
      </c>
      <c r="GVV220" s="400">
        <f t="shared" si="408"/>
        <v>0</v>
      </c>
      <c r="GVW220" s="400">
        <f t="shared" si="408"/>
        <v>0</v>
      </c>
      <c r="GVX220" s="400">
        <f t="shared" si="408"/>
        <v>0</v>
      </c>
      <c r="GVY220" s="400">
        <f t="shared" si="408"/>
        <v>0</v>
      </c>
      <c r="GVZ220" s="400">
        <f t="shared" si="408"/>
        <v>0</v>
      </c>
      <c r="GWA220" s="400">
        <f t="shared" si="408"/>
        <v>0</v>
      </c>
      <c r="GWB220" s="400">
        <f t="shared" si="408"/>
        <v>0</v>
      </c>
      <c r="GWC220" s="400">
        <f t="shared" si="408"/>
        <v>0</v>
      </c>
      <c r="GWD220" s="400">
        <f t="shared" si="408"/>
        <v>0</v>
      </c>
      <c r="GWE220" s="400">
        <f t="shared" si="408"/>
        <v>0</v>
      </c>
      <c r="GWF220" s="400">
        <f t="shared" si="408"/>
        <v>0</v>
      </c>
      <c r="GWG220" s="400">
        <f t="shared" si="408"/>
        <v>0</v>
      </c>
      <c r="GWH220" s="400">
        <f t="shared" si="408"/>
        <v>0</v>
      </c>
      <c r="GWI220" s="400">
        <f t="shared" si="408"/>
        <v>0</v>
      </c>
      <c r="GWJ220" s="400">
        <f t="shared" si="408"/>
        <v>0</v>
      </c>
      <c r="GWK220" s="400">
        <f t="shared" si="408"/>
        <v>0</v>
      </c>
      <c r="GWL220" s="400">
        <f t="shared" si="408"/>
        <v>0</v>
      </c>
      <c r="GWM220" s="400">
        <f t="shared" si="408"/>
        <v>0</v>
      </c>
      <c r="GWN220" s="400">
        <f t="shared" si="408"/>
        <v>0</v>
      </c>
      <c r="GWO220" s="400">
        <f t="shared" si="408"/>
        <v>0</v>
      </c>
      <c r="GWP220" s="400">
        <f t="shared" si="408"/>
        <v>0</v>
      </c>
      <c r="GWQ220" s="400">
        <f t="shared" si="408"/>
        <v>0</v>
      </c>
      <c r="GWR220" s="400">
        <f t="shared" si="408"/>
        <v>0</v>
      </c>
      <c r="GWS220" s="400">
        <f t="shared" si="408"/>
        <v>0</v>
      </c>
      <c r="GWT220" s="400">
        <f t="shared" si="408"/>
        <v>0</v>
      </c>
      <c r="GWU220" s="400">
        <f t="shared" si="408"/>
        <v>0</v>
      </c>
      <c r="GWV220" s="400">
        <f t="shared" si="408"/>
        <v>0</v>
      </c>
      <c r="GWW220" s="400">
        <f t="shared" si="408"/>
        <v>0</v>
      </c>
      <c r="GWX220" s="400">
        <f t="shared" si="408"/>
        <v>0</v>
      </c>
      <c r="GWY220" s="400">
        <f t="shared" si="408"/>
        <v>0</v>
      </c>
      <c r="GWZ220" s="400">
        <f t="shared" si="408"/>
        <v>0</v>
      </c>
      <c r="GXA220" s="400">
        <f t="shared" si="408"/>
        <v>0</v>
      </c>
      <c r="GXB220" s="400">
        <f t="shared" si="408"/>
        <v>0</v>
      </c>
      <c r="GXC220" s="400">
        <f t="shared" si="408"/>
        <v>0</v>
      </c>
      <c r="GXD220" s="400">
        <f t="shared" si="408"/>
        <v>0</v>
      </c>
      <c r="GXE220" s="400">
        <f t="shared" si="408"/>
        <v>0</v>
      </c>
      <c r="GXF220" s="400">
        <f t="shared" si="408"/>
        <v>0</v>
      </c>
      <c r="GXG220" s="400">
        <f t="shared" si="408"/>
        <v>0</v>
      </c>
      <c r="GXH220" s="400">
        <f t="shared" si="408"/>
        <v>0</v>
      </c>
      <c r="GXI220" s="400">
        <f t="shared" si="408"/>
        <v>0</v>
      </c>
      <c r="GXJ220" s="400">
        <f t="shared" si="408"/>
        <v>0</v>
      </c>
      <c r="GXK220" s="400">
        <f t="shared" si="408"/>
        <v>0</v>
      </c>
      <c r="GXL220" s="400">
        <f t="shared" si="408"/>
        <v>0</v>
      </c>
      <c r="GXM220" s="400">
        <f t="shared" si="408"/>
        <v>0</v>
      </c>
      <c r="GXN220" s="400">
        <f t="shared" si="408"/>
        <v>0</v>
      </c>
      <c r="GXO220" s="400">
        <f t="shared" si="408"/>
        <v>0</v>
      </c>
      <c r="GXP220" s="400">
        <f t="shared" si="408"/>
        <v>0</v>
      </c>
      <c r="GXQ220" s="400">
        <f t="shared" si="408"/>
        <v>0</v>
      </c>
      <c r="GXR220" s="400">
        <f t="shared" si="408"/>
        <v>0</v>
      </c>
      <c r="GXS220" s="400">
        <f t="shared" si="408"/>
        <v>0</v>
      </c>
      <c r="GXT220" s="400">
        <f t="shared" si="408"/>
        <v>0</v>
      </c>
      <c r="GXU220" s="400">
        <f t="shared" si="408"/>
        <v>0</v>
      </c>
      <c r="GXV220" s="400">
        <f t="shared" si="408"/>
        <v>0</v>
      </c>
      <c r="GXW220" s="400">
        <f t="shared" ref="GXW220:HAH220" si="409">GXW48+GXW91+GXW134+GXW177</f>
        <v>0</v>
      </c>
      <c r="GXX220" s="400">
        <f t="shared" si="409"/>
        <v>0</v>
      </c>
      <c r="GXY220" s="400">
        <f t="shared" si="409"/>
        <v>0</v>
      </c>
      <c r="GXZ220" s="400">
        <f t="shared" si="409"/>
        <v>0</v>
      </c>
      <c r="GYA220" s="400">
        <f t="shared" si="409"/>
        <v>0</v>
      </c>
      <c r="GYB220" s="400">
        <f t="shared" si="409"/>
        <v>0</v>
      </c>
      <c r="GYC220" s="400">
        <f t="shared" si="409"/>
        <v>0</v>
      </c>
      <c r="GYD220" s="400">
        <f t="shared" si="409"/>
        <v>0</v>
      </c>
      <c r="GYE220" s="400">
        <f t="shared" si="409"/>
        <v>0</v>
      </c>
      <c r="GYF220" s="400">
        <f t="shared" si="409"/>
        <v>0</v>
      </c>
      <c r="GYG220" s="400">
        <f t="shared" si="409"/>
        <v>0</v>
      </c>
      <c r="GYH220" s="400">
        <f t="shared" si="409"/>
        <v>0</v>
      </c>
      <c r="GYI220" s="400">
        <f t="shared" si="409"/>
        <v>0</v>
      </c>
      <c r="GYJ220" s="400">
        <f t="shared" si="409"/>
        <v>0</v>
      </c>
      <c r="GYK220" s="400">
        <f t="shared" si="409"/>
        <v>0</v>
      </c>
      <c r="GYL220" s="400">
        <f t="shared" si="409"/>
        <v>0</v>
      </c>
      <c r="GYM220" s="400">
        <f t="shared" si="409"/>
        <v>0</v>
      </c>
      <c r="GYN220" s="400">
        <f t="shared" si="409"/>
        <v>0</v>
      </c>
      <c r="GYO220" s="400">
        <f t="shared" si="409"/>
        <v>0</v>
      </c>
      <c r="GYP220" s="400">
        <f t="shared" si="409"/>
        <v>0</v>
      </c>
      <c r="GYQ220" s="400">
        <f t="shared" si="409"/>
        <v>0</v>
      </c>
      <c r="GYR220" s="400">
        <f t="shared" si="409"/>
        <v>0</v>
      </c>
      <c r="GYS220" s="400">
        <f t="shared" si="409"/>
        <v>0</v>
      </c>
      <c r="GYT220" s="400">
        <f t="shared" si="409"/>
        <v>0</v>
      </c>
      <c r="GYU220" s="400">
        <f t="shared" si="409"/>
        <v>0</v>
      </c>
      <c r="GYV220" s="400">
        <f t="shared" si="409"/>
        <v>0</v>
      </c>
      <c r="GYW220" s="400">
        <f t="shared" si="409"/>
        <v>0</v>
      </c>
      <c r="GYX220" s="400">
        <f t="shared" si="409"/>
        <v>0</v>
      </c>
      <c r="GYY220" s="400">
        <f t="shared" si="409"/>
        <v>0</v>
      </c>
      <c r="GYZ220" s="400">
        <f t="shared" si="409"/>
        <v>0</v>
      </c>
      <c r="GZA220" s="400">
        <f t="shared" si="409"/>
        <v>0</v>
      </c>
      <c r="GZB220" s="400">
        <f t="shared" si="409"/>
        <v>0</v>
      </c>
      <c r="GZC220" s="400">
        <f t="shared" si="409"/>
        <v>0</v>
      </c>
      <c r="GZD220" s="400">
        <f t="shared" si="409"/>
        <v>0</v>
      </c>
      <c r="GZE220" s="400">
        <f t="shared" si="409"/>
        <v>0</v>
      </c>
      <c r="GZF220" s="400">
        <f t="shared" si="409"/>
        <v>0</v>
      </c>
      <c r="GZG220" s="400">
        <f t="shared" si="409"/>
        <v>0</v>
      </c>
      <c r="GZH220" s="400">
        <f t="shared" si="409"/>
        <v>0</v>
      </c>
      <c r="GZI220" s="400">
        <f t="shared" si="409"/>
        <v>0</v>
      </c>
      <c r="GZJ220" s="400">
        <f t="shared" si="409"/>
        <v>0</v>
      </c>
      <c r="GZK220" s="400">
        <f t="shared" si="409"/>
        <v>0</v>
      </c>
      <c r="GZL220" s="400">
        <f t="shared" si="409"/>
        <v>0</v>
      </c>
      <c r="GZM220" s="400">
        <f t="shared" si="409"/>
        <v>0</v>
      </c>
      <c r="GZN220" s="400">
        <f t="shared" si="409"/>
        <v>0</v>
      </c>
      <c r="GZO220" s="400">
        <f t="shared" si="409"/>
        <v>0</v>
      </c>
      <c r="GZP220" s="400">
        <f t="shared" si="409"/>
        <v>0</v>
      </c>
      <c r="GZQ220" s="400">
        <f t="shared" si="409"/>
        <v>0</v>
      </c>
      <c r="GZR220" s="400">
        <f t="shared" si="409"/>
        <v>0</v>
      </c>
      <c r="GZS220" s="400">
        <f t="shared" si="409"/>
        <v>0</v>
      </c>
      <c r="GZT220" s="400">
        <f t="shared" si="409"/>
        <v>0</v>
      </c>
      <c r="GZU220" s="400">
        <f t="shared" si="409"/>
        <v>0</v>
      </c>
      <c r="GZV220" s="400">
        <f t="shared" si="409"/>
        <v>0</v>
      </c>
      <c r="GZW220" s="400">
        <f t="shared" si="409"/>
        <v>0</v>
      </c>
      <c r="GZX220" s="400">
        <f t="shared" si="409"/>
        <v>0</v>
      </c>
      <c r="GZY220" s="400">
        <f t="shared" si="409"/>
        <v>0</v>
      </c>
      <c r="GZZ220" s="400">
        <f t="shared" si="409"/>
        <v>0</v>
      </c>
      <c r="HAA220" s="400">
        <f t="shared" si="409"/>
        <v>0</v>
      </c>
      <c r="HAB220" s="400">
        <f t="shared" si="409"/>
        <v>0</v>
      </c>
      <c r="HAC220" s="400">
        <f t="shared" si="409"/>
        <v>0</v>
      </c>
      <c r="HAD220" s="400">
        <f t="shared" si="409"/>
        <v>0</v>
      </c>
      <c r="HAE220" s="400">
        <f t="shared" si="409"/>
        <v>0</v>
      </c>
      <c r="HAF220" s="400">
        <f t="shared" si="409"/>
        <v>0</v>
      </c>
      <c r="HAG220" s="400">
        <f t="shared" si="409"/>
        <v>0</v>
      </c>
      <c r="HAH220" s="400">
        <f t="shared" si="409"/>
        <v>0</v>
      </c>
      <c r="HAI220" s="400">
        <f t="shared" ref="HAI220:HCT220" si="410">HAI48+HAI91+HAI134+HAI177</f>
        <v>0</v>
      </c>
      <c r="HAJ220" s="400">
        <f t="shared" si="410"/>
        <v>0</v>
      </c>
      <c r="HAK220" s="400">
        <f t="shared" si="410"/>
        <v>0</v>
      </c>
      <c r="HAL220" s="400">
        <f t="shared" si="410"/>
        <v>0</v>
      </c>
      <c r="HAM220" s="400">
        <f t="shared" si="410"/>
        <v>0</v>
      </c>
      <c r="HAN220" s="400">
        <f t="shared" si="410"/>
        <v>0</v>
      </c>
      <c r="HAO220" s="400">
        <f t="shared" si="410"/>
        <v>0</v>
      </c>
      <c r="HAP220" s="400">
        <f t="shared" si="410"/>
        <v>0</v>
      </c>
      <c r="HAQ220" s="400">
        <f t="shared" si="410"/>
        <v>0</v>
      </c>
      <c r="HAR220" s="400">
        <f t="shared" si="410"/>
        <v>0</v>
      </c>
      <c r="HAS220" s="400">
        <f t="shared" si="410"/>
        <v>0</v>
      </c>
      <c r="HAT220" s="400">
        <f t="shared" si="410"/>
        <v>0</v>
      </c>
      <c r="HAU220" s="400">
        <f t="shared" si="410"/>
        <v>0</v>
      </c>
      <c r="HAV220" s="400">
        <f t="shared" si="410"/>
        <v>0</v>
      </c>
      <c r="HAW220" s="400">
        <f t="shared" si="410"/>
        <v>0</v>
      </c>
      <c r="HAX220" s="400">
        <f t="shared" si="410"/>
        <v>0</v>
      </c>
      <c r="HAY220" s="400">
        <f t="shared" si="410"/>
        <v>0</v>
      </c>
      <c r="HAZ220" s="400">
        <f t="shared" si="410"/>
        <v>0</v>
      </c>
      <c r="HBA220" s="400">
        <f t="shared" si="410"/>
        <v>0</v>
      </c>
      <c r="HBB220" s="400">
        <f t="shared" si="410"/>
        <v>0</v>
      </c>
      <c r="HBC220" s="400">
        <f t="shared" si="410"/>
        <v>0</v>
      </c>
      <c r="HBD220" s="400">
        <f t="shared" si="410"/>
        <v>0</v>
      </c>
      <c r="HBE220" s="400">
        <f t="shared" si="410"/>
        <v>0</v>
      </c>
      <c r="HBF220" s="400">
        <f t="shared" si="410"/>
        <v>0</v>
      </c>
      <c r="HBG220" s="400">
        <f t="shared" si="410"/>
        <v>0</v>
      </c>
      <c r="HBH220" s="400">
        <f t="shared" si="410"/>
        <v>0</v>
      </c>
      <c r="HBI220" s="400">
        <f t="shared" si="410"/>
        <v>0</v>
      </c>
      <c r="HBJ220" s="400">
        <f t="shared" si="410"/>
        <v>0</v>
      </c>
      <c r="HBK220" s="400">
        <f t="shared" si="410"/>
        <v>0</v>
      </c>
      <c r="HBL220" s="400">
        <f t="shared" si="410"/>
        <v>0</v>
      </c>
      <c r="HBM220" s="400">
        <f t="shared" si="410"/>
        <v>0</v>
      </c>
      <c r="HBN220" s="400">
        <f t="shared" si="410"/>
        <v>0</v>
      </c>
      <c r="HBO220" s="400">
        <f t="shared" si="410"/>
        <v>0</v>
      </c>
      <c r="HBP220" s="400">
        <f t="shared" si="410"/>
        <v>0</v>
      </c>
      <c r="HBQ220" s="400">
        <f t="shared" si="410"/>
        <v>0</v>
      </c>
      <c r="HBR220" s="400">
        <f t="shared" si="410"/>
        <v>0</v>
      </c>
      <c r="HBS220" s="400">
        <f t="shared" si="410"/>
        <v>0</v>
      </c>
      <c r="HBT220" s="400">
        <f t="shared" si="410"/>
        <v>0</v>
      </c>
      <c r="HBU220" s="400">
        <f t="shared" si="410"/>
        <v>0</v>
      </c>
      <c r="HBV220" s="400">
        <f t="shared" si="410"/>
        <v>0</v>
      </c>
      <c r="HBW220" s="400">
        <f t="shared" si="410"/>
        <v>0</v>
      </c>
      <c r="HBX220" s="400">
        <f t="shared" si="410"/>
        <v>0</v>
      </c>
      <c r="HBY220" s="400">
        <f t="shared" si="410"/>
        <v>0</v>
      </c>
      <c r="HBZ220" s="400">
        <f t="shared" si="410"/>
        <v>0</v>
      </c>
      <c r="HCA220" s="400">
        <f t="shared" si="410"/>
        <v>0</v>
      </c>
      <c r="HCB220" s="400">
        <f t="shared" si="410"/>
        <v>0</v>
      </c>
      <c r="HCC220" s="400">
        <f t="shared" si="410"/>
        <v>0</v>
      </c>
      <c r="HCD220" s="400">
        <f t="shared" si="410"/>
        <v>0</v>
      </c>
      <c r="HCE220" s="400">
        <f t="shared" si="410"/>
        <v>0</v>
      </c>
      <c r="HCF220" s="400">
        <f t="shared" si="410"/>
        <v>0</v>
      </c>
      <c r="HCG220" s="400">
        <f t="shared" si="410"/>
        <v>0</v>
      </c>
      <c r="HCH220" s="400">
        <f t="shared" si="410"/>
        <v>0</v>
      </c>
      <c r="HCI220" s="400">
        <f t="shared" si="410"/>
        <v>0</v>
      </c>
      <c r="HCJ220" s="400">
        <f t="shared" si="410"/>
        <v>0</v>
      </c>
      <c r="HCK220" s="400">
        <f t="shared" si="410"/>
        <v>0</v>
      </c>
      <c r="HCL220" s="400">
        <f t="shared" si="410"/>
        <v>0</v>
      </c>
      <c r="HCM220" s="400">
        <f t="shared" si="410"/>
        <v>0</v>
      </c>
      <c r="HCN220" s="400">
        <f t="shared" si="410"/>
        <v>0</v>
      </c>
      <c r="HCO220" s="400">
        <f t="shared" si="410"/>
        <v>0</v>
      </c>
      <c r="HCP220" s="400">
        <f t="shared" si="410"/>
        <v>0</v>
      </c>
      <c r="HCQ220" s="400">
        <f t="shared" si="410"/>
        <v>0</v>
      </c>
      <c r="HCR220" s="400">
        <f t="shared" si="410"/>
        <v>0</v>
      </c>
      <c r="HCS220" s="400">
        <f t="shared" si="410"/>
        <v>0</v>
      </c>
      <c r="HCT220" s="400">
        <f t="shared" si="410"/>
        <v>0</v>
      </c>
      <c r="HCU220" s="400">
        <f t="shared" ref="HCU220:HFF220" si="411">HCU48+HCU91+HCU134+HCU177</f>
        <v>0</v>
      </c>
      <c r="HCV220" s="400">
        <f t="shared" si="411"/>
        <v>0</v>
      </c>
      <c r="HCW220" s="400">
        <f t="shared" si="411"/>
        <v>0</v>
      </c>
      <c r="HCX220" s="400">
        <f t="shared" si="411"/>
        <v>0</v>
      </c>
      <c r="HCY220" s="400">
        <f t="shared" si="411"/>
        <v>0</v>
      </c>
      <c r="HCZ220" s="400">
        <f t="shared" si="411"/>
        <v>0</v>
      </c>
      <c r="HDA220" s="400">
        <f t="shared" si="411"/>
        <v>0</v>
      </c>
      <c r="HDB220" s="400">
        <f t="shared" si="411"/>
        <v>0</v>
      </c>
      <c r="HDC220" s="400">
        <f t="shared" si="411"/>
        <v>0</v>
      </c>
      <c r="HDD220" s="400">
        <f t="shared" si="411"/>
        <v>0</v>
      </c>
      <c r="HDE220" s="400">
        <f t="shared" si="411"/>
        <v>0</v>
      </c>
      <c r="HDF220" s="400">
        <f t="shared" si="411"/>
        <v>0</v>
      </c>
      <c r="HDG220" s="400">
        <f t="shared" si="411"/>
        <v>0</v>
      </c>
      <c r="HDH220" s="400">
        <f t="shared" si="411"/>
        <v>0</v>
      </c>
      <c r="HDI220" s="400">
        <f t="shared" si="411"/>
        <v>0</v>
      </c>
      <c r="HDJ220" s="400">
        <f t="shared" si="411"/>
        <v>0</v>
      </c>
      <c r="HDK220" s="400">
        <f t="shared" si="411"/>
        <v>0</v>
      </c>
      <c r="HDL220" s="400">
        <f t="shared" si="411"/>
        <v>0</v>
      </c>
      <c r="HDM220" s="400">
        <f t="shared" si="411"/>
        <v>0</v>
      </c>
      <c r="HDN220" s="400">
        <f t="shared" si="411"/>
        <v>0</v>
      </c>
      <c r="HDO220" s="400">
        <f t="shared" si="411"/>
        <v>0</v>
      </c>
      <c r="HDP220" s="400">
        <f t="shared" si="411"/>
        <v>0</v>
      </c>
      <c r="HDQ220" s="400">
        <f t="shared" si="411"/>
        <v>0</v>
      </c>
      <c r="HDR220" s="400">
        <f t="shared" si="411"/>
        <v>0</v>
      </c>
      <c r="HDS220" s="400">
        <f t="shared" si="411"/>
        <v>0</v>
      </c>
      <c r="HDT220" s="400">
        <f t="shared" si="411"/>
        <v>0</v>
      </c>
      <c r="HDU220" s="400">
        <f t="shared" si="411"/>
        <v>0</v>
      </c>
      <c r="HDV220" s="400">
        <f t="shared" si="411"/>
        <v>0</v>
      </c>
      <c r="HDW220" s="400">
        <f t="shared" si="411"/>
        <v>0</v>
      </c>
      <c r="HDX220" s="400">
        <f t="shared" si="411"/>
        <v>0</v>
      </c>
      <c r="HDY220" s="400">
        <f t="shared" si="411"/>
        <v>0</v>
      </c>
      <c r="HDZ220" s="400">
        <f t="shared" si="411"/>
        <v>0</v>
      </c>
      <c r="HEA220" s="400">
        <f t="shared" si="411"/>
        <v>0</v>
      </c>
      <c r="HEB220" s="400">
        <f t="shared" si="411"/>
        <v>0</v>
      </c>
      <c r="HEC220" s="400">
        <f t="shared" si="411"/>
        <v>0</v>
      </c>
      <c r="HED220" s="400">
        <f t="shared" si="411"/>
        <v>0</v>
      </c>
      <c r="HEE220" s="400">
        <f t="shared" si="411"/>
        <v>0</v>
      </c>
      <c r="HEF220" s="400">
        <f t="shared" si="411"/>
        <v>0</v>
      </c>
      <c r="HEG220" s="400">
        <f t="shared" si="411"/>
        <v>0</v>
      </c>
      <c r="HEH220" s="400">
        <f t="shared" si="411"/>
        <v>0</v>
      </c>
      <c r="HEI220" s="400">
        <f t="shared" si="411"/>
        <v>0</v>
      </c>
      <c r="HEJ220" s="400">
        <f t="shared" si="411"/>
        <v>0</v>
      </c>
      <c r="HEK220" s="400">
        <f t="shared" si="411"/>
        <v>0</v>
      </c>
      <c r="HEL220" s="400">
        <f t="shared" si="411"/>
        <v>0</v>
      </c>
      <c r="HEM220" s="400">
        <f t="shared" si="411"/>
        <v>0</v>
      </c>
      <c r="HEN220" s="400">
        <f t="shared" si="411"/>
        <v>0</v>
      </c>
      <c r="HEO220" s="400">
        <f t="shared" si="411"/>
        <v>0</v>
      </c>
      <c r="HEP220" s="400">
        <f t="shared" si="411"/>
        <v>0</v>
      </c>
      <c r="HEQ220" s="400">
        <f t="shared" si="411"/>
        <v>0</v>
      </c>
      <c r="HER220" s="400">
        <f t="shared" si="411"/>
        <v>0</v>
      </c>
      <c r="HES220" s="400">
        <f t="shared" si="411"/>
        <v>0</v>
      </c>
      <c r="HET220" s="400">
        <f t="shared" si="411"/>
        <v>0</v>
      </c>
      <c r="HEU220" s="400">
        <f t="shared" si="411"/>
        <v>0</v>
      </c>
      <c r="HEV220" s="400">
        <f t="shared" si="411"/>
        <v>0</v>
      </c>
      <c r="HEW220" s="400">
        <f t="shared" si="411"/>
        <v>0</v>
      </c>
      <c r="HEX220" s="400">
        <f t="shared" si="411"/>
        <v>0</v>
      </c>
      <c r="HEY220" s="400">
        <f t="shared" si="411"/>
        <v>0</v>
      </c>
      <c r="HEZ220" s="400">
        <f t="shared" si="411"/>
        <v>0</v>
      </c>
      <c r="HFA220" s="400">
        <f t="shared" si="411"/>
        <v>0</v>
      </c>
      <c r="HFB220" s="400">
        <f t="shared" si="411"/>
        <v>0</v>
      </c>
      <c r="HFC220" s="400">
        <f t="shared" si="411"/>
        <v>0</v>
      </c>
      <c r="HFD220" s="400">
        <f t="shared" si="411"/>
        <v>0</v>
      </c>
      <c r="HFE220" s="400">
        <f t="shared" si="411"/>
        <v>0</v>
      </c>
      <c r="HFF220" s="400">
        <f t="shared" si="411"/>
        <v>0</v>
      </c>
      <c r="HFG220" s="400">
        <f t="shared" ref="HFG220:HHR220" si="412">HFG48+HFG91+HFG134+HFG177</f>
        <v>0</v>
      </c>
      <c r="HFH220" s="400">
        <f t="shared" si="412"/>
        <v>0</v>
      </c>
      <c r="HFI220" s="400">
        <f t="shared" si="412"/>
        <v>0</v>
      </c>
      <c r="HFJ220" s="400">
        <f t="shared" si="412"/>
        <v>0</v>
      </c>
      <c r="HFK220" s="400">
        <f t="shared" si="412"/>
        <v>0</v>
      </c>
      <c r="HFL220" s="400">
        <f t="shared" si="412"/>
        <v>0</v>
      </c>
      <c r="HFM220" s="400">
        <f t="shared" si="412"/>
        <v>0</v>
      </c>
      <c r="HFN220" s="400">
        <f t="shared" si="412"/>
        <v>0</v>
      </c>
      <c r="HFO220" s="400">
        <f t="shared" si="412"/>
        <v>0</v>
      </c>
      <c r="HFP220" s="400">
        <f t="shared" si="412"/>
        <v>0</v>
      </c>
      <c r="HFQ220" s="400">
        <f t="shared" si="412"/>
        <v>0</v>
      </c>
      <c r="HFR220" s="400">
        <f t="shared" si="412"/>
        <v>0</v>
      </c>
      <c r="HFS220" s="400">
        <f t="shared" si="412"/>
        <v>0</v>
      </c>
      <c r="HFT220" s="400">
        <f t="shared" si="412"/>
        <v>0</v>
      </c>
      <c r="HFU220" s="400">
        <f t="shared" si="412"/>
        <v>0</v>
      </c>
      <c r="HFV220" s="400">
        <f t="shared" si="412"/>
        <v>0</v>
      </c>
      <c r="HFW220" s="400">
        <f t="shared" si="412"/>
        <v>0</v>
      </c>
      <c r="HFX220" s="400">
        <f t="shared" si="412"/>
        <v>0</v>
      </c>
      <c r="HFY220" s="400">
        <f t="shared" si="412"/>
        <v>0</v>
      </c>
      <c r="HFZ220" s="400">
        <f t="shared" si="412"/>
        <v>0</v>
      </c>
      <c r="HGA220" s="400">
        <f t="shared" si="412"/>
        <v>0</v>
      </c>
      <c r="HGB220" s="400">
        <f t="shared" si="412"/>
        <v>0</v>
      </c>
      <c r="HGC220" s="400">
        <f t="shared" si="412"/>
        <v>0</v>
      </c>
      <c r="HGD220" s="400">
        <f t="shared" si="412"/>
        <v>0</v>
      </c>
      <c r="HGE220" s="400">
        <f t="shared" si="412"/>
        <v>0</v>
      </c>
      <c r="HGF220" s="400">
        <f t="shared" si="412"/>
        <v>0</v>
      </c>
      <c r="HGG220" s="400">
        <f t="shared" si="412"/>
        <v>0</v>
      </c>
      <c r="HGH220" s="400">
        <f t="shared" si="412"/>
        <v>0</v>
      </c>
      <c r="HGI220" s="400">
        <f t="shared" si="412"/>
        <v>0</v>
      </c>
      <c r="HGJ220" s="400">
        <f t="shared" si="412"/>
        <v>0</v>
      </c>
      <c r="HGK220" s="400">
        <f t="shared" si="412"/>
        <v>0</v>
      </c>
      <c r="HGL220" s="400">
        <f t="shared" si="412"/>
        <v>0</v>
      </c>
      <c r="HGM220" s="400">
        <f t="shared" si="412"/>
        <v>0</v>
      </c>
      <c r="HGN220" s="400">
        <f t="shared" si="412"/>
        <v>0</v>
      </c>
      <c r="HGO220" s="400">
        <f t="shared" si="412"/>
        <v>0</v>
      </c>
      <c r="HGP220" s="400">
        <f t="shared" si="412"/>
        <v>0</v>
      </c>
      <c r="HGQ220" s="400">
        <f t="shared" si="412"/>
        <v>0</v>
      </c>
      <c r="HGR220" s="400">
        <f t="shared" si="412"/>
        <v>0</v>
      </c>
      <c r="HGS220" s="400">
        <f t="shared" si="412"/>
        <v>0</v>
      </c>
      <c r="HGT220" s="400">
        <f t="shared" si="412"/>
        <v>0</v>
      </c>
      <c r="HGU220" s="400">
        <f t="shared" si="412"/>
        <v>0</v>
      </c>
      <c r="HGV220" s="400">
        <f t="shared" si="412"/>
        <v>0</v>
      </c>
      <c r="HGW220" s="400">
        <f t="shared" si="412"/>
        <v>0</v>
      </c>
      <c r="HGX220" s="400">
        <f t="shared" si="412"/>
        <v>0</v>
      </c>
      <c r="HGY220" s="400">
        <f t="shared" si="412"/>
        <v>0</v>
      </c>
      <c r="HGZ220" s="400">
        <f t="shared" si="412"/>
        <v>0</v>
      </c>
      <c r="HHA220" s="400">
        <f t="shared" si="412"/>
        <v>0</v>
      </c>
      <c r="HHB220" s="400">
        <f t="shared" si="412"/>
        <v>0</v>
      </c>
      <c r="HHC220" s="400">
        <f t="shared" si="412"/>
        <v>0</v>
      </c>
      <c r="HHD220" s="400">
        <f t="shared" si="412"/>
        <v>0</v>
      </c>
      <c r="HHE220" s="400">
        <f t="shared" si="412"/>
        <v>0</v>
      </c>
      <c r="HHF220" s="400">
        <f t="shared" si="412"/>
        <v>0</v>
      </c>
      <c r="HHG220" s="400">
        <f t="shared" si="412"/>
        <v>0</v>
      </c>
      <c r="HHH220" s="400">
        <f t="shared" si="412"/>
        <v>0</v>
      </c>
      <c r="HHI220" s="400">
        <f t="shared" si="412"/>
        <v>0</v>
      </c>
      <c r="HHJ220" s="400">
        <f t="shared" si="412"/>
        <v>0</v>
      </c>
      <c r="HHK220" s="400">
        <f t="shared" si="412"/>
        <v>0</v>
      </c>
      <c r="HHL220" s="400">
        <f t="shared" si="412"/>
        <v>0</v>
      </c>
      <c r="HHM220" s="400">
        <f t="shared" si="412"/>
        <v>0</v>
      </c>
      <c r="HHN220" s="400">
        <f t="shared" si="412"/>
        <v>0</v>
      </c>
      <c r="HHO220" s="400">
        <f t="shared" si="412"/>
        <v>0</v>
      </c>
      <c r="HHP220" s="400">
        <f t="shared" si="412"/>
        <v>0</v>
      </c>
      <c r="HHQ220" s="400">
        <f t="shared" si="412"/>
        <v>0</v>
      </c>
      <c r="HHR220" s="400">
        <f t="shared" si="412"/>
        <v>0</v>
      </c>
      <c r="HHS220" s="400">
        <f t="shared" ref="HHS220:HKD220" si="413">HHS48+HHS91+HHS134+HHS177</f>
        <v>0</v>
      </c>
      <c r="HHT220" s="400">
        <f t="shared" si="413"/>
        <v>0</v>
      </c>
      <c r="HHU220" s="400">
        <f t="shared" si="413"/>
        <v>0</v>
      </c>
      <c r="HHV220" s="400">
        <f t="shared" si="413"/>
        <v>0</v>
      </c>
      <c r="HHW220" s="400">
        <f t="shared" si="413"/>
        <v>0</v>
      </c>
      <c r="HHX220" s="400">
        <f t="shared" si="413"/>
        <v>0</v>
      </c>
      <c r="HHY220" s="400">
        <f t="shared" si="413"/>
        <v>0</v>
      </c>
      <c r="HHZ220" s="400">
        <f t="shared" si="413"/>
        <v>0</v>
      </c>
      <c r="HIA220" s="400">
        <f t="shared" si="413"/>
        <v>0</v>
      </c>
      <c r="HIB220" s="400">
        <f t="shared" si="413"/>
        <v>0</v>
      </c>
      <c r="HIC220" s="400">
        <f t="shared" si="413"/>
        <v>0</v>
      </c>
      <c r="HID220" s="400">
        <f t="shared" si="413"/>
        <v>0</v>
      </c>
      <c r="HIE220" s="400">
        <f t="shared" si="413"/>
        <v>0</v>
      </c>
      <c r="HIF220" s="400">
        <f t="shared" si="413"/>
        <v>0</v>
      </c>
      <c r="HIG220" s="400">
        <f t="shared" si="413"/>
        <v>0</v>
      </c>
      <c r="HIH220" s="400">
        <f t="shared" si="413"/>
        <v>0</v>
      </c>
      <c r="HII220" s="400">
        <f t="shared" si="413"/>
        <v>0</v>
      </c>
      <c r="HIJ220" s="400">
        <f t="shared" si="413"/>
        <v>0</v>
      </c>
      <c r="HIK220" s="400">
        <f t="shared" si="413"/>
        <v>0</v>
      </c>
      <c r="HIL220" s="400">
        <f t="shared" si="413"/>
        <v>0</v>
      </c>
      <c r="HIM220" s="400">
        <f t="shared" si="413"/>
        <v>0</v>
      </c>
      <c r="HIN220" s="400">
        <f t="shared" si="413"/>
        <v>0</v>
      </c>
      <c r="HIO220" s="400">
        <f t="shared" si="413"/>
        <v>0</v>
      </c>
      <c r="HIP220" s="400">
        <f t="shared" si="413"/>
        <v>0</v>
      </c>
      <c r="HIQ220" s="400">
        <f t="shared" si="413"/>
        <v>0</v>
      </c>
      <c r="HIR220" s="400">
        <f t="shared" si="413"/>
        <v>0</v>
      </c>
      <c r="HIS220" s="400">
        <f t="shared" si="413"/>
        <v>0</v>
      </c>
      <c r="HIT220" s="400">
        <f t="shared" si="413"/>
        <v>0</v>
      </c>
      <c r="HIU220" s="400">
        <f t="shared" si="413"/>
        <v>0</v>
      </c>
      <c r="HIV220" s="400">
        <f t="shared" si="413"/>
        <v>0</v>
      </c>
      <c r="HIW220" s="400">
        <f t="shared" si="413"/>
        <v>0</v>
      </c>
      <c r="HIX220" s="400">
        <f t="shared" si="413"/>
        <v>0</v>
      </c>
      <c r="HIY220" s="400">
        <f t="shared" si="413"/>
        <v>0</v>
      </c>
      <c r="HIZ220" s="400">
        <f t="shared" si="413"/>
        <v>0</v>
      </c>
      <c r="HJA220" s="400">
        <f t="shared" si="413"/>
        <v>0</v>
      </c>
      <c r="HJB220" s="400">
        <f t="shared" si="413"/>
        <v>0</v>
      </c>
      <c r="HJC220" s="400">
        <f t="shared" si="413"/>
        <v>0</v>
      </c>
      <c r="HJD220" s="400">
        <f t="shared" si="413"/>
        <v>0</v>
      </c>
      <c r="HJE220" s="400">
        <f t="shared" si="413"/>
        <v>0</v>
      </c>
      <c r="HJF220" s="400">
        <f t="shared" si="413"/>
        <v>0</v>
      </c>
      <c r="HJG220" s="400">
        <f t="shared" si="413"/>
        <v>0</v>
      </c>
      <c r="HJH220" s="400">
        <f t="shared" si="413"/>
        <v>0</v>
      </c>
      <c r="HJI220" s="400">
        <f t="shared" si="413"/>
        <v>0</v>
      </c>
      <c r="HJJ220" s="400">
        <f t="shared" si="413"/>
        <v>0</v>
      </c>
      <c r="HJK220" s="400">
        <f t="shared" si="413"/>
        <v>0</v>
      </c>
      <c r="HJL220" s="400">
        <f t="shared" si="413"/>
        <v>0</v>
      </c>
      <c r="HJM220" s="400">
        <f t="shared" si="413"/>
        <v>0</v>
      </c>
      <c r="HJN220" s="400">
        <f t="shared" si="413"/>
        <v>0</v>
      </c>
      <c r="HJO220" s="400">
        <f t="shared" si="413"/>
        <v>0</v>
      </c>
      <c r="HJP220" s="400">
        <f t="shared" si="413"/>
        <v>0</v>
      </c>
      <c r="HJQ220" s="400">
        <f t="shared" si="413"/>
        <v>0</v>
      </c>
      <c r="HJR220" s="400">
        <f t="shared" si="413"/>
        <v>0</v>
      </c>
      <c r="HJS220" s="400">
        <f t="shared" si="413"/>
        <v>0</v>
      </c>
      <c r="HJT220" s="400">
        <f t="shared" si="413"/>
        <v>0</v>
      </c>
      <c r="HJU220" s="400">
        <f t="shared" si="413"/>
        <v>0</v>
      </c>
      <c r="HJV220" s="400">
        <f t="shared" si="413"/>
        <v>0</v>
      </c>
      <c r="HJW220" s="400">
        <f t="shared" si="413"/>
        <v>0</v>
      </c>
      <c r="HJX220" s="400">
        <f t="shared" si="413"/>
        <v>0</v>
      </c>
      <c r="HJY220" s="400">
        <f t="shared" si="413"/>
        <v>0</v>
      </c>
      <c r="HJZ220" s="400">
        <f t="shared" si="413"/>
        <v>0</v>
      </c>
      <c r="HKA220" s="400">
        <f t="shared" si="413"/>
        <v>0</v>
      </c>
      <c r="HKB220" s="400">
        <f t="shared" si="413"/>
        <v>0</v>
      </c>
      <c r="HKC220" s="400">
        <f t="shared" si="413"/>
        <v>0</v>
      </c>
      <c r="HKD220" s="400">
        <f t="shared" si="413"/>
        <v>0</v>
      </c>
      <c r="HKE220" s="400">
        <f t="shared" ref="HKE220:HMP220" si="414">HKE48+HKE91+HKE134+HKE177</f>
        <v>0</v>
      </c>
      <c r="HKF220" s="400">
        <f t="shared" si="414"/>
        <v>0</v>
      </c>
      <c r="HKG220" s="400">
        <f t="shared" si="414"/>
        <v>0</v>
      </c>
      <c r="HKH220" s="400">
        <f t="shared" si="414"/>
        <v>0</v>
      </c>
      <c r="HKI220" s="400">
        <f t="shared" si="414"/>
        <v>0</v>
      </c>
      <c r="HKJ220" s="400">
        <f t="shared" si="414"/>
        <v>0</v>
      </c>
      <c r="HKK220" s="400">
        <f t="shared" si="414"/>
        <v>0</v>
      </c>
      <c r="HKL220" s="400">
        <f t="shared" si="414"/>
        <v>0</v>
      </c>
      <c r="HKM220" s="400">
        <f t="shared" si="414"/>
        <v>0</v>
      </c>
      <c r="HKN220" s="400">
        <f t="shared" si="414"/>
        <v>0</v>
      </c>
      <c r="HKO220" s="400">
        <f t="shared" si="414"/>
        <v>0</v>
      </c>
      <c r="HKP220" s="400">
        <f t="shared" si="414"/>
        <v>0</v>
      </c>
      <c r="HKQ220" s="400">
        <f t="shared" si="414"/>
        <v>0</v>
      </c>
      <c r="HKR220" s="400">
        <f t="shared" si="414"/>
        <v>0</v>
      </c>
      <c r="HKS220" s="400">
        <f t="shared" si="414"/>
        <v>0</v>
      </c>
      <c r="HKT220" s="400">
        <f t="shared" si="414"/>
        <v>0</v>
      </c>
      <c r="HKU220" s="400">
        <f t="shared" si="414"/>
        <v>0</v>
      </c>
      <c r="HKV220" s="400">
        <f t="shared" si="414"/>
        <v>0</v>
      </c>
      <c r="HKW220" s="400">
        <f t="shared" si="414"/>
        <v>0</v>
      </c>
      <c r="HKX220" s="400">
        <f t="shared" si="414"/>
        <v>0</v>
      </c>
      <c r="HKY220" s="400">
        <f t="shared" si="414"/>
        <v>0</v>
      </c>
      <c r="HKZ220" s="400">
        <f t="shared" si="414"/>
        <v>0</v>
      </c>
      <c r="HLA220" s="400">
        <f t="shared" si="414"/>
        <v>0</v>
      </c>
      <c r="HLB220" s="400">
        <f t="shared" si="414"/>
        <v>0</v>
      </c>
      <c r="HLC220" s="400">
        <f t="shared" si="414"/>
        <v>0</v>
      </c>
      <c r="HLD220" s="400">
        <f t="shared" si="414"/>
        <v>0</v>
      </c>
      <c r="HLE220" s="400">
        <f t="shared" si="414"/>
        <v>0</v>
      </c>
      <c r="HLF220" s="400">
        <f t="shared" si="414"/>
        <v>0</v>
      </c>
      <c r="HLG220" s="400">
        <f t="shared" si="414"/>
        <v>0</v>
      </c>
      <c r="HLH220" s="400">
        <f t="shared" si="414"/>
        <v>0</v>
      </c>
      <c r="HLI220" s="400">
        <f t="shared" si="414"/>
        <v>0</v>
      </c>
      <c r="HLJ220" s="400">
        <f t="shared" si="414"/>
        <v>0</v>
      </c>
      <c r="HLK220" s="400">
        <f t="shared" si="414"/>
        <v>0</v>
      </c>
      <c r="HLL220" s="400">
        <f t="shared" si="414"/>
        <v>0</v>
      </c>
      <c r="HLM220" s="400">
        <f t="shared" si="414"/>
        <v>0</v>
      </c>
      <c r="HLN220" s="400">
        <f t="shared" si="414"/>
        <v>0</v>
      </c>
      <c r="HLO220" s="400">
        <f t="shared" si="414"/>
        <v>0</v>
      </c>
      <c r="HLP220" s="400">
        <f t="shared" si="414"/>
        <v>0</v>
      </c>
      <c r="HLQ220" s="400">
        <f t="shared" si="414"/>
        <v>0</v>
      </c>
      <c r="HLR220" s="400">
        <f t="shared" si="414"/>
        <v>0</v>
      </c>
      <c r="HLS220" s="400">
        <f t="shared" si="414"/>
        <v>0</v>
      </c>
      <c r="HLT220" s="400">
        <f t="shared" si="414"/>
        <v>0</v>
      </c>
      <c r="HLU220" s="400">
        <f t="shared" si="414"/>
        <v>0</v>
      </c>
      <c r="HLV220" s="400">
        <f t="shared" si="414"/>
        <v>0</v>
      </c>
      <c r="HLW220" s="400">
        <f t="shared" si="414"/>
        <v>0</v>
      </c>
      <c r="HLX220" s="400">
        <f t="shared" si="414"/>
        <v>0</v>
      </c>
      <c r="HLY220" s="400">
        <f t="shared" si="414"/>
        <v>0</v>
      </c>
      <c r="HLZ220" s="400">
        <f t="shared" si="414"/>
        <v>0</v>
      </c>
      <c r="HMA220" s="400">
        <f t="shared" si="414"/>
        <v>0</v>
      </c>
      <c r="HMB220" s="400">
        <f t="shared" si="414"/>
        <v>0</v>
      </c>
      <c r="HMC220" s="400">
        <f t="shared" si="414"/>
        <v>0</v>
      </c>
      <c r="HMD220" s="400">
        <f t="shared" si="414"/>
        <v>0</v>
      </c>
      <c r="HME220" s="400">
        <f t="shared" si="414"/>
        <v>0</v>
      </c>
      <c r="HMF220" s="400">
        <f t="shared" si="414"/>
        <v>0</v>
      </c>
      <c r="HMG220" s="400">
        <f t="shared" si="414"/>
        <v>0</v>
      </c>
      <c r="HMH220" s="400">
        <f t="shared" si="414"/>
        <v>0</v>
      </c>
      <c r="HMI220" s="400">
        <f t="shared" si="414"/>
        <v>0</v>
      </c>
      <c r="HMJ220" s="400">
        <f t="shared" si="414"/>
        <v>0</v>
      </c>
      <c r="HMK220" s="400">
        <f t="shared" si="414"/>
        <v>0</v>
      </c>
      <c r="HML220" s="400">
        <f t="shared" si="414"/>
        <v>0</v>
      </c>
      <c r="HMM220" s="400">
        <f t="shared" si="414"/>
        <v>0</v>
      </c>
      <c r="HMN220" s="400">
        <f t="shared" si="414"/>
        <v>0</v>
      </c>
      <c r="HMO220" s="400">
        <f t="shared" si="414"/>
        <v>0</v>
      </c>
      <c r="HMP220" s="400">
        <f t="shared" si="414"/>
        <v>0</v>
      </c>
      <c r="HMQ220" s="400">
        <f t="shared" ref="HMQ220:HPB220" si="415">HMQ48+HMQ91+HMQ134+HMQ177</f>
        <v>0</v>
      </c>
      <c r="HMR220" s="400">
        <f t="shared" si="415"/>
        <v>0</v>
      </c>
      <c r="HMS220" s="400">
        <f t="shared" si="415"/>
        <v>0</v>
      </c>
      <c r="HMT220" s="400">
        <f t="shared" si="415"/>
        <v>0</v>
      </c>
      <c r="HMU220" s="400">
        <f t="shared" si="415"/>
        <v>0</v>
      </c>
      <c r="HMV220" s="400">
        <f t="shared" si="415"/>
        <v>0</v>
      </c>
      <c r="HMW220" s="400">
        <f t="shared" si="415"/>
        <v>0</v>
      </c>
      <c r="HMX220" s="400">
        <f t="shared" si="415"/>
        <v>0</v>
      </c>
      <c r="HMY220" s="400">
        <f t="shared" si="415"/>
        <v>0</v>
      </c>
      <c r="HMZ220" s="400">
        <f t="shared" si="415"/>
        <v>0</v>
      </c>
      <c r="HNA220" s="400">
        <f t="shared" si="415"/>
        <v>0</v>
      </c>
      <c r="HNB220" s="400">
        <f t="shared" si="415"/>
        <v>0</v>
      </c>
      <c r="HNC220" s="400">
        <f t="shared" si="415"/>
        <v>0</v>
      </c>
      <c r="HND220" s="400">
        <f t="shared" si="415"/>
        <v>0</v>
      </c>
      <c r="HNE220" s="400">
        <f t="shared" si="415"/>
        <v>0</v>
      </c>
      <c r="HNF220" s="400">
        <f t="shared" si="415"/>
        <v>0</v>
      </c>
      <c r="HNG220" s="400">
        <f t="shared" si="415"/>
        <v>0</v>
      </c>
      <c r="HNH220" s="400">
        <f t="shared" si="415"/>
        <v>0</v>
      </c>
      <c r="HNI220" s="400">
        <f t="shared" si="415"/>
        <v>0</v>
      </c>
      <c r="HNJ220" s="400">
        <f t="shared" si="415"/>
        <v>0</v>
      </c>
      <c r="HNK220" s="400">
        <f t="shared" si="415"/>
        <v>0</v>
      </c>
      <c r="HNL220" s="400">
        <f t="shared" si="415"/>
        <v>0</v>
      </c>
      <c r="HNM220" s="400">
        <f t="shared" si="415"/>
        <v>0</v>
      </c>
      <c r="HNN220" s="400">
        <f t="shared" si="415"/>
        <v>0</v>
      </c>
      <c r="HNO220" s="400">
        <f t="shared" si="415"/>
        <v>0</v>
      </c>
      <c r="HNP220" s="400">
        <f t="shared" si="415"/>
        <v>0</v>
      </c>
      <c r="HNQ220" s="400">
        <f t="shared" si="415"/>
        <v>0</v>
      </c>
      <c r="HNR220" s="400">
        <f t="shared" si="415"/>
        <v>0</v>
      </c>
      <c r="HNS220" s="400">
        <f t="shared" si="415"/>
        <v>0</v>
      </c>
      <c r="HNT220" s="400">
        <f t="shared" si="415"/>
        <v>0</v>
      </c>
      <c r="HNU220" s="400">
        <f t="shared" si="415"/>
        <v>0</v>
      </c>
      <c r="HNV220" s="400">
        <f t="shared" si="415"/>
        <v>0</v>
      </c>
      <c r="HNW220" s="400">
        <f t="shared" si="415"/>
        <v>0</v>
      </c>
      <c r="HNX220" s="400">
        <f t="shared" si="415"/>
        <v>0</v>
      </c>
      <c r="HNY220" s="400">
        <f t="shared" si="415"/>
        <v>0</v>
      </c>
      <c r="HNZ220" s="400">
        <f t="shared" si="415"/>
        <v>0</v>
      </c>
      <c r="HOA220" s="400">
        <f t="shared" si="415"/>
        <v>0</v>
      </c>
      <c r="HOB220" s="400">
        <f t="shared" si="415"/>
        <v>0</v>
      </c>
      <c r="HOC220" s="400">
        <f t="shared" si="415"/>
        <v>0</v>
      </c>
      <c r="HOD220" s="400">
        <f t="shared" si="415"/>
        <v>0</v>
      </c>
      <c r="HOE220" s="400">
        <f t="shared" si="415"/>
        <v>0</v>
      </c>
      <c r="HOF220" s="400">
        <f t="shared" si="415"/>
        <v>0</v>
      </c>
      <c r="HOG220" s="400">
        <f t="shared" si="415"/>
        <v>0</v>
      </c>
      <c r="HOH220" s="400">
        <f t="shared" si="415"/>
        <v>0</v>
      </c>
      <c r="HOI220" s="400">
        <f t="shared" si="415"/>
        <v>0</v>
      </c>
      <c r="HOJ220" s="400">
        <f t="shared" si="415"/>
        <v>0</v>
      </c>
      <c r="HOK220" s="400">
        <f t="shared" si="415"/>
        <v>0</v>
      </c>
      <c r="HOL220" s="400">
        <f t="shared" si="415"/>
        <v>0</v>
      </c>
      <c r="HOM220" s="400">
        <f t="shared" si="415"/>
        <v>0</v>
      </c>
      <c r="HON220" s="400">
        <f t="shared" si="415"/>
        <v>0</v>
      </c>
      <c r="HOO220" s="400">
        <f t="shared" si="415"/>
        <v>0</v>
      </c>
      <c r="HOP220" s="400">
        <f t="shared" si="415"/>
        <v>0</v>
      </c>
      <c r="HOQ220" s="400">
        <f t="shared" si="415"/>
        <v>0</v>
      </c>
      <c r="HOR220" s="400">
        <f t="shared" si="415"/>
        <v>0</v>
      </c>
      <c r="HOS220" s="400">
        <f t="shared" si="415"/>
        <v>0</v>
      </c>
      <c r="HOT220" s="400">
        <f t="shared" si="415"/>
        <v>0</v>
      </c>
      <c r="HOU220" s="400">
        <f t="shared" si="415"/>
        <v>0</v>
      </c>
      <c r="HOV220" s="400">
        <f t="shared" si="415"/>
        <v>0</v>
      </c>
      <c r="HOW220" s="400">
        <f t="shared" si="415"/>
        <v>0</v>
      </c>
      <c r="HOX220" s="400">
        <f t="shared" si="415"/>
        <v>0</v>
      </c>
      <c r="HOY220" s="400">
        <f t="shared" si="415"/>
        <v>0</v>
      </c>
      <c r="HOZ220" s="400">
        <f t="shared" si="415"/>
        <v>0</v>
      </c>
      <c r="HPA220" s="400">
        <f t="shared" si="415"/>
        <v>0</v>
      </c>
      <c r="HPB220" s="400">
        <f t="shared" si="415"/>
        <v>0</v>
      </c>
      <c r="HPC220" s="400">
        <f t="shared" ref="HPC220:HRN220" si="416">HPC48+HPC91+HPC134+HPC177</f>
        <v>0</v>
      </c>
      <c r="HPD220" s="400">
        <f t="shared" si="416"/>
        <v>0</v>
      </c>
      <c r="HPE220" s="400">
        <f t="shared" si="416"/>
        <v>0</v>
      </c>
      <c r="HPF220" s="400">
        <f t="shared" si="416"/>
        <v>0</v>
      </c>
      <c r="HPG220" s="400">
        <f t="shared" si="416"/>
        <v>0</v>
      </c>
      <c r="HPH220" s="400">
        <f t="shared" si="416"/>
        <v>0</v>
      </c>
      <c r="HPI220" s="400">
        <f t="shared" si="416"/>
        <v>0</v>
      </c>
      <c r="HPJ220" s="400">
        <f t="shared" si="416"/>
        <v>0</v>
      </c>
      <c r="HPK220" s="400">
        <f t="shared" si="416"/>
        <v>0</v>
      </c>
      <c r="HPL220" s="400">
        <f t="shared" si="416"/>
        <v>0</v>
      </c>
      <c r="HPM220" s="400">
        <f t="shared" si="416"/>
        <v>0</v>
      </c>
      <c r="HPN220" s="400">
        <f t="shared" si="416"/>
        <v>0</v>
      </c>
      <c r="HPO220" s="400">
        <f t="shared" si="416"/>
        <v>0</v>
      </c>
      <c r="HPP220" s="400">
        <f t="shared" si="416"/>
        <v>0</v>
      </c>
      <c r="HPQ220" s="400">
        <f t="shared" si="416"/>
        <v>0</v>
      </c>
      <c r="HPR220" s="400">
        <f t="shared" si="416"/>
        <v>0</v>
      </c>
      <c r="HPS220" s="400">
        <f t="shared" si="416"/>
        <v>0</v>
      </c>
      <c r="HPT220" s="400">
        <f t="shared" si="416"/>
        <v>0</v>
      </c>
      <c r="HPU220" s="400">
        <f t="shared" si="416"/>
        <v>0</v>
      </c>
      <c r="HPV220" s="400">
        <f t="shared" si="416"/>
        <v>0</v>
      </c>
      <c r="HPW220" s="400">
        <f t="shared" si="416"/>
        <v>0</v>
      </c>
      <c r="HPX220" s="400">
        <f t="shared" si="416"/>
        <v>0</v>
      </c>
      <c r="HPY220" s="400">
        <f t="shared" si="416"/>
        <v>0</v>
      </c>
      <c r="HPZ220" s="400">
        <f t="shared" si="416"/>
        <v>0</v>
      </c>
      <c r="HQA220" s="400">
        <f t="shared" si="416"/>
        <v>0</v>
      </c>
      <c r="HQB220" s="400">
        <f t="shared" si="416"/>
        <v>0</v>
      </c>
      <c r="HQC220" s="400">
        <f t="shared" si="416"/>
        <v>0</v>
      </c>
      <c r="HQD220" s="400">
        <f t="shared" si="416"/>
        <v>0</v>
      </c>
      <c r="HQE220" s="400">
        <f t="shared" si="416"/>
        <v>0</v>
      </c>
      <c r="HQF220" s="400">
        <f t="shared" si="416"/>
        <v>0</v>
      </c>
      <c r="HQG220" s="400">
        <f t="shared" si="416"/>
        <v>0</v>
      </c>
      <c r="HQH220" s="400">
        <f t="shared" si="416"/>
        <v>0</v>
      </c>
      <c r="HQI220" s="400">
        <f t="shared" si="416"/>
        <v>0</v>
      </c>
      <c r="HQJ220" s="400">
        <f t="shared" si="416"/>
        <v>0</v>
      </c>
      <c r="HQK220" s="400">
        <f t="shared" si="416"/>
        <v>0</v>
      </c>
      <c r="HQL220" s="400">
        <f t="shared" si="416"/>
        <v>0</v>
      </c>
      <c r="HQM220" s="400">
        <f t="shared" si="416"/>
        <v>0</v>
      </c>
      <c r="HQN220" s="400">
        <f t="shared" si="416"/>
        <v>0</v>
      </c>
      <c r="HQO220" s="400">
        <f t="shared" si="416"/>
        <v>0</v>
      </c>
      <c r="HQP220" s="400">
        <f t="shared" si="416"/>
        <v>0</v>
      </c>
      <c r="HQQ220" s="400">
        <f t="shared" si="416"/>
        <v>0</v>
      </c>
      <c r="HQR220" s="400">
        <f t="shared" si="416"/>
        <v>0</v>
      </c>
      <c r="HQS220" s="400">
        <f t="shared" si="416"/>
        <v>0</v>
      </c>
      <c r="HQT220" s="400">
        <f t="shared" si="416"/>
        <v>0</v>
      </c>
      <c r="HQU220" s="400">
        <f t="shared" si="416"/>
        <v>0</v>
      </c>
      <c r="HQV220" s="400">
        <f t="shared" si="416"/>
        <v>0</v>
      </c>
      <c r="HQW220" s="400">
        <f t="shared" si="416"/>
        <v>0</v>
      </c>
      <c r="HQX220" s="400">
        <f t="shared" si="416"/>
        <v>0</v>
      </c>
      <c r="HQY220" s="400">
        <f t="shared" si="416"/>
        <v>0</v>
      </c>
      <c r="HQZ220" s="400">
        <f t="shared" si="416"/>
        <v>0</v>
      </c>
      <c r="HRA220" s="400">
        <f t="shared" si="416"/>
        <v>0</v>
      </c>
      <c r="HRB220" s="400">
        <f t="shared" si="416"/>
        <v>0</v>
      </c>
      <c r="HRC220" s="400">
        <f t="shared" si="416"/>
        <v>0</v>
      </c>
      <c r="HRD220" s="400">
        <f t="shared" si="416"/>
        <v>0</v>
      </c>
      <c r="HRE220" s="400">
        <f t="shared" si="416"/>
        <v>0</v>
      </c>
      <c r="HRF220" s="400">
        <f t="shared" si="416"/>
        <v>0</v>
      </c>
      <c r="HRG220" s="400">
        <f t="shared" si="416"/>
        <v>0</v>
      </c>
      <c r="HRH220" s="400">
        <f t="shared" si="416"/>
        <v>0</v>
      </c>
      <c r="HRI220" s="400">
        <f t="shared" si="416"/>
        <v>0</v>
      </c>
      <c r="HRJ220" s="400">
        <f t="shared" si="416"/>
        <v>0</v>
      </c>
      <c r="HRK220" s="400">
        <f t="shared" si="416"/>
        <v>0</v>
      </c>
      <c r="HRL220" s="400">
        <f t="shared" si="416"/>
        <v>0</v>
      </c>
      <c r="HRM220" s="400">
        <f t="shared" si="416"/>
        <v>0</v>
      </c>
      <c r="HRN220" s="400">
        <f t="shared" si="416"/>
        <v>0</v>
      </c>
      <c r="HRO220" s="400">
        <f t="shared" ref="HRO220:HTZ220" si="417">HRO48+HRO91+HRO134+HRO177</f>
        <v>0</v>
      </c>
      <c r="HRP220" s="400">
        <f t="shared" si="417"/>
        <v>0</v>
      </c>
      <c r="HRQ220" s="400">
        <f t="shared" si="417"/>
        <v>0</v>
      </c>
      <c r="HRR220" s="400">
        <f t="shared" si="417"/>
        <v>0</v>
      </c>
      <c r="HRS220" s="400">
        <f t="shared" si="417"/>
        <v>0</v>
      </c>
      <c r="HRT220" s="400">
        <f t="shared" si="417"/>
        <v>0</v>
      </c>
      <c r="HRU220" s="400">
        <f t="shared" si="417"/>
        <v>0</v>
      </c>
      <c r="HRV220" s="400">
        <f t="shared" si="417"/>
        <v>0</v>
      </c>
      <c r="HRW220" s="400">
        <f t="shared" si="417"/>
        <v>0</v>
      </c>
      <c r="HRX220" s="400">
        <f t="shared" si="417"/>
        <v>0</v>
      </c>
      <c r="HRY220" s="400">
        <f t="shared" si="417"/>
        <v>0</v>
      </c>
      <c r="HRZ220" s="400">
        <f t="shared" si="417"/>
        <v>0</v>
      </c>
      <c r="HSA220" s="400">
        <f t="shared" si="417"/>
        <v>0</v>
      </c>
      <c r="HSB220" s="400">
        <f t="shared" si="417"/>
        <v>0</v>
      </c>
      <c r="HSC220" s="400">
        <f t="shared" si="417"/>
        <v>0</v>
      </c>
      <c r="HSD220" s="400">
        <f t="shared" si="417"/>
        <v>0</v>
      </c>
      <c r="HSE220" s="400">
        <f t="shared" si="417"/>
        <v>0</v>
      </c>
      <c r="HSF220" s="400">
        <f t="shared" si="417"/>
        <v>0</v>
      </c>
      <c r="HSG220" s="400">
        <f t="shared" si="417"/>
        <v>0</v>
      </c>
      <c r="HSH220" s="400">
        <f t="shared" si="417"/>
        <v>0</v>
      </c>
      <c r="HSI220" s="400">
        <f t="shared" si="417"/>
        <v>0</v>
      </c>
      <c r="HSJ220" s="400">
        <f t="shared" si="417"/>
        <v>0</v>
      </c>
      <c r="HSK220" s="400">
        <f t="shared" si="417"/>
        <v>0</v>
      </c>
      <c r="HSL220" s="400">
        <f t="shared" si="417"/>
        <v>0</v>
      </c>
      <c r="HSM220" s="400">
        <f t="shared" si="417"/>
        <v>0</v>
      </c>
      <c r="HSN220" s="400">
        <f t="shared" si="417"/>
        <v>0</v>
      </c>
      <c r="HSO220" s="400">
        <f t="shared" si="417"/>
        <v>0</v>
      </c>
      <c r="HSP220" s="400">
        <f t="shared" si="417"/>
        <v>0</v>
      </c>
      <c r="HSQ220" s="400">
        <f t="shared" si="417"/>
        <v>0</v>
      </c>
      <c r="HSR220" s="400">
        <f t="shared" si="417"/>
        <v>0</v>
      </c>
      <c r="HSS220" s="400">
        <f t="shared" si="417"/>
        <v>0</v>
      </c>
      <c r="HST220" s="400">
        <f t="shared" si="417"/>
        <v>0</v>
      </c>
      <c r="HSU220" s="400">
        <f t="shared" si="417"/>
        <v>0</v>
      </c>
      <c r="HSV220" s="400">
        <f t="shared" si="417"/>
        <v>0</v>
      </c>
      <c r="HSW220" s="400">
        <f t="shared" si="417"/>
        <v>0</v>
      </c>
      <c r="HSX220" s="400">
        <f t="shared" si="417"/>
        <v>0</v>
      </c>
      <c r="HSY220" s="400">
        <f t="shared" si="417"/>
        <v>0</v>
      </c>
      <c r="HSZ220" s="400">
        <f t="shared" si="417"/>
        <v>0</v>
      </c>
      <c r="HTA220" s="400">
        <f t="shared" si="417"/>
        <v>0</v>
      </c>
      <c r="HTB220" s="400">
        <f t="shared" si="417"/>
        <v>0</v>
      </c>
      <c r="HTC220" s="400">
        <f t="shared" si="417"/>
        <v>0</v>
      </c>
      <c r="HTD220" s="400">
        <f t="shared" si="417"/>
        <v>0</v>
      </c>
      <c r="HTE220" s="400">
        <f t="shared" si="417"/>
        <v>0</v>
      </c>
      <c r="HTF220" s="400">
        <f t="shared" si="417"/>
        <v>0</v>
      </c>
      <c r="HTG220" s="400">
        <f t="shared" si="417"/>
        <v>0</v>
      </c>
      <c r="HTH220" s="400">
        <f t="shared" si="417"/>
        <v>0</v>
      </c>
      <c r="HTI220" s="400">
        <f t="shared" si="417"/>
        <v>0</v>
      </c>
      <c r="HTJ220" s="400">
        <f t="shared" si="417"/>
        <v>0</v>
      </c>
      <c r="HTK220" s="400">
        <f t="shared" si="417"/>
        <v>0</v>
      </c>
      <c r="HTL220" s="400">
        <f t="shared" si="417"/>
        <v>0</v>
      </c>
      <c r="HTM220" s="400">
        <f t="shared" si="417"/>
        <v>0</v>
      </c>
      <c r="HTN220" s="400">
        <f t="shared" si="417"/>
        <v>0</v>
      </c>
      <c r="HTO220" s="400">
        <f t="shared" si="417"/>
        <v>0</v>
      </c>
      <c r="HTP220" s="400">
        <f t="shared" si="417"/>
        <v>0</v>
      </c>
      <c r="HTQ220" s="400">
        <f t="shared" si="417"/>
        <v>0</v>
      </c>
      <c r="HTR220" s="400">
        <f t="shared" si="417"/>
        <v>0</v>
      </c>
      <c r="HTS220" s="400">
        <f t="shared" si="417"/>
        <v>0</v>
      </c>
      <c r="HTT220" s="400">
        <f t="shared" si="417"/>
        <v>0</v>
      </c>
      <c r="HTU220" s="400">
        <f t="shared" si="417"/>
        <v>0</v>
      </c>
      <c r="HTV220" s="400">
        <f t="shared" si="417"/>
        <v>0</v>
      </c>
      <c r="HTW220" s="400">
        <f t="shared" si="417"/>
        <v>0</v>
      </c>
      <c r="HTX220" s="400">
        <f t="shared" si="417"/>
        <v>0</v>
      </c>
      <c r="HTY220" s="400">
        <f t="shared" si="417"/>
        <v>0</v>
      </c>
      <c r="HTZ220" s="400">
        <f t="shared" si="417"/>
        <v>0</v>
      </c>
      <c r="HUA220" s="400">
        <f t="shared" ref="HUA220:HWL220" si="418">HUA48+HUA91+HUA134+HUA177</f>
        <v>0</v>
      </c>
      <c r="HUB220" s="400">
        <f t="shared" si="418"/>
        <v>0</v>
      </c>
      <c r="HUC220" s="400">
        <f t="shared" si="418"/>
        <v>0</v>
      </c>
      <c r="HUD220" s="400">
        <f t="shared" si="418"/>
        <v>0</v>
      </c>
      <c r="HUE220" s="400">
        <f t="shared" si="418"/>
        <v>0</v>
      </c>
      <c r="HUF220" s="400">
        <f t="shared" si="418"/>
        <v>0</v>
      </c>
      <c r="HUG220" s="400">
        <f t="shared" si="418"/>
        <v>0</v>
      </c>
      <c r="HUH220" s="400">
        <f t="shared" si="418"/>
        <v>0</v>
      </c>
      <c r="HUI220" s="400">
        <f t="shared" si="418"/>
        <v>0</v>
      </c>
      <c r="HUJ220" s="400">
        <f t="shared" si="418"/>
        <v>0</v>
      </c>
      <c r="HUK220" s="400">
        <f t="shared" si="418"/>
        <v>0</v>
      </c>
      <c r="HUL220" s="400">
        <f t="shared" si="418"/>
        <v>0</v>
      </c>
      <c r="HUM220" s="400">
        <f t="shared" si="418"/>
        <v>0</v>
      </c>
      <c r="HUN220" s="400">
        <f t="shared" si="418"/>
        <v>0</v>
      </c>
      <c r="HUO220" s="400">
        <f t="shared" si="418"/>
        <v>0</v>
      </c>
      <c r="HUP220" s="400">
        <f t="shared" si="418"/>
        <v>0</v>
      </c>
      <c r="HUQ220" s="400">
        <f t="shared" si="418"/>
        <v>0</v>
      </c>
      <c r="HUR220" s="400">
        <f t="shared" si="418"/>
        <v>0</v>
      </c>
      <c r="HUS220" s="400">
        <f t="shared" si="418"/>
        <v>0</v>
      </c>
      <c r="HUT220" s="400">
        <f t="shared" si="418"/>
        <v>0</v>
      </c>
      <c r="HUU220" s="400">
        <f t="shared" si="418"/>
        <v>0</v>
      </c>
      <c r="HUV220" s="400">
        <f t="shared" si="418"/>
        <v>0</v>
      </c>
      <c r="HUW220" s="400">
        <f t="shared" si="418"/>
        <v>0</v>
      </c>
      <c r="HUX220" s="400">
        <f t="shared" si="418"/>
        <v>0</v>
      </c>
      <c r="HUY220" s="400">
        <f t="shared" si="418"/>
        <v>0</v>
      </c>
      <c r="HUZ220" s="400">
        <f t="shared" si="418"/>
        <v>0</v>
      </c>
      <c r="HVA220" s="400">
        <f t="shared" si="418"/>
        <v>0</v>
      </c>
      <c r="HVB220" s="400">
        <f t="shared" si="418"/>
        <v>0</v>
      </c>
      <c r="HVC220" s="400">
        <f t="shared" si="418"/>
        <v>0</v>
      </c>
      <c r="HVD220" s="400">
        <f t="shared" si="418"/>
        <v>0</v>
      </c>
      <c r="HVE220" s="400">
        <f t="shared" si="418"/>
        <v>0</v>
      </c>
      <c r="HVF220" s="400">
        <f t="shared" si="418"/>
        <v>0</v>
      </c>
      <c r="HVG220" s="400">
        <f t="shared" si="418"/>
        <v>0</v>
      </c>
      <c r="HVH220" s="400">
        <f t="shared" si="418"/>
        <v>0</v>
      </c>
      <c r="HVI220" s="400">
        <f t="shared" si="418"/>
        <v>0</v>
      </c>
      <c r="HVJ220" s="400">
        <f t="shared" si="418"/>
        <v>0</v>
      </c>
      <c r="HVK220" s="400">
        <f t="shared" si="418"/>
        <v>0</v>
      </c>
      <c r="HVL220" s="400">
        <f t="shared" si="418"/>
        <v>0</v>
      </c>
      <c r="HVM220" s="400">
        <f t="shared" si="418"/>
        <v>0</v>
      </c>
      <c r="HVN220" s="400">
        <f t="shared" si="418"/>
        <v>0</v>
      </c>
      <c r="HVO220" s="400">
        <f t="shared" si="418"/>
        <v>0</v>
      </c>
      <c r="HVP220" s="400">
        <f t="shared" si="418"/>
        <v>0</v>
      </c>
      <c r="HVQ220" s="400">
        <f t="shared" si="418"/>
        <v>0</v>
      </c>
      <c r="HVR220" s="400">
        <f t="shared" si="418"/>
        <v>0</v>
      </c>
      <c r="HVS220" s="400">
        <f t="shared" si="418"/>
        <v>0</v>
      </c>
      <c r="HVT220" s="400">
        <f t="shared" si="418"/>
        <v>0</v>
      </c>
      <c r="HVU220" s="400">
        <f t="shared" si="418"/>
        <v>0</v>
      </c>
      <c r="HVV220" s="400">
        <f t="shared" si="418"/>
        <v>0</v>
      </c>
      <c r="HVW220" s="400">
        <f t="shared" si="418"/>
        <v>0</v>
      </c>
      <c r="HVX220" s="400">
        <f t="shared" si="418"/>
        <v>0</v>
      </c>
      <c r="HVY220" s="400">
        <f t="shared" si="418"/>
        <v>0</v>
      </c>
      <c r="HVZ220" s="400">
        <f t="shared" si="418"/>
        <v>0</v>
      </c>
      <c r="HWA220" s="400">
        <f t="shared" si="418"/>
        <v>0</v>
      </c>
      <c r="HWB220" s="400">
        <f t="shared" si="418"/>
        <v>0</v>
      </c>
      <c r="HWC220" s="400">
        <f t="shared" si="418"/>
        <v>0</v>
      </c>
      <c r="HWD220" s="400">
        <f t="shared" si="418"/>
        <v>0</v>
      </c>
      <c r="HWE220" s="400">
        <f t="shared" si="418"/>
        <v>0</v>
      </c>
      <c r="HWF220" s="400">
        <f t="shared" si="418"/>
        <v>0</v>
      </c>
      <c r="HWG220" s="400">
        <f t="shared" si="418"/>
        <v>0</v>
      </c>
      <c r="HWH220" s="400">
        <f t="shared" si="418"/>
        <v>0</v>
      </c>
      <c r="HWI220" s="400">
        <f t="shared" si="418"/>
        <v>0</v>
      </c>
      <c r="HWJ220" s="400">
        <f t="shared" si="418"/>
        <v>0</v>
      </c>
      <c r="HWK220" s="400">
        <f t="shared" si="418"/>
        <v>0</v>
      </c>
      <c r="HWL220" s="400">
        <f t="shared" si="418"/>
        <v>0</v>
      </c>
      <c r="HWM220" s="400">
        <f t="shared" ref="HWM220:HYX220" si="419">HWM48+HWM91+HWM134+HWM177</f>
        <v>0</v>
      </c>
      <c r="HWN220" s="400">
        <f t="shared" si="419"/>
        <v>0</v>
      </c>
      <c r="HWO220" s="400">
        <f t="shared" si="419"/>
        <v>0</v>
      </c>
      <c r="HWP220" s="400">
        <f t="shared" si="419"/>
        <v>0</v>
      </c>
      <c r="HWQ220" s="400">
        <f t="shared" si="419"/>
        <v>0</v>
      </c>
      <c r="HWR220" s="400">
        <f t="shared" si="419"/>
        <v>0</v>
      </c>
      <c r="HWS220" s="400">
        <f t="shared" si="419"/>
        <v>0</v>
      </c>
      <c r="HWT220" s="400">
        <f t="shared" si="419"/>
        <v>0</v>
      </c>
      <c r="HWU220" s="400">
        <f t="shared" si="419"/>
        <v>0</v>
      </c>
      <c r="HWV220" s="400">
        <f t="shared" si="419"/>
        <v>0</v>
      </c>
      <c r="HWW220" s="400">
        <f t="shared" si="419"/>
        <v>0</v>
      </c>
      <c r="HWX220" s="400">
        <f t="shared" si="419"/>
        <v>0</v>
      </c>
      <c r="HWY220" s="400">
        <f t="shared" si="419"/>
        <v>0</v>
      </c>
      <c r="HWZ220" s="400">
        <f t="shared" si="419"/>
        <v>0</v>
      </c>
      <c r="HXA220" s="400">
        <f t="shared" si="419"/>
        <v>0</v>
      </c>
      <c r="HXB220" s="400">
        <f t="shared" si="419"/>
        <v>0</v>
      </c>
      <c r="HXC220" s="400">
        <f t="shared" si="419"/>
        <v>0</v>
      </c>
      <c r="HXD220" s="400">
        <f t="shared" si="419"/>
        <v>0</v>
      </c>
      <c r="HXE220" s="400">
        <f t="shared" si="419"/>
        <v>0</v>
      </c>
      <c r="HXF220" s="400">
        <f t="shared" si="419"/>
        <v>0</v>
      </c>
      <c r="HXG220" s="400">
        <f t="shared" si="419"/>
        <v>0</v>
      </c>
      <c r="HXH220" s="400">
        <f t="shared" si="419"/>
        <v>0</v>
      </c>
      <c r="HXI220" s="400">
        <f t="shared" si="419"/>
        <v>0</v>
      </c>
      <c r="HXJ220" s="400">
        <f t="shared" si="419"/>
        <v>0</v>
      </c>
      <c r="HXK220" s="400">
        <f t="shared" si="419"/>
        <v>0</v>
      </c>
      <c r="HXL220" s="400">
        <f t="shared" si="419"/>
        <v>0</v>
      </c>
      <c r="HXM220" s="400">
        <f t="shared" si="419"/>
        <v>0</v>
      </c>
      <c r="HXN220" s="400">
        <f t="shared" si="419"/>
        <v>0</v>
      </c>
      <c r="HXO220" s="400">
        <f t="shared" si="419"/>
        <v>0</v>
      </c>
      <c r="HXP220" s="400">
        <f t="shared" si="419"/>
        <v>0</v>
      </c>
      <c r="HXQ220" s="400">
        <f t="shared" si="419"/>
        <v>0</v>
      </c>
      <c r="HXR220" s="400">
        <f t="shared" si="419"/>
        <v>0</v>
      </c>
      <c r="HXS220" s="400">
        <f t="shared" si="419"/>
        <v>0</v>
      </c>
      <c r="HXT220" s="400">
        <f t="shared" si="419"/>
        <v>0</v>
      </c>
      <c r="HXU220" s="400">
        <f t="shared" si="419"/>
        <v>0</v>
      </c>
      <c r="HXV220" s="400">
        <f t="shared" si="419"/>
        <v>0</v>
      </c>
      <c r="HXW220" s="400">
        <f t="shared" si="419"/>
        <v>0</v>
      </c>
      <c r="HXX220" s="400">
        <f t="shared" si="419"/>
        <v>0</v>
      </c>
      <c r="HXY220" s="400">
        <f t="shared" si="419"/>
        <v>0</v>
      </c>
      <c r="HXZ220" s="400">
        <f t="shared" si="419"/>
        <v>0</v>
      </c>
      <c r="HYA220" s="400">
        <f t="shared" si="419"/>
        <v>0</v>
      </c>
      <c r="HYB220" s="400">
        <f t="shared" si="419"/>
        <v>0</v>
      </c>
      <c r="HYC220" s="400">
        <f t="shared" si="419"/>
        <v>0</v>
      </c>
      <c r="HYD220" s="400">
        <f t="shared" si="419"/>
        <v>0</v>
      </c>
      <c r="HYE220" s="400">
        <f t="shared" si="419"/>
        <v>0</v>
      </c>
      <c r="HYF220" s="400">
        <f t="shared" si="419"/>
        <v>0</v>
      </c>
      <c r="HYG220" s="400">
        <f t="shared" si="419"/>
        <v>0</v>
      </c>
      <c r="HYH220" s="400">
        <f t="shared" si="419"/>
        <v>0</v>
      </c>
      <c r="HYI220" s="400">
        <f t="shared" si="419"/>
        <v>0</v>
      </c>
      <c r="HYJ220" s="400">
        <f t="shared" si="419"/>
        <v>0</v>
      </c>
      <c r="HYK220" s="400">
        <f t="shared" si="419"/>
        <v>0</v>
      </c>
      <c r="HYL220" s="400">
        <f t="shared" si="419"/>
        <v>0</v>
      </c>
      <c r="HYM220" s="400">
        <f t="shared" si="419"/>
        <v>0</v>
      </c>
      <c r="HYN220" s="400">
        <f t="shared" si="419"/>
        <v>0</v>
      </c>
      <c r="HYO220" s="400">
        <f t="shared" si="419"/>
        <v>0</v>
      </c>
      <c r="HYP220" s="400">
        <f t="shared" si="419"/>
        <v>0</v>
      </c>
      <c r="HYQ220" s="400">
        <f t="shared" si="419"/>
        <v>0</v>
      </c>
      <c r="HYR220" s="400">
        <f t="shared" si="419"/>
        <v>0</v>
      </c>
      <c r="HYS220" s="400">
        <f t="shared" si="419"/>
        <v>0</v>
      </c>
      <c r="HYT220" s="400">
        <f t="shared" si="419"/>
        <v>0</v>
      </c>
      <c r="HYU220" s="400">
        <f t="shared" si="419"/>
        <v>0</v>
      </c>
      <c r="HYV220" s="400">
        <f t="shared" si="419"/>
        <v>0</v>
      </c>
      <c r="HYW220" s="400">
        <f t="shared" si="419"/>
        <v>0</v>
      </c>
      <c r="HYX220" s="400">
        <f t="shared" si="419"/>
        <v>0</v>
      </c>
      <c r="HYY220" s="400">
        <f t="shared" ref="HYY220:IBJ220" si="420">HYY48+HYY91+HYY134+HYY177</f>
        <v>0</v>
      </c>
      <c r="HYZ220" s="400">
        <f t="shared" si="420"/>
        <v>0</v>
      </c>
      <c r="HZA220" s="400">
        <f t="shared" si="420"/>
        <v>0</v>
      </c>
      <c r="HZB220" s="400">
        <f t="shared" si="420"/>
        <v>0</v>
      </c>
      <c r="HZC220" s="400">
        <f t="shared" si="420"/>
        <v>0</v>
      </c>
      <c r="HZD220" s="400">
        <f t="shared" si="420"/>
        <v>0</v>
      </c>
      <c r="HZE220" s="400">
        <f t="shared" si="420"/>
        <v>0</v>
      </c>
      <c r="HZF220" s="400">
        <f t="shared" si="420"/>
        <v>0</v>
      </c>
      <c r="HZG220" s="400">
        <f t="shared" si="420"/>
        <v>0</v>
      </c>
      <c r="HZH220" s="400">
        <f t="shared" si="420"/>
        <v>0</v>
      </c>
      <c r="HZI220" s="400">
        <f t="shared" si="420"/>
        <v>0</v>
      </c>
      <c r="HZJ220" s="400">
        <f t="shared" si="420"/>
        <v>0</v>
      </c>
      <c r="HZK220" s="400">
        <f t="shared" si="420"/>
        <v>0</v>
      </c>
      <c r="HZL220" s="400">
        <f t="shared" si="420"/>
        <v>0</v>
      </c>
      <c r="HZM220" s="400">
        <f t="shared" si="420"/>
        <v>0</v>
      </c>
      <c r="HZN220" s="400">
        <f t="shared" si="420"/>
        <v>0</v>
      </c>
      <c r="HZO220" s="400">
        <f t="shared" si="420"/>
        <v>0</v>
      </c>
      <c r="HZP220" s="400">
        <f t="shared" si="420"/>
        <v>0</v>
      </c>
      <c r="HZQ220" s="400">
        <f t="shared" si="420"/>
        <v>0</v>
      </c>
      <c r="HZR220" s="400">
        <f t="shared" si="420"/>
        <v>0</v>
      </c>
      <c r="HZS220" s="400">
        <f t="shared" si="420"/>
        <v>0</v>
      </c>
      <c r="HZT220" s="400">
        <f t="shared" si="420"/>
        <v>0</v>
      </c>
      <c r="HZU220" s="400">
        <f t="shared" si="420"/>
        <v>0</v>
      </c>
      <c r="HZV220" s="400">
        <f t="shared" si="420"/>
        <v>0</v>
      </c>
      <c r="HZW220" s="400">
        <f t="shared" si="420"/>
        <v>0</v>
      </c>
      <c r="HZX220" s="400">
        <f t="shared" si="420"/>
        <v>0</v>
      </c>
      <c r="HZY220" s="400">
        <f t="shared" si="420"/>
        <v>0</v>
      </c>
      <c r="HZZ220" s="400">
        <f t="shared" si="420"/>
        <v>0</v>
      </c>
      <c r="IAA220" s="400">
        <f t="shared" si="420"/>
        <v>0</v>
      </c>
      <c r="IAB220" s="400">
        <f t="shared" si="420"/>
        <v>0</v>
      </c>
      <c r="IAC220" s="400">
        <f t="shared" si="420"/>
        <v>0</v>
      </c>
      <c r="IAD220" s="400">
        <f t="shared" si="420"/>
        <v>0</v>
      </c>
      <c r="IAE220" s="400">
        <f t="shared" si="420"/>
        <v>0</v>
      </c>
      <c r="IAF220" s="400">
        <f t="shared" si="420"/>
        <v>0</v>
      </c>
      <c r="IAG220" s="400">
        <f t="shared" si="420"/>
        <v>0</v>
      </c>
      <c r="IAH220" s="400">
        <f t="shared" si="420"/>
        <v>0</v>
      </c>
      <c r="IAI220" s="400">
        <f t="shared" si="420"/>
        <v>0</v>
      </c>
      <c r="IAJ220" s="400">
        <f t="shared" si="420"/>
        <v>0</v>
      </c>
      <c r="IAK220" s="400">
        <f t="shared" si="420"/>
        <v>0</v>
      </c>
      <c r="IAL220" s="400">
        <f t="shared" si="420"/>
        <v>0</v>
      </c>
      <c r="IAM220" s="400">
        <f t="shared" si="420"/>
        <v>0</v>
      </c>
      <c r="IAN220" s="400">
        <f t="shared" si="420"/>
        <v>0</v>
      </c>
      <c r="IAO220" s="400">
        <f t="shared" si="420"/>
        <v>0</v>
      </c>
      <c r="IAP220" s="400">
        <f t="shared" si="420"/>
        <v>0</v>
      </c>
      <c r="IAQ220" s="400">
        <f t="shared" si="420"/>
        <v>0</v>
      </c>
      <c r="IAR220" s="400">
        <f t="shared" si="420"/>
        <v>0</v>
      </c>
      <c r="IAS220" s="400">
        <f t="shared" si="420"/>
        <v>0</v>
      </c>
      <c r="IAT220" s="400">
        <f t="shared" si="420"/>
        <v>0</v>
      </c>
      <c r="IAU220" s="400">
        <f t="shared" si="420"/>
        <v>0</v>
      </c>
      <c r="IAV220" s="400">
        <f t="shared" si="420"/>
        <v>0</v>
      </c>
      <c r="IAW220" s="400">
        <f t="shared" si="420"/>
        <v>0</v>
      </c>
      <c r="IAX220" s="400">
        <f t="shared" si="420"/>
        <v>0</v>
      </c>
      <c r="IAY220" s="400">
        <f t="shared" si="420"/>
        <v>0</v>
      </c>
      <c r="IAZ220" s="400">
        <f t="shared" si="420"/>
        <v>0</v>
      </c>
      <c r="IBA220" s="400">
        <f t="shared" si="420"/>
        <v>0</v>
      </c>
      <c r="IBB220" s="400">
        <f t="shared" si="420"/>
        <v>0</v>
      </c>
      <c r="IBC220" s="400">
        <f t="shared" si="420"/>
        <v>0</v>
      </c>
      <c r="IBD220" s="400">
        <f t="shared" si="420"/>
        <v>0</v>
      </c>
      <c r="IBE220" s="400">
        <f t="shared" si="420"/>
        <v>0</v>
      </c>
      <c r="IBF220" s="400">
        <f t="shared" si="420"/>
        <v>0</v>
      </c>
      <c r="IBG220" s="400">
        <f t="shared" si="420"/>
        <v>0</v>
      </c>
      <c r="IBH220" s="400">
        <f t="shared" si="420"/>
        <v>0</v>
      </c>
      <c r="IBI220" s="400">
        <f t="shared" si="420"/>
        <v>0</v>
      </c>
      <c r="IBJ220" s="400">
        <f t="shared" si="420"/>
        <v>0</v>
      </c>
      <c r="IBK220" s="400">
        <f t="shared" ref="IBK220:IDV220" si="421">IBK48+IBK91+IBK134+IBK177</f>
        <v>0</v>
      </c>
      <c r="IBL220" s="400">
        <f t="shared" si="421"/>
        <v>0</v>
      </c>
      <c r="IBM220" s="400">
        <f t="shared" si="421"/>
        <v>0</v>
      </c>
      <c r="IBN220" s="400">
        <f t="shared" si="421"/>
        <v>0</v>
      </c>
      <c r="IBO220" s="400">
        <f t="shared" si="421"/>
        <v>0</v>
      </c>
      <c r="IBP220" s="400">
        <f t="shared" si="421"/>
        <v>0</v>
      </c>
      <c r="IBQ220" s="400">
        <f t="shared" si="421"/>
        <v>0</v>
      </c>
      <c r="IBR220" s="400">
        <f t="shared" si="421"/>
        <v>0</v>
      </c>
      <c r="IBS220" s="400">
        <f t="shared" si="421"/>
        <v>0</v>
      </c>
      <c r="IBT220" s="400">
        <f t="shared" si="421"/>
        <v>0</v>
      </c>
      <c r="IBU220" s="400">
        <f t="shared" si="421"/>
        <v>0</v>
      </c>
      <c r="IBV220" s="400">
        <f t="shared" si="421"/>
        <v>0</v>
      </c>
      <c r="IBW220" s="400">
        <f t="shared" si="421"/>
        <v>0</v>
      </c>
      <c r="IBX220" s="400">
        <f t="shared" si="421"/>
        <v>0</v>
      </c>
      <c r="IBY220" s="400">
        <f t="shared" si="421"/>
        <v>0</v>
      </c>
      <c r="IBZ220" s="400">
        <f t="shared" si="421"/>
        <v>0</v>
      </c>
      <c r="ICA220" s="400">
        <f t="shared" si="421"/>
        <v>0</v>
      </c>
      <c r="ICB220" s="400">
        <f t="shared" si="421"/>
        <v>0</v>
      </c>
      <c r="ICC220" s="400">
        <f t="shared" si="421"/>
        <v>0</v>
      </c>
      <c r="ICD220" s="400">
        <f t="shared" si="421"/>
        <v>0</v>
      </c>
      <c r="ICE220" s="400">
        <f t="shared" si="421"/>
        <v>0</v>
      </c>
      <c r="ICF220" s="400">
        <f t="shared" si="421"/>
        <v>0</v>
      </c>
      <c r="ICG220" s="400">
        <f t="shared" si="421"/>
        <v>0</v>
      </c>
      <c r="ICH220" s="400">
        <f t="shared" si="421"/>
        <v>0</v>
      </c>
      <c r="ICI220" s="400">
        <f t="shared" si="421"/>
        <v>0</v>
      </c>
      <c r="ICJ220" s="400">
        <f t="shared" si="421"/>
        <v>0</v>
      </c>
      <c r="ICK220" s="400">
        <f t="shared" si="421"/>
        <v>0</v>
      </c>
      <c r="ICL220" s="400">
        <f t="shared" si="421"/>
        <v>0</v>
      </c>
      <c r="ICM220" s="400">
        <f t="shared" si="421"/>
        <v>0</v>
      </c>
      <c r="ICN220" s="400">
        <f t="shared" si="421"/>
        <v>0</v>
      </c>
      <c r="ICO220" s="400">
        <f t="shared" si="421"/>
        <v>0</v>
      </c>
      <c r="ICP220" s="400">
        <f t="shared" si="421"/>
        <v>0</v>
      </c>
      <c r="ICQ220" s="400">
        <f t="shared" si="421"/>
        <v>0</v>
      </c>
      <c r="ICR220" s="400">
        <f t="shared" si="421"/>
        <v>0</v>
      </c>
      <c r="ICS220" s="400">
        <f t="shared" si="421"/>
        <v>0</v>
      </c>
      <c r="ICT220" s="400">
        <f t="shared" si="421"/>
        <v>0</v>
      </c>
      <c r="ICU220" s="400">
        <f t="shared" si="421"/>
        <v>0</v>
      </c>
      <c r="ICV220" s="400">
        <f t="shared" si="421"/>
        <v>0</v>
      </c>
      <c r="ICW220" s="400">
        <f t="shared" si="421"/>
        <v>0</v>
      </c>
      <c r="ICX220" s="400">
        <f t="shared" si="421"/>
        <v>0</v>
      </c>
      <c r="ICY220" s="400">
        <f t="shared" si="421"/>
        <v>0</v>
      </c>
      <c r="ICZ220" s="400">
        <f t="shared" si="421"/>
        <v>0</v>
      </c>
      <c r="IDA220" s="400">
        <f t="shared" si="421"/>
        <v>0</v>
      </c>
      <c r="IDB220" s="400">
        <f t="shared" si="421"/>
        <v>0</v>
      </c>
      <c r="IDC220" s="400">
        <f t="shared" si="421"/>
        <v>0</v>
      </c>
      <c r="IDD220" s="400">
        <f t="shared" si="421"/>
        <v>0</v>
      </c>
      <c r="IDE220" s="400">
        <f t="shared" si="421"/>
        <v>0</v>
      </c>
      <c r="IDF220" s="400">
        <f t="shared" si="421"/>
        <v>0</v>
      </c>
      <c r="IDG220" s="400">
        <f t="shared" si="421"/>
        <v>0</v>
      </c>
      <c r="IDH220" s="400">
        <f t="shared" si="421"/>
        <v>0</v>
      </c>
      <c r="IDI220" s="400">
        <f t="shared" si="421"/>
        <v>0</v>
      </c>
      <c r="IDJ220" s="400">
        <f t="shared" si="421"/>
        <v>0</v>
      </c>
      <c r="IDK220" s="400">
        <f t="shared" si="421"/>
        <v>0</v>
      </c>
      <c r="IDL220" s="400">
        <f t="shared" si="421"/>
        <v>0</v>
      </c>
      <c r="IDM220" s="400">
        <f t="shared" si="421"/>
        <v>0</v>
      </c>
      <c r="IDN220" s="400">
        <f t="shared" si="421"/>
        <v>0</v>
      </c>
      <c r="IDO220" s="400">
        <f t="shared" si="421"/>
        <v>0</v>
      </c>
      <c r="IDP220" s="400">
        <f t="shared" si="421"/>
        <v>0</v>
      </c>
      <c r="IDQ220" s="400">
        <f t="shared" si="421"/>
        <v>0</v>
      </c>
      <c r="IDR220" s="400">
        <f t="shared" si="421"/>
        <v>0</v>
      </c>
      <c r="IDS220" s="400">
        <f t="shared" si="421"/>
        <v>0</v>
      </c>
      <c r="IDT220" s="400">
        <f t="shared" si="421"/>
        <v>0</v>
      </c>
      <c r="IDU220" s="400">
        <f t="shared" si="421"/>
        <v>0</v>
      </c>
      <c r="IDV220" s="400">
        <f t="shared" si="421"/>
        <v>0</v>
      </c>
      <c r="IDW220" s="400">
        <f t="shared" ref="IDW220:IGH220" si="422">IDW48+IDW91+IDW134+IDW177</f>
        <v>0</v>
      </c>
      <c r="IDX220" s="400">
        <f t="shared" si="422"/>
        <v>0</v>
      </c>
      <c r="IDY220" s="400">
        <f t="shared" si="422"/>
        <v>0</v>
      </c>
      <c r="IDZ220" s="400">
        <f t="shared" si="422"/>
        <v>0</v>
      </c>
      <c r="IEA220" s="400">
        <f t="shared" si="422"/>
        <v>0</v>
      </c>
      <c r="IEB220" s="400">
        <f t="shared" si="422"/>
        <v>0</v>
      </c>
      <c r="IEC220" s="400">
        <f t="shared" si="422"/>
        <v>0</v>
      </c>
      <c r="IED220" s="400">
        <f t="shared" si="422"/>
        <v>0</v>
      </c>
      <c r="IEE220" s="400">
        <f t="shared" si="422"/>
        <v>0</v>
      </c>
      <c r="IEF220" s="400">
        <f t="shared" si="422"/>
        <v>0</v>
      </c>
      <c r="IEG220" s="400">
        <f t="shared" si="422"/>
        <v>0</v>
      </c>
      <c r="IEH220" s="400">
        <f t="shared" si="422"/>
        <v>0</v>
      </c>
      <c r="IEI220" s="400">
        <f t="shared" si="422"/>
        <v>0</v>
      </c>
      <c r="IEJ220" s="400">
        <f t="shared" si="422"/>
        <v>0</v>
      </c>
      <c r="IEK220" s="400">
        <f t="shared" si="422"/>
        <v>0</v>
      </c>
      <c r="IEL220" s="400">
        <f t="shared" si="422"/>
        <v>0</v>
      </c>
      <c r="IEM220" s="400">
        <f t="shared" si="422"/>
        <v>0</v>
      </c>
      <c r="IEN220" s="400">
        <f t="shared" si="422"/>
        <v>0</v>
      </c>
      <c r="IEO220" s="400">
        <f t="shared" si="422"/>
        <v>0</v>
      </c>
      <c r="IEP220" s="400">
        <f t="shared" si="422"/>
        <v>0</v>
      </c>
      <c r="IEQ220" s="400">
        <f t="shared" si="422"/>
        <v>0</v>
      </c>
      <c r="IER220" s="400">
        <f t="shared" si="422"/>
        <v>0</v>
      </c>
      <c r="IES220" s="400">
        <f t="shared" si="422"/>
        <v>0</v>
      </c>
      <c r="IET220" s="400">
        <f t="shared" si="422"/>
        <v>0</v>
      </c>
      <c r="IEU220" s="400">
        <f t="shared" si="422"/>
        <v>0</v>
      </c>
      <c r="IEV220" s="400">
        <f t="shared" si="422"/>
        <v>0</v>
      </c>
      <c r="IEW220" s="400">
        <f t="shared" si="422"/>
        <v>0</v>
      </c>
      <c r="IEX220" s="400">
        <f t="shared" si="422"/>
        <v>0</v>
      </c>
      <c r="IEY220" s="400">
        <f t="shared" si="422"/>
        <v>0</v>
      </c>
      <c r="IEZ220" s="400">
        <f t="shared" si="422"/>
        <v>0</v>
      </c>
      <c r="IFA220" s="400">
        <f t="shared" si="422"/>
        <v>0</v>
      </c>
      <c r="IFB220" s="400">
        <f t="shared" si="422"/>
        <v>0</v>
      </c>
      <c r="IFC220" s="400">
        <f t="shared" si="422"/>
        <v>0</v>
      </c>
      <c r="IFD220" s="400">
        <f t="shared" si="422"/>
        <v>0</v>
      </c>
      <c r="IFE220" s="400">
        <f t="shared" si="422"/>
        <v>0</v>
      </c>
      <c r="IFF220" s="400">
        <f t="shared" si="422"/>
        <v>0</v>
      </c>
      <c r="IFG220" s="400">
        <f t="shared" si="422"/>
        <v>0</v>
      </c>
      <c r="IFH220" s="400">
        <f t="shared" si="422"/>
        <v>0</v>
      </c>
      <c r="IFI220" s="400">
        <f t="shared" si="422"/>
        <v>0</v>
      </c>
      <c r="IFJ220" s="400">
        <f t="shared" si="422"/>
        <v>0</v>
      </c>
      <c r="IFK220" s="400">
        <f t="shared" si="422"/>
        <v>0</v>
      </c>
      <c r="IFL220" s="400">
        <f t="shared" si="422"/>
        <v>0</v>
      </c>
      <c r="IFM220" s="400">
        <f t="shared" si="422"/>
        <v>0</v>
      </c>
      <c r="IFN220" s="400">
        <f t="shared" si="422"/>
        <v>0</v>
      </c>
      <c r="IFO220" s="400">
        <f t="shared" si="422"/>
        <v>0</v>
      </c>
      <c r="IFP220" s="400">
        <f t="shared" si="422"/>
        <v>0</v>
      </c>
      <c r="IFQ220" s="400">
        <f t="shared" si="422"/>
        <v>0</v>
      </c>
      <c r="IFR220" s="400">
        <f t="shared" si="422"/>
        <v>0</v>
      </c>
      <c r="IFS220" s="400">
        <f t="shared" si="422"/>
        <v>0</v>
      </c>
      <c r="IFT220" s="400">
        <f t="shared" si="422"/>
        <v>0</v>
      </c>
      <c r="IFU220" s="400">
        <f t="shared" si="422"/>
        <v>0</v>
      </c>
      <c r="IFV220" s="400">
        <f t="shared" si="422"/>
        <v>0</v>
      </c>
      <c r="IFW220" s="400">
        <f t="shared" si="422"/>
        <v>0</v>
      </c>
      <c r="IFX220" s="400">
        <f t="shared" si="422"/>
        <v>0</v>
      </c>
      <c r="IFY220" s="400">
        <f t="shared" si="422"/>
        <v>0</v>
      </c>
      <c r="IFZ220" s="400">
        <f t="shared" si="422"/>
        <v>0</v>
      </c>
      <c r="IGA220" s="400">
        <f t="shared" si="422"/>
        <v>0</v>
      </c>
      <c r="IGB220" s="400">
        <f t="shared" si="422"/>
        <v>0</v>
      </c>
      <c r="IGC220" s="400">
        <f t="shared" si="422"/>
        <v>0</v>
      </c>
      <c r="IGD220" s="400">
        <f t="shared" si="422"/>
        <v>0</v>
      </c>
      <c r="IGE220" s="400">
        <f t="shared" si="422"/>
        <v>0</v>
      </c>
      <c r="IGF220" s="400">
        <f t="shared" si="422"/>
        <v>0</v>
      </c>
      <c r="IGG220" s="400">
        <f t="shared" si="422"/>
        <v>0</v>
      </c>
      <c r="IGH220" s="400">
        <f t="shared" si="422"/>
        <v>0</v>
      </c>
      <c r="IGI220" s="400">
        <f t="shared" ref="IGI220:IIT220" si="423">IGI48+IGI91+IGI134+IGI177</f>
        <v>0</v>
      </c>
      <c r="IGJ220" s="400">
        <f t="shared" si="423"/>
        <v>0</v>
      </c>
      <c r="IGK220" s="400">
        <f t="shared" si="423"/>
        <v>0</v>
      </c>
      <c r="IGL220" s="400">
        <f t="shared" si="423"/>
        <v>0</v>
      </c>
      <c r="IGM220" s="400">
        <f t="shared" si="423"/>
        <v>0</v>
      </c>
      <c r="IGN220" s="400">
        <f t="shared" si="423"/>
        <v>0</v>
      </c>
      <c r="IGO220" s="400">
        <f t="shared" si="423"/>
        <v>0</v>
      </c>
      <c r="IGP220" s="400">
        <f t="shared" si="423"/>
        <v>0</v>
      </c>
      <c r="IGQ220" s="400">
        <f t="shared" si="423"/>
        <v>0</v>
      </c>
      <c r="IGR220" s="400">
        <f t="shared" si="423"/>
        <v>0</v>
      </c>
      <c r="IGS220" s="400">
        <f t="shared" si="423"/>
        <v>0</v>
      </c>
      <c r="IGT220" s="400">
        <f t="shared" si="423"/>
        <v>0</v>
      </c>
      <c r="IGU220" s="400">
        <f t="shared" si="423"/>
        <v>0</v>
      </c>
      <c r="IGV220" s="400">
        <f t="shared" si="423"/>
        <v>0</v>
      </c>
      <c r="IGW220" s="400">
        <f t="shared" si="423"/>
        <v>0</v>
      </c>
      <c r="IGX220" s="400">
        <f t="shared" si="423"/>
        <v>0</v>
      </c>
      <c r="IGY220" s="400">
        <f t="shared" si="423"/>
        <v>0</v>
      </c>
      <c r="IGZ220" s="400">
        <f t="shared" si="423"/>
        <v>0</v>
      </c>
      <c r="IHA220" s="400">
        <f t="shared" si="423"/>
        <v>0</v>
      </c>
      <c r="IHB220" s="400">
        <f t="shared" si="423"/>
        <v>0</v>
      </c>
      <c r="IHC220" s="400">
        <f t="shared" si="423"/>
        <v>0</v>
      </c>
      <c r="IHD220" s="400">
        <f t="shared" si="423"/>
        <v>0</v>
      </c>
      <c r="IHE220" s="400">
        <f t="shared" si="423"/>
        <v>0</v>
      </c>
      <c r="IHF220" s="400">
        <f t="shared" si="423"/>
        <v>0</v>
      </c>
      <c r="IHG220" s="400">
        <f t="shared" si="423"/>
        <v>0</v>
      </c>
      <c r="IHH220" s="400">
        <f t="shared" si="423"/>
        <v>0</v>
      </c>
      <c r="IHI220" s="400">
        <f t="shared" si="423"/>
        <v>0</v>
      </c>
      <c r="IHJ220" s="400">
        <f t="shared" si="423"/>
        <v>0</v>
      </c>
      <c r="IHK220" s="400">
        <f t="shared" si="423"/>
        <v>0</v>
      </c>
      <c r="IHL220" s="400">
        <f t="shared" si="423"/>
        <v>0</v>
      </c>
      <c r="IHM220" s="400">
        <f t="shared" si="423"/>
        <v>0</v>
      </c>
      <c r="IHN220" s="400">
        <f t="shared" si="423"/>
        <v>0</v>
      </c>
      <c r="IHO220" s="400">
        <f t="shared" si="423"/>
        <v>0</v>
      </c>
      <c r="IHP220" s="400">
        <f t="shared" si="423"/>
        <v>0</v>
      </c>
      <c r="IHQ220" s="400">
        <f t="shared" si="423"/>
        <v>0</v>
      </c>
      <c r="IHR220" s="400">
        <f t="shared" si="423"/>
        <v>0</v>
      </c>
      <c r="IHS220" s="400">
        <f t="shared" si="423"/>
        <v>0</v>
      </c>
      <c r="IHT220" s="400">
        <f t="shared" si="423"/>
        <v>0</v>
      </c>
      <c r="IHU220" s="400">
        <f t="shared" si="423"/>
        <v>0</v>
      </c>
      <c r="IHV220" s="400">
        <f t="shared" si="423"/>
        <v>0</v>
      </c>
      <c r="IHW220" s="400">
        <f t="shared" si="423"/>
        <v>0</v>
      </c>
      <c r="IHX220" s="400">
        <f t="shared" si="423"/>
        <v>0</v>
      </c>
      <c r="IHY220" s="400">
        <f t="shared" si="423"/>
        <v>0</v>
      </c>
      <c r="IHZ220" s="400">
        <f t="shared" si="423"/>
        <v>0</v>
      </c>
      <c r="IIA220" s="400">
        <f t="shared" si="423"/>
        <v>0</v>
      </c>
      <c r="IIB220" s="400">
        <f t="shared" si="423"/>
        <v>0</v>
      </c>
      <c r="IIC220" s="400">
        <f t="shared" si="423"/>
        <v>0</v>
      </c>
      <c r="IID220" s="400">
        <f t="shared" si="423"/>
        <v>0</v>
      </c>
      <c r="IIE220" s="400">
        <f t="shared" si="423"/>
        <v>0</v>
      </c>
      <c r="IIF220" s="400">
        <f t="shared" si="423"/>
        <v>0</v>
      </c>
      <c r="IIG220" s="400">
        <f t="shared" si="423"/>
        <v>0</v>
      </c>
      <c r="IIH220" s="400">
        <f t="shared" si="423"/>
        <v>0</v>
      </c>
      <c r="III220" s="400">
        <f t="shared" si="423"/>
        <v>0</v>
      </c>
      <c r="IIJ220" s="400">
        <f t="shared" si="423"/>
        <v>0</v>
      </c>
      <c r="IIK220" s="400">
        <f t="shared" si="423"/>
        <v>0</v>
      </c>
      <c r="IIL220" s="400">
        <f t="shared" si="423"/>
        <v>0</v>
      </c>
      <c r="IIM220" s="400">
        <f t="shared" si="423"/>
        <v>0</v>
      </c>
      <c r="IIN220" s="400">
        <f t="shared" si="423"/>
        <v>0</v>
      </c>
      <c r="IIO220" s="400">
        <f t="shared" si="423"/>
        <v>0</v>
      </c>
      <c r="IIP220" s="400">
        <f t="shared" si="423"/>
        <v>0</v>
      </c>
      <c r="IIQ220" s="400">
        <f t="shared" si="423"/>
        <v>0</v>
      </c>
      <c r="IIR220" s="400">
        <f t="shared" si="423"/>
        <v>0</v>
      </c>
      <c r="IIS220" s="400">
        <f t="shared" si="423"/>
        <v>0</v>
      </c>
      <c r="IIT220" s="400">
        <f t="shared" si="423"/>
        <v>0</v>
      </c>
      <c r="IIU220" s="400">
        <f t="shared" ref="IIU220:ILF220" si="424">IIU48+IIU91+IIU134+IIU177</f>
        <v>0</v>
      </c>
      <c r="IIV220" s="400">
        <f t="shared" si="424"/>
        <v>0</v>
      </c>
      <c r="IIW220" s="400">
        <f t="shared" si="424"/>
        <v>0</v>
      </c>
      <c r="IIX220" s="400">
        <f t="shared" si="424"/>
        <v>0</v>
      </c>
      <c r="IIY220" s="400">
        <f t="shared" si="424"/>
        <v>0</v>
      </c>
      <c r="IIZ220" s="400">
        <f t="shared" si="424"/>
        <v>0</v>
      </c>
      <c r="IJA220" s="400">
        <f t="shared" si="424"/>
        <v>0</v>
      </c>
      <c r="IJB220" s="400">
        <f t="shared" si="424"/>
        <v>0</v>
      </c>
      <c r="IJC220" s="400">
        <f t="shared" si="424"/>
        <v>0</v>
      </c>
      <c r="IJD220" s="400">
        <f t="shared" si="424"/>
        <v>0</v>
      </c>
      <c r="IJE220" s="400">
        <f t="shared" si="424"/>
        <v>0</v>
      </c>
      <c r="IJF220" s="400">
        <f t="shared" si="424"/>
        <v>0</v>
      </c>
      <c r="IJG220" s="400">
        <f t="shared" si="424"/>
        <v>0</v>
      </c>
      <c r="IJH220" s="400">
        <f t="shared" si="424"/>
        <v>0</v>
      </c>
      <c r="IJI220" s="400">
        <f t="shared" si="424"/>
        <v>0</v>
      </c>
      <c r="IJJ220" s="400">
        <f t="shared" si="424"/>
        <v>0</v>
      </c>
      <c r="IJK220" s="400">
        <f t="shared" si="424"/>
        <v>0</v>
      </c>
      <c r="IJL220" s="400">
        <f t="shared" si="424"/>
        <v>0</v>
      </c>
      <c r="IJM220" s="400">
        <f t="shared" si="424"/>
        <v>0</v>
      </c>
      <c r="IJN220" s="400">
        <f t="shared" si="424"/>
        <v>0</v>
      </c>
      <c r="IJO220" s="400">
        <f t="shared" si="424"/>
        <v>0</v>
      </c>
      <c r="IJP220" s="400">
        <f t="shared" si="424"/>
        <v>0</v>
      </c>
      <c r="IJQ220" s="400">
        <f t="shared" si="424"/>
        <v>0</v>
      </c>
      <c r="IJR220" s="400">
        <f t="shared" si="424"/>
        <v>0</v>
      </c>
      <c r="IJS220" s="400">
        <f t="shared" si="424"/>
        <v>0</v>
      </c>
      <c r="IJT220" s="400">
        <f t="shared" si="424"/>
        <v>0</v>
      </c>
      <c r="IJU220" s="400">
        <f t="shared" si="424"/>
        <v>0</v>
      </c>
      <c r="IJV220" s="400">
        <f t="shared" si="424"/>
        <v>0</v>
      </c>
      <c r="IJW220" s="400">
        <f t="shared" si="424"/>
        <v>0</v>
      </c>
      <c r="IJX220" s="400">
        <f t="shared" si="424"/>
        <v>0</v>
      </c>
      <c r="IJY220" s="400">
        <f t="shared" si="424"/>
        <v>0</v>
      </c>
      <c r="IJZ220" s="400">
        <f t="shared" si="424"/>
        <v>0</v>
      </c>
      <c r="IKA220" s="400">
        <f t="shared" si="424"/>
        <v>0</v>
      </c>
      <c r="IKB220" s="400">
        <f t="shared" si="424"/>
        <v>0</v>
      </c>
      <c r="IKC220" s="400">
        <f t="shared" si="424"/>
        <v>0</v>
      </c>
      <c r="IKD220" s="400">
        <f t="shared" si="424"/>
        <v>0</v>
      </c>
      <c r="IKE220" s="400">
        <f t="shared" si="424"/>
        <v>0</v>
      </c>
      <c r="IKF220" s="400">
        <f t="shared" si="424"/>
        <v>0</v>
      </c>
      <c r="IKG220" s="400">
        <f t="shared" si="424"/>
        <v>0</v>
      </c>
      <c r="IKH220" s="400">
        <f t="shared" si="424"/>
        <v>0</v>
      </c>
      <c r="IKI220" s="400">
        <f t="shared" si="424"/>
        <v>0</v>
      </c>
      <c r="IKJ220" s="400">
        <f t="shared" si="424"/>
        <v>0</v>
      </c>
      <c r="IKK220" s="400">
        <f t="shared" si="424"/>
        <v>0</v>
      </c>
      <c r="IKL220" s="400">
        <f t="shared" si="424"/>
        <v>0</v>
      </c>
      <c r="IKM220" s="400">
        <f t="shared" si="424"/>
        <v>0</v>
      </c>
      <c r="IKN220" s="400">
        <f t="shared" si="424"/>
        <v>0</v>
      </c>
      <c r="IKO220" s="400">
        <f t="shared" si="424"/>
        <v>0</v>
      </c>
      <c r="IKP220" s="400">
        <f t="shared" si="424"/>
        <v>0</v>
      </c>
      <c r="IKQ220" s="400">
        <f t="shared" si="424"/>
        <v>0</v>
      </c>
      <c r="IKR220" s="400">
        <f t="shared" si="424"/>
        <v>0</v>
      </c>
      <c r="IKS220" s="400">
        <f t="shared" si="424"/>
        <v>0</v>
      </c>
      <c r="IKT220" s="400">
        <f t="shared" si="424"/>
        <v>0</v>
      </c>
      <c r="IKU220" s="400">
        <f t="shared" si="424"/>
        <v>0</v>
      </c>
      <c r="IKV220" s="400">
        <f t="shared" si="424"/>
        <v>0</v>
      </c>
      <c r="IKW220" s="400">
        <f t="shared" si="424"/>
        <v>0</v>
      </c>
      <c r="IKX220" s="400">
        <f t="shared" si="424"/>
        <v>0</v>
      </c>
      <c r="IKY220" s="400">
        <f t="shared" si="424"/>
        <v>0</v>
      </c>
      <c r="IKZ220" s="400">
        <f t="shared" si="424"/>
        <v>0</v>
      </c>
      <c r="ILA220" s="400">
        <f t="shared" si="424"/>
        <v>0</v>
      </c>
      <c r="ILB220" s="400">
        <f t="shared" si="424"/>
        <v>0</v>
      </c>
      <c r="ILC220" s="400">
        <f t="shared" si="424"/>
        <v>0</v>
      </c>
      <c r="ILD220" s="400">
        <f t="shared" si="424"/>
        <v>0</v>
      </c>
      <c r="ILE220" s="400">
        <f t="shared" si="424"/>
        <v>0</v>
      </c>
      <c r="ILF220" s="400">
        <f t="shared" si="424"/>
        <v>0</v>
      </c>
      <c r="ILG220" s="400">
        <f t="shared" ref="ILG220:INR220" si="425">ILG48+ILG91+ILG134+ILG177</f>
        <v>0</v>
      </c>
      <c r="ILH220" s="400">
        <f t="shared" si="425"/>
        <v>0</v>
      </c>
      <c r="ILI220" s="400">
        <f t="shared" si="425"/>
        <v>0</v>
      </c>
      <c r="ILJ220" s="400">
        <f t="shared" si="425"/>
        <v>0</v>
      </c>
      <c r="ILK220" s="400">
        <f t="shared" si="425"/>
        <v>0</v>
      </c>
      <c r="ILL220" s="400">
        <f t="shared" si="425"/>
        <v>0</v>
      </c>
      <c r="ILM220" s="400">
        <f t="shared" si="425"/>
        <v>0</v>
      </c>
      <c r="ILN220" s="400">
        <f t="shared" si="425"/>
        <v>0</v>
      </c>
      <c r="ILO220" s="400">
        <f t="shared" si="425"/>
        <v>0</v>
      </c>
      <c r="ILP220" s="400">
        <f t="shared" si="425"/>
        <v>0</v>
      </c>
      <c r="ILQ220" s="400">
        <f t="shared" si="425"/>
        <v>0</v>
      </c>
      <c r="ILR220" s="400">
        <f t="shared" si="425"/>
        <v>0</v>
      </c>
      <c r="ILS220" s="400">
        <f t="shared" si="425"/>
        <v>0</v>
      </c>
      <c r="ILT220" s="400">
        <f t="shared" si="425"/>
        <v>0</v>
      </c>
      <c r="ILU220" s="400">
        <f t="shared" si="425"/>
        <v>0</v>
      </c>
      <c r="ILV220" s="400">
        <f t="shared" si="425"/>
        <v>0</v>
      </c>
      <c r="ILW220" s="400">
        <f t="shared" si="425"/>
        <v>0</v>
      </c>
      <c r="ILX220" s="400">
        <f t="shared" si="425"/>
        <v>0</v>
      </c>
      <c r="ILY220" s="400">
        <f t="shared" si="425"/>
        <v>0</v>
      </c>
      <c r="ILZ220" s="400">
        <f t="shared" si="425"/>
        <v>0</v>
      </c>
      <c r="IMA220" s="400">
        <f t="shared" si="425"/>
        <v>0</v>
      </c>
      <c r="IMB220" s="400">
        <f t="shared" si="425"/>
        <v>0</v>
      </c>
      <c r="IMC220" s="400">
        <f t="shared" si="425"/>
        <v>0</v>
      </c>
      <c r="IMD220" s="400">
        <f t="shared" si="425"/>
        <v>0</v>
      </c>
      <c r="IME220" s="400">
        <f t="shared" si="425"/>
        <v>0</v>
      </c>
      <c r="IMF220" s="400">
        <f t="shared" si="425"/>
        <v>0</v>
      </c>
      <c r="IMG220" s="400">
        <f t="shared" si="425"/>
        <v>0</v>
      </c>
      <c r="IMH220" s="400">
        <f t="shared" si="425"/>
        <v>0</v>
      </c>
      <c r="IMI220" s="400">
        <f t="shared" si="425"/>
        <v>0</v>
      </c>
      <c r="IMJ220" s="400">
        <f t="shared" si="425"/>
        <v>0</v>
      </c>
      <c r="IMK220" s="400">
        <f t="shared" si="425"/>
        <v>0</v>
      </c>
      <c r="IML220" s="400">
        <f t="shared" si="425"/>
        <v>0</v>
      </c>
      <c r="IMM220" s="400">
        <f t="shared" si="425"/>
        <v>0</v>
      </c>
      <c r="IMN220" s="400">
        <f t="shared" si="425"/>
        <v>0</v>
      </c>
      <c r="IMO220" s="400">
        <f t="shared" si="425"/>
        <v>0</v>
      </c>
      <c r="IMP220" s="400">
        <f t="shared" si="425"/>
        <v>0</v>
      </c>
      <c r="IMQ220" s="400">
        <f t="shared" si="425"/>
        <v>0</v>
      </c>
      <c r="IMR220" s="400">
        <f t="shared" si="425"/>
        <v>0</v>
      </c>
      <c r="IMS220" s="400">
        <f t="shared" si="425"/>
        <v>0</v>
      </c>
      <c r="IMT220" s="400">
        <f t="shared" si="425"/>
        <v>0</v>
      </c>
      <c r="IMU220" s="400">
        <f t="shared" si="425"/>
        <v>0</v>
      </c>
      <c r="IMV220" s="400">
        <f t="shared" si="425"/>
        <v>0</v>
      </c>
      <c r="IMW220" s="400">
        <f t="shared" si="425"/>
        <v>0</v>
      </c>
      <c r="IMX220" s="400">
        <f t="shared" si="425"/>
        <v>0</v>
      </c>
      <c r="IMY220" s="400">
        <f t="shared" si="425"/>
        <v>0</v>
      </c>
      <c r="IMZ220" s="400">
        <f t="shared" si="425"/>
        <v>0</v>
      </c>
      <c r="INA220" s="400">
        <f t="shared" si="425"/>
        <v>0</v>
      </c>
      <c r="INB220" s="400">
        <f t="shared" si="425"/>
        <v>0</v>
      </c>
      <c r="INC220" s="400">
        <f t="shared" si="425"/>
        <v>0</v>
      </c>
      <c r="IND220" s="400">
        <f t="shared" si="425"/>
        <v>0</v>
      </c>
      <c r="INE220" s="400">
        <f t="shared" si="425"/>
        <v>0</v>
      </c>
      <c r="INF220" s="400">
        <f t="shared" si="425"/>
        <v>0</v>
      </c>
      <c r="ING220" s="400">
        <f t="shared" si="425"/>
        <v>0</v>
      </c>
      <c r="INH220" s="400">
        <f t="shared" si="425"/>
        <v>0</v>
      </c>
      <c r="INI220" s="400">
        <f t="shared" si="425"/>
        <v>0</v>
      </c>
      <c r="INJ220" s="400">
        <f t="shared" si="425"/>
        <v>0</v>
      </c>
      <c r="INK220" s="400">
        <f t="shared" si="425"/>
        <v>0</v>
      </c>
      <c r="INL220" s="400">
        <f t="shared" si="425"/>
        <v>0</v>
      </c>
      <c r="INM220" s="400">
        <f t="shared" si="425"/>
        <v>0</v>
      </c>
      <c r="INN220" s="400">
        <f t="shared" si="425"/>
        <v>0</v>
      </c>
      <c r="INO220" s="400">
        <f t="shared" si="425"/>
        <v>0</v>
      </c>
      <c r="INP220" s="400">
        <f t="shared" si="425"/>
        <v>0</v>
      </c>
      <c r="INQ220" s="400">
        <f t="shared" si="425"/>
        <v>0</v>
      </c>
      <c r="INR220" s="400">
        <f t="shared" si="425"/>
        <v>0</v>
      </c>
      <c r="INS220" s="400">
        <f t="shared" ref="INS220:IQD220" si="426">INS48+INS91+INS134+INS177</f>
        <v>0</v>
      </c>
      <c r="INT220" s="400">
        <f t="shared" si="426"/>
        <v>0</v>
      </c>
      <c r="INU220" s="400">
        <f t="shared" si="426"/>
        <v>0</v>
      </c>
      <c r="INV220" s="400">
        <f t="shared" si="426"/>
        <v>0</v>
      </c>
      <c r="INW220" s="400">
        <f t="shared" si="426"/>
        <v>0</v>
      </c>
      <c r="INX220" s="400">
        <f t="shared" si="426"/>
        <v>0</v>
      </c>
      <c r="INY220" s="400">
        <f t="shared" si="426"/>
        <v>0</v>
      </c>
      <c r="INZ220" s="400">
        <f t="shared" si="426"/>
        <v>0</v>
      </c>
      <c r="IOA220" s="400">
        <f t="shared" si="426"/>
        <v>0</v>
      </c>
      <c r="IOB220" s="400">
        <f t="shared" si="426"/>
        <v>0</v>
      </c>
      <c r="IOC220" s="400">
        <f t="shared" si="426"/>
        <v>0</v>
      </c>
      <c r="IOD220" s="400">
        <f t="shared" si="426"/>
        <v>0</v>
      </c>
      <c r="IOE220" s="400">
        <f t="shared" si="426"/>
        <v>0</v>
      </c>
      <c r="IOF220" s="400">
        <f t="shared" si="426"/>
        <v>0</v>
      </c>
      <c r="IOG220" s="400">
        <f t="shared" si="426"/>
        <v>0</v>
      </c>
      <c r="IOH220" s="400">
        <f t="shared" si="426"/>
        <v>0</v>
      </c>
      <c r="IOI220" s="400">
        <f t="shared" si="426"/>
        <v>0</v>
      </c>
      <c r="IOJ220" s="400">
        <f t="shared" si="426"/>
        <v>0</v>
      </c>
      <c r="IOK220" s="400">
        <f t="shared" si="426"/>
        <v>0</v>
      </c>
      <c r="IOL220" s="400">
        <f t="shared" si="426"/>
        <v>0</v>
      </c>
      <c r="IOM220" s="400">
        <f t="shared" si="426"/>
        <v>0</v>
      </c>
      <c r="ION220" s="400">
        <f t="shared" si="426"/>
        <v>0</v>
      </c>
      <c r="IOO220" s="400">
        <f t="shared" si="426"/>
        <v>0</v>
      </c>
      <c r="IOP220" s="400">
        <f t="shared" si="426"/>
        <v>0</v>
      </c>
      <c r="IOQ220" s="400">
        <f t="shared" si="426"/>
        <v>0</v>
      </c>
      <c r="IOR220" s="400">
        <f t="shared" si="426"/>
        <v>0</v>
      </c>
      <c r="IOS220" s="400">
        <f t="shared" si="426"/>
        <v>0</v>
      </c>
      <c r="IOT220" s="400">
        <f t="shared" si="426"/>
        <v>0</v>
      </c>
      <c r="IOU220" s="400">
        <f t="shared" si="426"/>
        <v>0</v>
      </c>
      <c r="IOV220" s="400">
        <f t="shared" si="426"/>
        <v>0</v>
      </c>
      <c r="IOW220" s="400">
        <f t="shared" si="426"/>
        <v>0</v>
      </c>
      <c r="IOX220" s="400">
        <f t="shared" si="426"/>
        <v>0</v>
      </c>
      <c r="IOY220" s="400">
        <f t="shared" si="426"/>
        <v>0</v>
      </c>
      <c r="IOZ220" s="400">
        <f t="shared" si="426"/>
        <v>0</v>
      </c>
      <c r="IPA220" s="400">
        <f t="shared" si="426"/>
        <v>0</v>
      </c>
      <c r="IPB220" s="400">
        <f t="shared" si="426"/>
        <v>0</v>
      </c>
      <c r="IPC220" s="400">
        <f t="shared" si="426"/>
        <v>0</v>
      </c>
      <c r="IPD220" s="400">
        <f t="shared" si="426"/>
        <v>0</v>
      </c>
      <c r="IPE220" s="400">
        <f t="shared" si="426"/>
        <v>0</v>
      </c>
      <c r="IPF220" s="400">
        <f t="shared" si="426"/>
        <v>0</v>
      </c>
      <c r="IPG220" s="400">
        <f t="shared" si="426"/>
        <v>0</v>
      </c>
      <c r="IPH220" s="400">
        <f t="shared" si="426"/>
        <v>0</v>
      </c>
      <c r="IPI220" s="400">
        <f t="shared" si="426"/>
        <v>0</v>
      </c>
      <c r="IPJ220" s="400">
        <f t="shared" si="426"/>
        <v>0</v>
      </c>
      <c r="IPK220" s="400">
        <f t="shared" si="426"/>
        <v>0</v>
      </c>
      <c r="IPL220" s="400">
        <f t="shared" si="426"/>
        <v>0</v>
      </c>
      <c r="IPM220" s="400">
        <f t="shared" si="426"/>
        <v>0</v>
      </c>
      <c r="IPN220" s="400">
        <f t="shared" si="426"/>
        <v>0</v>
      </c>
      <c r="IPO220" s="400">
        <f t="shared" si="426"/>
        <v>0</v>
      </c>
      <c r="IPP220" s="400">
        <f t="shared" si="426"/>
        <v>0</v>
      </c>
      <c r="IPQ220" s="400">
        <f t="shared" si="426"/>
        <v>0</v>
      </c>
      <c r="IPR220" s="400">
        <f t="shared" si="426"/>
        <v>0</v>
      </c>
      <c r="IPS220" s="400">
        <f t="shared" si="426"/>
        <v>0</v>
      </c>
      <c r="IPT220" s="400">
        <f t="shared" si="426"/>
        <v>0</v>
      </c>
      <c r="IPU220" s="400">
        <f t="shared" si="426"/>
        <v>0</v>
      </c>
      <c r="IPV220" s="400">
        <f t="shared" si="426"/>
        <v>0</v>
      </c>
      <c r="IPW220" s="400">
        <f t="shared" si="426"/>
        <v>0</v>
      </c>
      <c r="IPX220" s="400">
        <f t="shared" si="426"/>
        <v>0</v>
      </c>
      <c r="IPY220" s="400">
        <f t="shared" si="426"/>
        <v>0</v>
      </c>
      <c r="IPZ220" s="400">
        <f t="shared" si="426"/>
        <v>0</v>
      </c>
      <c r="IQA220" s="400">
        <f t="shared" si="426"/>
        <v>0</v>
      </c>
      <c r="IQB220" s="400">
        <f t="shared" si="426"/>
        <v>0</v>
      </c>
      <c r="IQC220" s="400">
        <f t="shared" si="426"/>
        <v>0</v>
      </c>
      <c r="IQD220" s="400">
        <f t="shared" si="426"/>
        <v>0</v>
      </c>
      <c r="IQE220" s="400">
        <f t="shared" ref="IQE220:ISP220" si="427">IQE48+IQE91+IQE134+IQE177</f>
        <v>0</v>
      </c>
      <c r="IQF220" s="400">
        <f t="shared" si="427"/>
        <v>0</v>
      </c>
      <c r="IQG220" s="400">
        <f t="shared" si="427"/>
        <v>0</v>
      </c>
      <c r="IQH220" s="400">
        <f t="shared" si="427"/>
        <v>0</v>
      </c>
      <c r="IQI220" s="400">
        <f t="shared" si="427"/>
        <v>0</v>
      </c>
      <c r="IQJ220" s="400">
        <f t="shared" si="427"/>
        <v>0</v>
      </c>
      <c r="IQK220" s="400">
        <f t="shared" si="427"/>
        <v>0</v>
      </c>
      <c r="IQL220" s="400">
        <f t="shared" si="427"/>
        <v>0</v>
      </c>
      <c r="IQM220" s="400">
        <f t="shared" si="427"/>
        <v>0</v>
      </c>
      <c r="IQN220" s="400">
        <f t="shared" si="427"/>
        <v>0</v>
      </c>
      <c r="IQO220" s="400">
        <f t="shared" si="427"/>
        <v>0</v>
      </c>
      <c r="IQP220" s="400">
        <f t="shared" si="427"/>
        <v>0</v>
      </c>
      <c r="IQQ220" s="400">
        <f t="shared" si="427"/>
        <v>0</v>
      </c>
      <c r="IQR220" s="400">
        <f t="shared" si="427"/>
        <v>0</v>
      </c>
      <c r="IQS220" s="400">
        <f t="shared" si="427"/>
        <v>0</v>
      </c>
      <c r="IQT220" s="400">
        <f t="shared" si="427"/>
        <v>0</v>
      </c>
      <c r="IQU220" s="400">
        <f t="shared" si="427"/>
        <v>0</v>
      </c>
      <c r="IQV220" s="400">
        <f t="shared" si="427"/>
        <v>0</v>
      </c>
      <c r="IQW220" s="400">
        <f t="shared" si="427"/>
        <v>0</v>
      </c>
      <c r="IQX220" s="400">
        <f t="shared" si="427"/>
        <v>0</v>
      </c>
      <c r="IQY220" s="400">
        <f t="shared" si="427"/>
        <v>0</v>
      </c>
      <c r="IQZ220" s="400">
        <f t="shared" si="427"/>
        <v>0</v>
      </c>
      <c r="IRA220" s="400">
        <f t="shared" si="427"/>
        <v>0</v>
      </c>
      <c r="IRB220" s="400">
        <f t="shared" si="427"/>
        <v>0</v>
      </c>
      <c r="IRC220" s="400">
        <f t="shared" si="427"/>
        <v>0</v>
      </c>
      <c r="IRD220" s="400">
        <f t="shared" si="427"/>
        <v>0</v>
      </c>
      <c r="IRE220" s="400">
        <f t="shared" si="427"/>
        <v>0</v>
      </c>
      <c r="IRF220" s="400">
        <f t="shared" si="427"/>
        <v>0</v>
      </c>
      <c r="IRG220" s="400">
        <f t="shared" si="427"/>
        <v>0</v>
      </c>
      <c r="IRH220" s="400">
        <f t="shared" si="427"/>
        <v>0</v>
      </c>
      <c r="IRI220" s="400">
        <f t="shared" si="427"/>
        <v>0</v>
      </c>
      <c r="IRJ220" s="400">
        <f t="shared" si="427"/>
        <v>0</v>
      </c>
      <c r="IRK220" s="400">
        <f t="shared" si="427"/>
        <v>0</v>
      </c>
      <c r="IRL220" s="400">
        <f t="shared" si="427"/>
        <v>0</v>
      </c>
      <c r="IRM220" s="400">
        <f t="shared" si="427"/>
        <v>0</v>
      </c>
      <c r="IRN220" s="400">
        <f t="shared" si="427"/>
        <v>0</v>
      </c>
      <c r="IRO220" s="400">
        <f t="shared" si="427"/>
        <v>0</v>
      </c>
      <c r="IRP220" s="400">
        <f t="shared" si="427"/>
        <v>0</v>
      </c>
      <c r="IRQ220" s="400">
        <f t="shared" si="427"/>
        <v>0</v>
      </c>
      <c r="IRR220" s="400">
        <f t="shared" si="427"/>
        <v>0</v>
      </c>
      <c r="IRS220" s="400">
        <f t="shared" si="427"/>
        <v>0</v>
      </c>
      <c r="IRT220" s="400">
        <f t="shared" si="427"/>
        <v>0</v>
      </c>
      <c r="IRU220" s="400">
        <f t="shared" si="427"/>
        <v>0</v>
      </c>
      <c r="IRV220" s="400">
        <f t="shared" si="427"/>
        <v>0</v>
      </c>
      <c r="IRW220" s="400">
        <f t="shared" si="427"/>
        <v>0</v>
      </c>
      <c r="IRX220" s="400">
        <f t="shared" si="427"/>
        <v>0</v>
      </c>
      <c r="IRY220" s="400">
        <f t="shared" si="427"/>
        <v>0</v>
      </c>
      <c r="IRZ220" s="400">
        <f t="shared" si="427"/>
        <v>0</v>
      </c>
      <c r="ISA220" s="400">
        <f t="shared" si="427"/>
        <v>0</v>
      </c>
      <c r="ISB220" s="400">
        <f t="shared" si="427"/>
        <v>0</v>
      </c>
      <c r="ISC220" s="400">
        <f t="shared" si="427"/>
        <v>0</v>
      </c>
      <c r="ISD220" s="400">
        <f t="shared" si="427"/>
        <v>0</v>
      </c>
      <c r="ISE220" s="400">
        <f t="shared" si="427"/>
        <v>0</v>
      </c>
      <c r="ISF220" s="400">
        <f t="shared" si="427"/>
        <v>0</v>
      </c>
      <c r="ISG220" s="400">
        <f t="shared" si="427"/>
        <v>0</v>
      </c>
      <c r="ISH220" s="400">
        <f t="shared" si="427"/>
        <v>0</v>
      </c>
      <c r="ISI220" s="400">
        <f t="shared" si="427"/>
        <v>0</v>
      </c>
      <c r="ISJ220" s="400">
        <f t="shared" si="427"/>
        <v>0</v>
      </c>
      <c r="ISK220" s="400">
        <f t="shared" si="427"/>
        <v>0</v>
      </c>
      <c r="ISL220" s="400">
        <f t="shared" si="427"/>
        <v>0</v>
      </c>
      <c r="ISM220" s="400">
        <f t="shared" si="427"/>
        <v>0</v>
      </c>
      <c r="ISN220" s="400">
        <f t="shared" si="427"/>
        <v>0</v>
      </c>
      <c r="ISO220" s="400">
        <f t="shared" si="427"/>
        <v>0</v>
      </c>
      <c r="ISP220" s="400">
        <f t="shared" si="427"/>
        <v>0</v>
      </c>
      <c r="ISQ220" s="400">
        <f t="shared" ref="ISQ220:IVB220" si="428">ISQ48+ISQ91+ISQ134+ISQ177</f>
        <v>0</v>
      </c>
      <c r="ISR220" s="400">
        <f t="shared" si="428"/>
        <v>0</v>
      </c>
      <c r="ISS220" s="400">
        <f t="shared" si="428"/>
        <v>0</v>
      </c>
      <c r="IST220" s="400">
        <f t="shared" si="428"/>
        <v>0</v>
      </c>
      <c r="ISU220" s="400">
        <f t="shared" si="428"/>
        <v>0</v>
      </c>
      <c r="ISV220" s="400">
        <f t="shared" si="428"/>
        <v>0</v>
      </c>
      <c r="ISW220" s="400">
        <f t="shared" si="428"/>
        <v>0</v>
      </c>
      <c r="ISX220" s="400">
        <f t="shared" si="428"/>
        <v>0</v>
      </c>
      <c r="ISY220" s="400">
        <f t="shared" si="428"/>
        <v>0</v>
      </c>
      <c r="ISZ220" s="400">
        <f t="shared" si="428"/>
        <v>0</v>
      </c>
      <c r="ITA220" s="400">
        <f t="shared" si="428"/>
        <v>0</v>
      </c>
      <c r="ITB220" s="400">
        <f t="shared" si="428"/>
        <v>0</v>
      </c>
      <c r="ITC220" s="400">
        <f t="shared" si="428"/>
        <v>0</v>
      </c>
      <c r="ITD220" s="400">
        <f t="shared" si="428"/>
        <v>0</v>
      </c>
      <c r="ITE220" s="400">
        <f t="shared" si="428"/>
        <v>0</v>
      </c>
      <c r="ITF220" s="400">
        <f t="shared" si="428"/>
        <v>0</v>
      </c>
      <c r="ITG220" s="400">
        <f t="shared" si="428"/>
        <v>0</v>
      </c>
      <c r="ITH220" s="400">
        <f t="shared" si="428"/>
        <v>0</v>
      </c>
      <c r="ITI220" s="400">
        <f t="shared" si="428"/>
        <v>0</v>
      </c>
      <c r="ITJ220" s="400">
        <f t="shared" si="428"/>
        <v>0</v>
      </c>
      <c r="ITK220" s="400">
        <f t="shared" si="428"/>
        <v>0</v>
      </c>
      <c r="ITL220" s="400">
        <f t="shared" si="428"/>
        <v>0</v>
      </c>
      <c r="ITM220" s="400">
        <f t="shared" si="428"/>
        <v>0</v>
      </c>
      <c r="ITN220" s="400">
        <f t="shared" si="428"/>
        <v>0</v>
      </c>
      <c r="ITO220" s="400">
        <f t="shared" si="428"/>
        <v>0</v>
      </c>
      <c r="ITP220" s="400">
        <f t="shared" si="428"/>
        <v>0</v>
      </c>
      <c r="ITQ220" s="400">
        <f t="shared" si="428"/>
        <v>0</v>
      </c>
      <c r="ITR220" s="400">
        <f t="shared" si="428"/>
        <v>0</v>
      </c>
      <c r="ITS220" s="400">
        <f t="shared" si="428"/>
        <v>0</v>
      </c>
      <c r="ITT220" s="400">
        <f t="shared" si="428"/>
        <v>0</v>
      </c>
      <c r="ITU220" s="400">
        <f t="shared" si="428"/>
        <v>0</v>
      </c>
      <c r="ITV220" s="400">
        <f t="shared" si="428"/>
        <v>0</v>
      </c>
      <c r="ITW220" s="400">
        <f t="shared" si="428"/>
        <v>0</v>
      </c>
      <c r="ITX220" s="400">
        <f t="shared" si="428"/>
        <v>0</v>
      </c>
      <c r="ITY220" s="400">
        <f t="shared" si="428"/>
        <v>0</v>
      </c>
      <c r="ITZ220" s="400">
        <f t="shared" si="428"/>
        <v>0</v>
      </c>
      <c r="IUA220" s="400">
        <f t="shared" si="428"/>
        <v>0</v>
      </c>
      <c r="IUB220" s="400">
        <f t="shared" si="428"/>
        <v>0</v>
      </c>
      <c r="IUC220" s="400">
        <f t="shared" si="428"/>
        <v>0</v>
      </c>
      <c r="IUD220" s="400">
        <f t="shared" si="428"/>
        <v>0</v>
      </c>
      <c r="IUE220" s="400">
        <f t="shared" si="428"/>
        <v>0</v>
      </c>
      <c r="IUF220" s="400">
        <f t="shared" si="428"/>
        <v>0</v>
      </c>
      <c r="IUG220" s="400">
        <f t="shared" si="428"/>
        <v>0</v>
      </c>
      <c r="IUH220" s="400">
        <f t="shared" si="428"/>
        <v>0</v>
      </c>
      <c r="IUI220" s="400">
        <f t="shared" si="428"/>
        <v>0</v>
      </c>
      <c r="IUJ220" s="400">
        <f t="shared" si="428"/>
        <v>0</v>
      </c>
      <c r="IUK220" s="400">
        <f t="shared" si="428"/>
        <v>0</v>
      </c>
      <c r="IUL220" s="400">
        <f t="shared" si="428"/>
        <v>0</v>
      </c>
      <c r="IUM220" s="400">
        <f t="shared" si="428"/>
        <v>0</v>
      </c>
      <c r="IUN220" s="400">
        <f t="shared" si="428"/>
        <v>0</v>
      </c>
      <c r="IUO220" s="400">
        <f t="shared" si="428"/>
        <v>0</v>
      </c>
      <c r="IUP220" s="400">
        <f t="shared" si="428"/>
        <v>0</v>
      </c>
      <c r="IUQ220" s="400">
        <f t="shared" si="428"/>
        <v>0</v>
      </c>
      <c r="IUR220" s="400">
        <f t="shared" si="428"/>
        <v>0</v>
      </c>
      <c r="IUS220" s="400">
        <f t="shared" si="428"/>
        <v>0</v>
      </c>
      <c r="IUT220" s="400">
        <f t="shared" si="428"/>
        <v>0</v>
      </c>
      <c r="IUU220" s="400">
        <f t="shared" si="428"/>
        <v>0</v>
      </c>
      <c r="IUV220" s="400">
        <f t="shared" si="428"/>
        <v>0</v>
      </c>
      <c r="IUW220" s="400">
        <f t="shared" si="428"/>
        <v>0</v>
      </c>
      <c r="IUX220" s="400">
        <f t="shared" si="428"/>
        <v>0</v>
      </c>
      <c r="IUY220" s="400">
        <f t="shared" si="428"/>
        <v>0</v>
      </c>
      <c r="IUZ220" s="400">
        <f t="shared" si="428"/>
        <v>0</v>
      </c>
      <c r="IVA220" s="400">
        <f t="shared" si="428"/>
        <v>0</v>
      </c>
      <c r="IVB220" s="400">
        <f t="shared" si="428"/>
        <v>0</v>
      </c>
      <c r="IVC220" s="400">
        <f t="shared" ref="IVC220:IXN220" si="429">IVC48+IVC91+IVC134+IVC177</f>
        <v>0</v>
      </c>
      <c r="IVD220" s="400">
        <f t="shared" si="429"/>
        <v>0</v>
      </c>
      <c r="IVE220" s="400">
        <f t="shared" si="429"/>
        <v>0</v>
      </c>
      <c r="IVF220" s="400">
        <f t="shared" si="429"/>
        <v>0</v>
      </c>
      <c r="IVG220" s="400">
        <f t="shared" si="429"/>
        <v>0</v>
      </c>
      <c r="IVH220" s="400">
        <f t="shared" si="429"/>
        <v>0</v>
      </c>
      <c r="IVI220" s="400">
        <f t="shared" si="429"/>
        <v>0</v>
      </c>
      <c r="IVJ220" s="400">
        <f t="shared" si="429"/>
        <v>0</v>
      </c>
      <c r="IVK220" s="400">
        <f t="shared" si="429"/>
        <v>0</v>
      </c>
      <c r="IVL220" s="400">
        <f t="shared" si="429"/>
        <v>0</v>
      </c>
      <c r="IVM220" s="400">
        <f t="shared" si="429"/>
        <v>0</v>
      </c>
      <c r="IVN220" s="400">
        <f t="shared" si="429"/>
        <v>0</v>
      </c>
      <c r="IVO220" s="400">
        <f t="shared" si="429"/>
        <v>0</v>
      </c>
      <c r="IVP220" s="400">
        <f t="shared" si="429"/>
        <v>0</v>
      </c>
      <c r="IVQ220" s="400">
        <f t="shared" si="429"/>
        <v>0</v>
      </c>
      <c r="IVR220" s="400">
        <f t="shared" si="429"/>
        <v>0</v>
      </c>
      <c r="IVS220" s="400">
        <f t="shared" si="429"/>
        <v>0</v>
      </c>
      <c r="IVT220" s="400">
        <f t="shared" si="429"/>
        <v>0</v>
      </c>
      <c r="IVU220" s="400">
        <f t="shared" si="429"/>
        <v>0</v>
      </c>
      <c r="IVV220" s="400">
        <f t="shared" si="429"/>
        <v>0</v>
      </c>
      <c r="IVW220" s="400">
        <f t="shared" si="429"/>
        <v>0</v>
      </c>
      <c r="IVX220" s="400">
        <f t="shared" si="429"/>
        <v>0</v>
      </c>
      <c r="IVY220" s="400">
        <f t="shared" si="429"/>
        <v>0</v>
      </c>
      <c r="IVZ220" s="400">
        <f t="shared" si="429"/>
        <v>0</v>
      </c>
      <c r="IWA220" s="400">
        <f t="shared" si="429"/>
        <v>0</v>
      </c>
      <c r="IWB220" s="400">
        <f t="shared" si="429"/>
        <v>0</v>
      </c>
      <c r="IWC220" s="400">
        <f t="shared" si="429"/>
        <v>0</v>
      </c>
      <c r="IWD220" s="400">
        <f t="shared" si="429"/>
        <v>0</v>
      </c>
      <c r="IWE220" s="400">
        <f t="shared" si="429"/>
        <v>0</v>
      </c>
      <c r="IWF220" s="400">
        <f t="shared" si="429"/>
        <v>0</v>
      </c>
      <c r="IWG220" s="400">
        <f t="shared" si="429"/>
        <v>0</v>
      </c>
      <c r="IWH220" s="400">
        <f t="shared" si="429"/>
        <v>0</v>
      </c>
      <c r="IWI220" s="400">
        <f t="shared" si="429"/>
        <v>0</v>
      </c>
      <c r="IWJ220" s="400">
        <f t="shared" si="429"/>
        <v>0</v>
      </c>
      <c r="IWK220" s="400">
        <f t="shared" si="429"/>
        <v>0</v>
      </c>
      <c r="IWL220" s="400">
        <f t="shared" si="429"/>
        <v>0</v>
      </c>
      <c r="IWM220" s="400">
        <f t="shared" si="429"/>
        <v>0</v>
      </c>
      <c r="IWN220" s="400">
        <f t="shared" si="429"/>
        <v>0</v>
      </c>
      <c r="IWO220" s="400">
        <f t="shared" si="429"/>
        <v>0</v>
      </c>
      <c r="IWP220" s="400">
        <f t="shared" si="429"/>
        <v>0</v>
      </c>
      <c r="IWQ220" s="400">
        <f t="shared" si="429"/>
        <v>0</v>
      </c>
      <c r="IWR220" s="400">
        <f t="shared" si="429"/>
        <v>0</v>
      </c>
      <c r="IWS220" s="400">
        <f t="shared" si="429"/>
        <v>0</v>
      </c>
      <c r="IWT220" s="400">
        <f t="shared" si="429"/>
        <v>0</v>
      </c>
      <c r="IWU220" s="400">
        <f t="shared" si="429"/>
        <v>0</v>
      </c>
      <c r="IWV220" s="400">
        <f t="shared" si="429"/>
        <v>0</v>
      </c>
      <c r="IWW220" s="400">
        <f t="shared" si="429"/>
        <v>0</v>
      </c>
      <c r="IWX220" s="400">
        <f t="shared" si="429"/>
        <v>0</v>
      </c>
      <c r="IWY220" s="400">
        <f t="shared" si="429"/>
        <v>0</v>
      </c>
      <c r="IWZ220" s="400">
        <f t="shared" si="429"/>
        <v>0</v>
      </c>
      <c r="IXA220" s="400">
        <f t="shared" si="429"/>
        <v>0</v>
      </c>
      <c r="IXB220" s="400">
        <f t="shared" si="429"/>
        <v>0</v>
      </c>
      <c r="IXC220" s="400">
        <f t="shared" si="429"/>
        <v>0</v>
      </c>
      <c r="IXD220" s="400">
        <f t="shared" si="429"/>
        <v>0</v>
      </c>
      <c r="IXE220" s="400">
        <f t="shared" si="429"/>
        <v>0</v>
      </c>
      <c r="IXF220" s="400">
        <f t="shared" si="429"/>
        <v>0</v>
      </c>
      <c r="IXG220" s="400">
        <f t="shared" si="429"/>
        <v>0</v>
      </c>
      <c r="IXH220" s="400">
        <f t="shared" si="429"/>
        <v>0</v>
      </c>
      <c r="IXI220" s="400">
        <f t="shared" si="429"/>
        <v>0</v>
      </c>
      <c r="IXJ220" s="400">
        <f t="shared" si="429"/>
        <v>0</v>
      </c>
      <c r="IXK220" s="400">
        <f t="shared" si="429"/>
        <v>0</v>
      </c>
      <c r="IXL220" s="400">
        <f t="shared" si="429"/>
        <v>0</v>
      </c>
      <c r="IXM220" s="400">
        <f t="shared" si="429"/>
        <v>0</v>
      </c>
      <c r="IXN220" s="400">
        <f t="shared" si="429"/>
        <v>0</v>
      </c>
      <c r="IXO220" s="400">
        <f t="shared" ref="IXO220:IZZ220" si="430">IXO48+IXO91+IXO134+IXO177</f>
        <v>0</v>
      </c>
      <c r="IXP220" s="400">
        <f t="shared" si="430"/>
        <v>0</v>
      </c>
      <c r="IXQ220" s="400">
        <f t="shared" si="430"/>
        <v>0</v>
      </c>
      <c r="IXR220" s="400">
        <f t="shared" si="430"/>
        <v>0</v>
      </c>
      <c r="IXS220" s="400">
        <f t="shared" si="430"/>
        <v>0</v>
      </c>
      <c r="IXT220" s="400">
        <f t="shared" si="430"/>
        <v>0</v>
      </c>
      <c r="IXU220" s="400">
        <f t="shared" si="430"/>
        <v>0</v>
      </c>
      <c r="IXV220" s="400">
        <f t="shared" si="430"/>
        <v>0</v>
      </c>
      <c r="IXW220" s="400">
        <f t="shared" si="430"/>
        <v>0</v>
      </c>
      <c r="IXX220" s="400">
        <f t="shared" si="430"/>
        <v>0</v>
      </c>
      <c r="IXY220" s="400">
        <f t="shared" si="430"/>
        <v>0</v>
      </c>
      <c r="IXZ220" s="400">
        <f t="shared" si="430"/>
        <v>0</v>
      </c>
      <c r="IYA220" s="400">
        <f t="shared" si="430"/>
        <v>0</v>
      </c>
      <c r="IYB220" s="400">
        <f t="shared" si="430"/>
        <v>0</v>
      </c>
      <c r="IYC220" s="400">
        <f t="shared" si="430"/>
        <v>0</v>
      </c>
      <c r="IYD220" s="400">
        <f t="shared" si="430"/>
        <v>0</v>
      </c>
      <c r="IYE220" s="400">
        <f t="shared" si="430"/>
        <v>0</v>
      </c>
      <c r="IYF220" s="400">
        <f t="shared" si="430"/>
        <v>0</v>
      </c>
      <c r="IYG220" s="400">
        <f t="shared" si="430"/>
        <v>0</v>
      </c>
      <c r="IYH220" s="400">
        <f t="shared" si="430"/>
        <v>0</v>
      </c>
      <c r="IYI220" s="400">
        <f t="shared" si="430"/>
        <v>0</v>
      </c>
      <c r="IYJ220" s="400">
        <f t="shared" si="430"/>
        <v>0</v>
      </c>
      <c r="IYK220" s="400">
        <f t="shared" si="430"/>
        <v>0</v>
      </c>
      <c r="IYL220" s="400">
        <f t="shared" si="430"/>
        <v>0</v>
      </c>
      <c r="IYM220" s="400">
        <f t="shared" si="430"/>
        <v>0</v>
      </c>
      <c r="IYN220" s="400">
        <f t="shared" si="430"/>
        <v>0</v>
      </c>
      <c r="IYO220" s="400">
        <f t="shared" si="430"/>
        <v>0</v>
      </c>
      <c r="IYP220" s="400">
        <f t="shared" si="430"/>
        <v>0</v>
      </c>
      <c r="IYQ220" s="400">
        <f t="shared" si="430"/>
        <v>0</v>
      </c>
      <c r="IYR220" s="400">
        <f t="shared" si="430"/>
        <v>0</v>
      </c>
      <c r="IYS220" s="400">
        <f t="shared" si="430"/>
        <v>0</v>
      </c>
      <c r="IYT220" s="400">
        <f t="shared" si="430"/>
        <v>0</v>
      </c>
      <c r="IYU220" s="400">
        <f t="shared" si="430"/>
        <v>0</v>
      </c>
      <c r="IYV220" s="400">
        <f t="shared" si="430"/>
        <v>0</v>
      </c>
      <c r="IYW220" s="400">
        <f t="shared" si="430"/>
        <v>0</v>
      </c>
      <c r="IYX220" s="400">
        <f t="shared" si="430"/>
        <v>0</v>
      </c>
      <c r="IYY220" s="400">
        <f t="shared" si="430"/>
        <v>0</v>
      </c>
      <c r="IYZ220" s="400">
        <f t="shared" si="430"/>
        <v>0</v>
      </c>
      <c r="IZA220" s="400">
        <f t="shared" si="430"/>
        <v>0</v>
      </c>
      <c r="IZB220" s="400">
        <f t="shared" si="430"/>
        <v>0</v>
      </c>
      <c r="IZC220" s="400">
        <f t="shared" si="430"/>
        <v>0</v>
      </c>
      <c r="IZD220" s="400">
        <f t="shared" si="430"/>
        <v>0</v>
      </c>
      <c r="IZE220" s="400">
        <f t="shared" si="430"/>
        <v>0</v>
      </c>
      <c r="IZF220" s="400">
        <f t="shared" si="430"/>
        <v>0</v>
      </c>
      <c r="IZG220" s="400">
        <f t="shared" si="430"/>
        <v>0</v>
      </c>
      <c r="IZH220" s="400">
        <f t="shared" si="430"/>
        <v>0</v>
      </c>
      <c r="IZI220" s="400">
        <f t="shared" si="430"/>
        <v>0</v>
      </c>
      <c r="IZJ220" s="400">
        <f t="shared" si="430"/>
        <v>0</v>
      </c>
      <c r="IZK220" s="400">
        <f t="shared" si="430"/>
        <v>0</v>
      </c>
      <c r="IZL220" s="400">
        <f t="shared" si="430"/>
        <v>0</v>
      </c>
      <c r="IZM220" s="400">
        <f t="shared" si="430"/>
        <v>0</v>
      </c>
      <c r="IZN220" s="400">
        <f t="shared" si="430"/>
        <v>0</v>
      </c>
      <c r="IZO220" s="400">
        <f t="shared" si="430"/>
        <v>0</v>
      </c>
      <c r="IZP220" s="400">
        <f t="shared" si="430"/>
        <v>0</v>
      </c>
      <c r="IZQ220" s="400">
        <f t="shared" si="430"/>
        <v>0</v>
      </c>
      <c r="IZR220" s="400">
        <f t="shared" si="430"/>
        <v>0</v>
      </c>
      <c r="IZS220" s="400">
        <f t="shared" si="430"/>
        <v>0</v>
      </c>
      <c r="IZT220" s="400">
        <f t="shared" si="430"/>
        <v>0</v>
      </c>
      <c r="IZU220" s="400">
        <f t="shared" si="430"/>
        <v>0</v>
      </c>
      <c r="IZV220" s="400">
        <f t="shared" si="430"/>
        <v>0</v>
      </c>
      <c r="IZW220" s="400">
        <f t="shared" si="430"/>
        <v>0</v>
      </c>
      <c r="IZX220" s="400">
        <f t="shared" si="430"/>
        <v>0</v>
      </c>
      <c r="IZY220" s="400">
        <f t="shared" si="430"/>
        <v>0</v>
      </c>
      <c r="IZZ220" s="400">
        <f t="shared" si="430"/>
        <v>0</v>
      </c>
      <c r="JAA220" s="400">
        <f t="shared" ref="JAA220:JCL220" si="431">JAA48+JAA91+JAA134+JAA177</f>
        <v>0</v>
      </c>
      <c r="JAB220" s="400">
        <f t="shared" si="431"/>
        <v>0</v>
      </c>
      <c r="JAC220" s="400">
        <f t="shared" si="431"/>
        <v>0</v>
      </c>
      <c r="JAD220" s="400">
        <f t="shared" si="431"/>
        <v>0</v>
      </c>
      <c r="JAE220" s="400">
        <f t="shared" si="431"/>
        <v>0</v>
      </c>
      <c r="JAF220" s="400">
        <f t="shared" si="431"/>
        <v>0</v>
      </c>
      <c r="JAG220" s="400">
        <f t="shared" si="431"/>
        <v>0</v>
      </c>
      <c r="JAH220" s="400">
        <f t="shared" si="431"/>
        <v>0</v>
      </c>
      <c r="JAI220" s="400">
        <f t="shared" si="431"/>
        <v>0</v>
      </c>
      <c r="JAJ220" s="400">
        <f t="shared" si="431"/>
        <v>0</v>
      </c>
      <c r="JAK220" s="400">
        <f t="shared" si="431"/>
        <v>0</v>
      </c>
      <c r="JAL220" s="400">
        <f t="shared" si="431"/>
        <v>0</v>
      </c>
      <c r="JAM220" s="400">
        <f t="shared" si="431"/>
        <v>0</v>
      </c>
      <c r="JAN220" s="400">
        <f t="shared" si="431"/>
        <v>0</v>
      </c>
      <c r="JAO220" s="400">
        <f t="shared" si="431"/>
        <v>0</v>
      </c>
      <c r="JAP220" s="400">
        <f t="shared" si="431"/>
        <v>0</v>
      </c>
      <c r="JAQ220" s="400">
        <f t="shared" si="431"/>
        <v>0</v>
      </c>
      <c r="JAR220" s="400">
        <f t="shared" si="431"/>
        <v>0</v>
      </c>
      <c r="JAS220" s="400">
        <f t="shared" si="431"/>
        <v>0</v>
      </c>
      <c r="JAT220" s="400">
        <f t="shared" si="431"/>
        <v>0</v>
      </c>
      <c r="JAU220" s="400">
        <f t="shared" si="431"/>
        <v>0</v>
      </c>
      <c r="JAV220" s="400">
        <f t="shared" si="431"/>
        <v>0</v>
      </c>
      <c r="JAW220" s="400">
        <f t="shared" si="431"/>
        <v>0</v>
      </c>
      <c r="JAX220" s="400">
        <f t="shared" si="431"/>
        <v>0</v>
      </c>
      <c r="JAY220" s="400">
        <f t="shared" si="431"/>
        <v>0</v>
      </c>
      <c r="JAZ220" s="400">
        <f t="shared" si="431"/>
        <v>0</v>
      </c>
      <c r="JBA220" s="400">
        <f t="shared" si="431"/>
        <v>0</v>
      </c>
      <c r="JBB220" s="400">
        <f t="shared" si="431"/>
        <v>0</v>
      </c>
      <c r="JBC220" s="400">
        <f t="shared" si="431"/>
        <v>0</v>
      </c>
      <c r="JBD220" s="400">
        <f t="shared" si="431"/>
        <v>0</v>
      </c>
      <c r="JBE220" s="400">
        <f t="shared" si="431"/>
        <v>0</v>
      </c>
      <c r="JBF220" s="400">
        <f t="shared" si="431"/>
        <v>0</v>
      </c>
      <c r="JBG220" s="400">
        <f t="shared" si="431"/>
        <v>0</v>
      </c>
      <c r="JBH220" s="400">
        <f t="shared" si="431"/>
        <v>0</v>
      </c>
      <c r="JBI220" s="400">
        <f t="shared" si="431"/>
        <v>0</v>
      </c>
      <c r="JBJ220" s="400">
        <f t="shared" si="431"/>
        <v>0</v>
      </c>
      <c r="JBK220" s="400">
        <f t="shared" si="431"/>
        <v>0</v>
      </c>
      <c r="JBL220" s="400">
        <f t="shared" si="431"/>
        <v>0</v>
      </c>
      <c r="JBM220" s="400">
        <f t="shared" si="431"/>
        <v>0</v>
      </c>
      <c r="JBN220" s="400">
        <f t="shared" si="431"/>
        <v>0</v>
      </c>
      <c r="JBO220" s="400">
        <f t="shared" si="431"/>
        <v>0</v>
      </c>
      <c r="JBP220" s="400">
        <f t="shared" si="431"/>
        <v>0</v>
      </c>
      <c r="JBQ220" s="400">
        <f t="shared" si="431"/>
        <v>0</v>
      </c>
      <c r="JBR220" s="400">
        <f t="shared" si="431"/>
        <v>0</v>
      </c>
      <c r="JBS220" s="400">
        <f t="shared" si="431"/>
        <v>0</v>
      </c>
      <c r="JBT220" s="400">
        <f t="shared" si="431"/>
        <v>0</v>
      </c>
      <c r="JBU220" s="400">
        <f t="shared" si="431"/>
        <v>0</v>
      </c>
      <c r="JBV220" s="400">
        <f t="shared" si="431"/>
        <v>0</v>
      </c>
      <c r="JBW220" s="400">
        <f t="shared" si="431"/>
        <v>0</v>
      </c>
      <c r="JBX220" s="400">
        <f t="shared" si="431"/>
        <v>0</v>
      </c>
      <c r="JBY220" s="400">
        <f t="shared" si="431"/>
        <v>0</v>
      </c>
      <c r="JBZ220" s="400">
        <f t="shared" si="431"/>
        <v>0</v>
      </c>
      <c r="JCA220" s="400">
        <f t="shared" si="431"/>
        <v>0</v>
      </c>
      <c r="JCB220" s="400">
        <f t="shared" si="431"/>
        <v>0</v>
      </c>
      <c r="JCC220" s="400">
        <f t="shared" si="431"/>
        <v>0</v>
      </c>
      <c r="JCD220" s="400">
        <f t="shared" si="431"/>
        <v>0</v>
      </c>
      <c r="JCE220" s="400">
        <f t="shared" si="431"/>
        <v>0</v>
      </c>
      <c r="JCF220" s="400">
        <f t="shared" si="431"/>
        <v>0</v>
      </c>
      <c r="JCG220" s="400">
        <f t="shared" si="431"/>
        <v>0</v>
      </c>
      <c r="JCH220" s="400">
        <f t="shared" si="431"/>
        <v>0</v>
      </c>
      <c r="JCI220" s="400">
        <f t="shared" si="431"/>
        <v>0</v>
      </c>
      <c r="JCJ220" s="400">
        <f t="shared" si="431"/>
        <v>0</v>
      </c>
      <c r="JCK220" s="400">
        <f t="shared" si="431"/>
        <v>0</v>
      </c>
      <c r="JCL220" s="400">
        <f t="shared" si="431"/>
        <v>0</v>
      </c>
      <c r="JCM220" s="400">
        <f t="shared" ref="JCM220:JEX220" si="432">JCM48+JCM91+JCM134+JCM177</f>
        <v>0</v>
      </c>
      <c r="JCN220" s="400">
        <f t="shared" si="432"/>
        <v>0</v>
      </c>
      <c r="JCO220" s="400">
        <f t="shared" si="432"/>
        <v>0</v>
      </c>
      <c r="JCP220" s="400">
        <f t="shared" si="432"/>
        <v>0</v>
      </c>
      <c r="JCQ220" s="400">
        <f t="shared" si="432"/>
        <v>0</v>
      </c>
      <c r="JCR220" s="400">
        <f t="shared" si="432"/>
        <v>0</v>
      </c>
      <c r="JCS220" s="400">
        <f t="shared" si="432"/>
        <v>0</v>
      </c>
      <c r="JCT220" s="400">
        <f t="shared" si="432"/>
        <v>0</v>
      </c>
      <c r="JCU220" s="400">
        <f t="shared" si="432"/>
        <v>0</v>
      </c>
      <c r="JCV220" s="400">
        <f t="shared" si="432"/>
        <v>0</v>
      </c>
      <c r="JCW220" s="400">
        <f t="shared" si="432"/>
        <v>0</v>
      </c>
      <c r="JCX220" s="400">
        <f t="shared" si="432"/>
        <v>0</v>
      </c>
      <c r="JCY220" s="400">
        <f t="shared" si="432"/>
        <v>0</v>
      </c>
      <c r="JCZ220" s="400">
        <f t="shared" si="432"/>
        <v>0</v>
      </c>
      <c r="JDA220" s="400">
        <f t="shared" si="432"/>
        <v>0</v>
      </c>
      <c r="JDB220" s="400">
        <f t="shared" si="432"/>
        <v>0</v>
      </c>
      <c r="JDC220" s="400">
        <f t="shared" si="432"/>
        <v>0</v>
      </c>
      <c r="JDD220" s="400">
        <f t="shared" si="432"/>
        <v>0</v>
      </c>
      <c r="JDE220" s="400">
        <f t="shared" si="432"/>
        <v>0</v>
      </c>
      <c r="JDF220" s="400">
        <f t="shared" si="432"/>
        <v>0</v>
      </c>
      <c r="JDG220" s="400">
        <f t="shared" si="432"/>
        <v>0</v>
      </c>
      <c r="JDH220" s="400">
        <f t="shared" si="432"/>
        <v>0</v>
      </c>
      <c r="JDI220" s="400">
        <f t="shared" si="432"/>
        <v>0</v>
      </c>
      <c r="JDJ220" s="400">
        <f t="shared" si="432"/>
        <v>0</v>
      </c>
      <c r="JDK220" s="400">
        <f t="shared" si="432"/>
        <v>0</v>
      </c>
      <c r="JDL220" s="400">
        <f t="shared" si="432"/>
        <v>0</v>
      </c>
      <c r="JDM220" s="400">
        <f t="shared" si="432"/>
        <v>0</v>
      </c>
      <c r="JDN220" s="400">
        <f t="shared" si="432"/>
        <v>0</v>
      </c>
      <c r="JDO220" s="400">
        <f t="shared" si="432"/>
        <v>0</v>
      </c>
      <c r="JDP220" s="400">
        <f t="shared" si="432"/>
        <v>0</v>
      </c>
      <c r="JDQ220" s="400">
        <f t="shared" si="432"/>
        <v>0</v>
      </c>
      <c r="JDR220" s="400">
        <f t="shared" si="432"/>
        <v>0</v>
      </c>
      <c r="JDS220" s="400">
        <f t="shared" si="432"/>
        <v>0</v>
      </c>
      <c r="JDT220" s="400">
        <f t="shared" si="432"/>
        <v>0</v>
      </c>
      <c r="JDU220" s="400">
        <f t="shared" si="432"/>
        <v>0</v>
      </c>
      <c r="JDV220" s="400">
        <f t="shared" si="432"/>
        <v>0</v>
      </c>
      <c r="JDW220" s="400">
        <f t="shared" si="432"/>
        <v>0</v>
      </c>
      <c r="JDX220" s="400">
        <f t="shared" si="432"/>
        <v>0</v>
      </c>
      <c r="JDY220" s="400">
        <f t="shared" si="432"/>
        <v>0</v>
      </c>
      <c r="JDZ220" s="400">
        <f t="shared" si="432"/>
        <v>0</v>
      </c>
      <c r="JEA220" s="400">
        <f t="shared" si="432"/>
        <v>0</v>
      </c>
      <c r="JEB220" s="400">
        <f t="shared" si="432"/>
        <v>0</v>
      </c>
      <c r="JEC220" s="400">
        <f t="shared" si="432"/>
        <v>0</v>
      </c>
      <c r="JED220" s="400">
        <f t="shared" si="432"/>
        <v>0</v>
      </c>
      <c r="JEE220" s="400">
        <f t="shared" si="432"/>
        <v>0</v>
      </c>
      <c r="JEF220" s="400">
        <f t="shared" si="432"/>
        <v>0</v>
      </c>
      <c r="JEG220" s="400">
        <f t="shared" si="432"/>
        <v>0</v>
      </c>
      <c r="JEH220" s="400">
        <f t="shared" si="432"/>
        <v>0</v>
      </c>
      <c r="JEI220" s="400">
        <f t="shared" si="432"/>
        <v>0</v>
      </c>
      <c r="JEJ220" s="400">
        <f t="shared" si="432"/>
        <v>0</v>
      </c>
      <c r="JEK220" s="400">
        <f t="shared" si="432"/>
        <v>0</v>
      </c>
      <c r="JEL220" s="400">
        <f t="shared" si="432"/>
        <v>0</v>
      </c>
      <c r="JEM220" s="400">
        <f t="shared" si="432"/>
        <v>0</v>
      </c>
      <c r="JEN220" s="400">
        <f t="shared" si="432"/>
        <v>0</v>
      </c>
      <c r="JEO220" s="400">
        <f t="shared" si="432"/>
        <v>0</v>
      </c>
      <c r="JEP220" s="400">
        <f t="shared" si="432"/>
        <v>0</v>
      </c>
      <c r="JEQ220" s="400">
        <f t="shared" si="432"/>
        <v>0</v>
      </c>
      <c r="JER220" s="400">
        <f t="shared" si="432"/>
        <v>0</v>
      </c>
      <c r="JES220" s="400">
        <f t="shared" si="432"/>
        <v>0</v>
      </c>
      <c r="JET220" s="400">
        <f t="shared" si="432"/>
        <v>0</v>
      </c>
      <c r="JEU220" s="400">
        <f t="shared" si="432"/>
        <v>0</v>
      </c>
      <c r="JEV220" s="400">
        <f t="shared" si="432"/>
        <v>0</v>
      </c>
      <c r="JEW220" s="400">
        <f t="shared" si="432"/>
        <v>0</v>
      </c>
      <c r="JEX220" s="400">
        <f t="shared" si="432"/>
        <v>0</v>
      </c>
      <c r="JEY220" s="400">
        <f t="shared" ref="JEY220:JHJ220" si="433">JEY48+JEY91+JEY134+JEY177</f>
        <v>0</v>
      </c>
      <c r="JEZ220" s="400">
        <f t="shared" si="433"/>
        <v>0</v>
      </c>
      <c r="JFA220" s="400">
        <f t="shared" si="433"/>
        <v>0</v>
      </c>
      <c r="JFB220" s="400">
        <f t="shared" si="433"/>
        <v>0</v>
      </c>
      <c r="JFC220" s="400">
        <f t="shared" si="433"/>
        <v>0</v>
      </c>
      <c r="JFD220" s="400">
        <f t="shared" si="433"/>
        <v>0</v>
      </c>
      <c r="JFE220" s="400">
        <f t="shared" si="433"/>
        <v>0</v>
      </c>
      <c r="JFF220" s="400">
        <f t="shared" si="433"/>
        <v>0</v>
      </c>
      <c r="JFG220" s="400">
        <f t="shared" si="433"/>
        <v>0</v>
      </c>
      <c r="JFH220" s="400">
        <f t="shared" si="433"/>
        <v>0</v>
      </c>
      <c r="JFI220" s="400">
        <f t="shared" si="433"/>
        <v>0</v>
      </c>
      <c r="JFJ220" s="400">
        <f t="shared" si="433"/>
        <v>0</v>
      </c>
      <c r="JFK220" s="400">
        <f t="shared" si="433"/>
        <v>0</v>
      </c>
      <c r="JFL220" s="400">
        <f t="shared" si="433"/>
        <v>0</v>
      </c>
      <c r="JFM220" s="400">
        <f t="shared" si="433"/>
        <v>0</v>
      </c>
      <c r="JFN220" s="400">
        <f t="shared" si="433"/>
        <v>0</v>
      </c>
      <c r="JFO220" s="400">
        <f t="shared" si="433"/>
        <v>0</v>
      </c>
      <c r="JFP220" s="400">
        <f t="shared" si="433"/>
        <v>0</v>
      </c>
      <c r="JFQ220" s="400">
        <f t="shared" si="433"/>
        <v>0</v>
      </c>
      <c r="JFR220" s="400">
        <f t="shared" si="433"/>
        <v>0</v>
      </c>
      <c r="JFS220" s="400">
        <f t="shared" si="433"/>
        <v>0</v>
      </c>
      <c r="JFT220" s="400">
        <f t="shared" si="433"/>
        <v>0</v>
      </c>
      <c r="JFU220" s="400">
        <f t="shared" si="433"/>
        <v>0</v>
      </c>
      <c r="JFV220" s="400">
        <f t="shared" si="433"/>
        <v>0</v>
      </c>
      <c r="JFW220" s="400">
        <f t="shared" si="433"/>
        <v>0</v>
      </c>
      <c r="JFX220" s="400">
        <f t="shared" si="433"/>
        <v>0</v>
      </c>
      <c r="JFY220" s="400">
        <f t="shared" si="433"/>
        <v>0</v>
      </c>
      <c r="JFZ220" s="400">
        <f t="shared" si="433"/>
        <v>0</v>
      </c>
      <c r="JGA220" s="400">
        <f t="shared" si="433"/>
        <v>0</v>
      </c>
      <c r="JGB220" s="400">
        <f t="shared" si="433"/>
        <v>0</v>
      </c>
      <c r="JGC220" s="400">
        <f t="shared" si="433"/>
        <v>0</v>
      </c>
      <c r="JGD220" s="400">
        <f t="shared" si="433"/>
        <v>0</v>
      </c>
      <c r="JGE220" s="400">
        <f t="shared" si="433"/>
        <v>0</v>
      </c>
      <c r="JGF220" s="400">
        <f t="shared" si="433"/>
        <v>0</v>
      </c>
      <c r="JGG220" s="400">
        <f t="shared" si="433"/>
        <v>0</v>
      </c>
      <c r="JGH220" s="400">
        <f t="shared" si="433"/>
        <v>0</v>
      </c>
      <c r="JGI220" s="400">
        <f t="shared" si="433"/>
        <v>0</v>
      </c>
      <c r="JGJ220" s="400">
        <f t="shared" si="433"/>
        <v>0</v>
      </c>
      <c r="JGK220" s="400">
        <f t="shared" si="433"/>
        <v>0</v>
      </c>
      <c r="JGL220" s="400">
        <f t="shared" si="433"/>
        <v>0</v>
      </c>
      <c r="JGM220" s="400">
        <f t="shared" si="433"/>
        <v>0</v>
      </c>
      <c r="JGN220" s="400">
        <f t="shared" si="433"/>
        <v>0</v>
      </c>
      <c r="JGO220" s="400">
        <f t="shared" si="433"/>
        <v>0</v>
      </c>
      <c r="JGP220" s="400">
        <f t="shared" si="433"/>
        <v>0</v>
      </c>
      <c r="JGQ220" s="400">
        <f t="shared" si="433"/>
        <v>0</v>
      </c>
      <c r="JGR220" s="400">
        <f t="shared" si="433"/>
        <v>0</v>
      </c>
      <c r="JGS220" s="400">
        <f t="shared" si="433"/>
        <v>0</v>
      </c>
      <c r="JGT220" s="400">
        <f t="shared" si="433"/>
        <v>0</v>
      </c>
      <c r="JGU220" s="400">
        <f t="shared" si="433"/>
        <v>0</v>
      </c>
      <c r="JGV220" s="400">
        <f t="shared" si="433"/>
        <v>0</v>
      </c>
      <c r="JGW220" s="400">
        <f t="shared" si="433"/>
        <v>0</v>
      </c>
      <c r="JGX220" s="400">
        <f t="shared" si="433"/>
        <v>0</v>
      </c>
      <c r="JGY220" s="400">
        <f t="shared" si="433"/>
        <v>0</v>
      </c>
      <c r="JGZ220" s="400">
        <f t="shared" si="433"/>
        <v>0</v>
      </c>
      <c r="JHA220" s="400">
        <f t="shared" si="433"/>
        <v>0</v>
      </c>
      <c r="JHB220" s="400">
        <f t="shared" si="433"/>
        <v>0</v>
      </c>
      <c r="JHC220" s="400">
        <f t="shared" si="433"/>
        <v>0</v>
      </c>
      <c r="JHD220" s="400">
        <f t="shared" si="433"/>
        <v>0</v>
      </c>
      <c r="JHE220" s="400">
        <f t="shared" si="433"/>
        <v>0</v>
      </c>
      <c r="JHF220" s="400">
        <f t="shared" si="433"/>
        <v>0</v>
      </c>
      <c r="JHG220" s="400">
        <f t="shared" si="433"/>
        <v>0</v>
      </c>
      <c r="JHH220" s="400">
        <f t="shared" si="433"/>
        <v>0</v>
      </c>
      <c r="JHI220" s="400">
        <f t="shared" si="433"/>
        <v>0</v>
      </c>
      <c r="JHJ220" s="400">
        <f t="shared" si="433"/>
        <v>0</v>
      </c>
      <c r="JHK220" s="400">
        <f t="shared" ref="JHK220:JJV220" si="434">JHK48+JHK91+JHK134+JHK177</f>
        <v>0</v>
      </c>
      <c r="JHL220" s="400">
        <f t="shared" si="434"/>
        <v>0</v>
      </c>
      <c r="JHM220" s="400">
        <f t="shared" si="434"/>
        <v>0</v>
      </c>
      <c r="JHN220" s="400">
        <f t="shared" si="434"/>
        <v>0</v>
      </c>
      <c r="JHO220" s="400">
        <f t="shared" si="434"/>
        <v>0</v>
      </c>
      <c r="JHP220" s="400">
        <f t="shared" si="434"/>
        <v>0</v>
      </c>
      <c r="JHQ220" s="400">
        <f t="shared" si="434"/>
        <v>0</v>
      </c>
      <c r="JHR220" s="400">
        <f t="shared" si="434"/>
        <v>0</v>
      </c>
      <c r="JHS220" s="400">
        <f t="shared" si="434"/>
        <v>0</v>
      </c>
      <c r="JHT220" s="400">
        <f t="shared" si="434"/>
        <v>0</v>
      </c>
      <c r="JHU220" s="400">
        <f t="shared" si="434"/>
        <v>0</v>
      </c>
      <c r="JHV220" s="400">
        <f t="shared" si="434"/>
        <v>0</v>
      </c>
      <c r="JHW220" s="400">
        <f t="shared" si="434"/>
        <v>0</v>
      </c>
      <c r="JHX220" s="400">
        <f t="shared" si="434"/>
        <v>0</v>
      </c>
      <c r="JHY220" s="400">
        <f t="shared" si="434"/>
        <v>0</v>
      </c>
      <c r="JHZ220" s="400">
        <f t="shared" si="434"/>
        <v>0</v>
      </c>
      <c r="JIA220" s="400">
        <f t="shared" si="434"/>
        <v>0</v>
      </c>
      <c r="JIB220" s="400">
        <f t="shared" si="434"/>
        <v>0</v>
      </c>
      <c r="JIC220" s="400">
        <f t="shared" si="434"/>
        <v>0</v>
      </c>
      <c r="JID220" s="400">
        <f t="shared" si="434"/>
        <v>0</v>
      </c>
      <c r="JIE220" s="400">
        <f t="shared" si="434"/>
        <v>0</v>
      </c>
      <c r="JIF220" s="400">
        <f t="shared" si="434"/>
        <v>0</v>
      </c>
      <c r="JIG220" s="400">
        <f t="shared" si="434"/>
        <v>0</v>
      </c>
      <c r="JIH220" s="400">
        <f t="shared" si="434"/>
        <v>0</v>
      </c>
      <c r="JII220" s="400">
        <f t="shared" si="434"/>
        <v>0</v>
      </c>
      <c r="JIJ220" s="400">
        <f t="shared" si="434"/>
        <v>0</v>
      </c>
      <c r="JIK220" s="400">
        <f t="shared" si="434"/>
        <v>0</v>
      </c>
      <c r="JIL220" s="400">
        <f t="shared" si="434"/>
        <v>0</v>
      </c>
      <c r="JIM220" s="400">
        <f t="shared" si="434"/>
        <v>0</v>
      </c>
      <c r="JIN220" s="400">
        <f t="shared" si="434"/>
        <v>0</v>
      </c>
      <c r="JIO220" s="400">
        <f t="shared" si="434"/>
        <v>0</v>
      </c>
      <c r="JIP220" s="400">
        <f t="shared" si="434"/>
        <v>0</v>
      </c>
      <c r="JIQ220" s="400">
        <f t="shared" si="434"/>
        <v>0</v>
      </c>
      <c r="JIR220" s="400">
        <f t="shared" si="434"/>
        <v>0</v>
      </c>
      <c r="JIS220" s="400">
        <f t="shared" si="434"/>
        <v>0</v>
      </c>
      <c r="JIT220" s="400">
        <f t="shared" si="434"/>
        <v>0</v>
      </c>
      <c r="JIU220" s="400">
        <f t="shared" si="434"/>
        <v>0</v>
      </c>
      <c r="JIV220" s="400">
        <f t="shared" si="434"/>
        <v>0</v>
      </c>
      <c r="JIW220" s="400">
        <f t="shared" si="434"/>
        <v>0</v>
      </c>
      <c r="JIX220" s="400">
        <f t="shared" si="434"/>
        <v>0</v>
      </c>
      <c r="JIY220" s="400">
        <f t="shared" si="434"/>
        <v>0</v>
      </c>
      <c r="JIZ220" s="400">
        <f t="shared" si="434"/>
        <v>0</v>
      </c>
      <c r="JJA220" s="400">
        <f t="shared" si="434"/>
        <v>0</v>
      </c>
      <c r="JJB220" s="400">
        <f t="shared" si="434"/>
        <v>0</v>
      </c>
      <c r="JJC220" s="400">
        <f t="shared" si="434"/>
        <v>0</v>
      </c>
      <c r="JJD220" s="400">
        <f t="shared" si="434"/>
        <v>0</v>
      </c>
      <c r="JJE220" s="400">
        <f t="shared" si="434"/>
        <v>0</v>
      </c>
      <c r="JJF220" s="400">
        <f t="shared" si="434"/>
        <v>0</v>
      </c>
      <c r="JJG220" s="400">
        <f t="shared" si="434"/>
        <v>0</v>
      </c>
      <c r="JJH220" s="400">
        <f t="shared" si="434"/>
        <v>0</v>
      </c>
      <c r="JJI220" s="400">
        <f t="shared" si="434"/>
        <v>0</v>
      </c>
      <c r="JJJ220" s="400">
        <f t="shared" si="434"/>
        <v>0</v>
      </c>
      <c r="JJK220" s="400">
        <f t="shared" si="434"/>
        <v>0</v>
      </c>
      <c r="JJL220" s="400">
        <f t="shared" si="434"/>
        <v>0</v>
      </c>
      <c r="JJM220" s="400">
        <f t="shared" si="434"/>
        <v>0</v>
      </c>
      <c r="JJN220" s="400">
        <f t="shared" si="434"/>
        <v>0</v>
      </c>
      <c r="JJO220" s="400">
        <f t="shared" si="434"/>
        <v>0</v>
      </c>
      <c r="JJP220" s="400">
        <f t="shared" si="434"/>
        <v>0</v>
      </c>
      <c r="JJQ220" s="400">
        <f t="shared" si="434"/>
        <v>0</v>
      </c>
      <c r="JJR220" s="400">
        <f t="shared" si="434"/>
        <v>0</v>
      </c>
      <c r="JJS220" s="400">
        <f t="shared" si="434"/>
        <v>0</v>
      </c>
      <c r="JJT220" s="400">
        <f t="shared" si="434"/>
        <v>0</v>
      </c>
      <c r="JJU220" s="400">
        <f t="shared" si="434"/>
        <v>0</v>
      </c>
      <c r="JJV220" s="400">
        <f t="shared" si="434"/>
        <v>0</v>
      </c>
      <c r="JJW220" s="400">
        <f t="shared" ref="JJW220:JMH220" si="435">JJW48+JJW91+JJW134+JJW177</f>
        <v>0</v>
      </c>
      <c r="JJX220" s="400">
        <f t="shared" si="435"/>
        <v>0</v>
      </c>
      <c r="JJY220" s="400">
        <f t="shared" si="435"/>
        <v>0</v>
      </c>
      <c r="JJZ220" s="400">
        <f t="shared" si="435"/>
        <v>0</v>
      </c>
      <c r="JKA220" s="400">
        <f t="shared" si="435"/>
        <v>0</v>
      </c>
      <c r="JKB220" s="400">
        <f t="shared" si="435"/>
        <v>0</v>
      </c>
      <c r="JKC220" s="400">
        <f t="shared" si="435"/>
        <v>0</v>
      </c>
      <c r="JKD220" s="400">
        <f t="shared" si="435"/>
        <v>0</v>
      </c>
      <c r="JKE220" s="400">
        <f t="shared" si="435"/>
        <v>0</v>
      </c>
      <c r="JKF220" s="400">
        <f t="shared" si="435"/>
        <v>0</v>
      </c>
      <c r="JKG220" s="400">
        <f t="shared" si="435"/>
        <v>0</v>
      </c>
      <c r="JKH220" s="400">
        <f t="shared" si="435"/>
        <v>0</v>
      </c>
      <c r="JKI220" s="400">
        <f t="shared" si="435"/>
        <v>0</v>
      </c>
      <c r="JKJ220" s="400">
        <f t="shared" si="435"/>
        <v>0</v>
      </c>
      <c r="JKK220" s="400">
        <f t="shared" si="435"/>
        <v>0</v>
      </c>
      <c r="JKL220" s="400">
        <f t="shared" si="435"/>
        <v>0</v>
      </c>
      <c r="JKM220" s="400">
        <f t="shared" si="435"/>
        <v>0</v>
      </c>
      <c r="JKN220" s="400">
        <f t="shared" si="435"/>
        <v>0</v>
      </c>
      <c r="JKO220" s="400">
        <f t="shared" si="435"/>
        <v>0</v>
      </c>
      <c r="JKP220" s="400">
        <f t="shared" si="435"/>
        <v>0</v>
      </c>
      <c r="JKQ220" s="400">
        <f t="shared" si="435"/>
        <v>0</v>
      </c>
      <c r="JKR220" s="400">
        <f t="shared" si="435"/>
        <v>0</v>
      </c>
      <c r="JKS220" s="400">
        <f t="shared" si="435"/>
        <v>0</v>
      </c>
      <c r="JKT220" s="400">
        <f t="shared" si="435"/>
        <v>0</v>
      </c>
      <c r="JKU220" s="400">
        <f t="shared" si="435"/>
        <v>0</v>
      </c>
      <c r="JKV220" s="400">
        <f t="shared" si="435"/>
        <v>0</v>
      </c>
      <c r="JKW220" s="400">
        <f t="shared" si="435"/>
        <v>0</v>
      </c>
      <c r="JKX220" s="400">
        <f t="shared" si="435"/>
        <v>0</v>
      </c>
      <c r="JKY220" s="400">
        <f t="shared" si="435"/>
        <v>0</v>
      </c>
      <c r="JKZ220" s="400">
        <f t="shared" si="435"/>
        <v>0</v>
      </c>
      <c r="JLA220" s="400">
        <f t="shared" si="435"/>
        <v>0</v>
      </c>
      <c r="JLB220" s="400">
        <f t="shared" si="435"/>
        <v>0</v>
      </c>
      <c r="JLC220" s="400">
        <f t="shared" si="435"/>
        <v>0</v>
      </c>
      <c r="JLD220" s="400">
        <f t="shared" si="435"/>
        <v>0</v>
      </c>
      <c r="JLE220" s="400">
        <f t="shared" si="435"/>
        <v>0</v>
      </c>
      <c r="JLF220" s="400">
        <f t="shared" si="435"/>
        <v>0</v>
      </c>
      <c r="JLG220" s="400">
        <f t="shared" si="435"/>
        <v>0</v>
      </c>
      <c r="JLH220" s="400">
        <f t="shared" si="435"/>
        <v>0</v>
      </c>
      <c r="JLI220" s="400">
        <f t="shared" si="435"/>
        <v>0</v>
      </c>
      <c r="JLJ220" s="400">
        <f t="shared" si="435"/>
        <v>0</v>
      </c>
      <c r="JLK220" s="400">
        <f t="shared" si="435"/>
        <v>0</v>
      </c>
      <c r="JLL220" s="400">
        <f t="shared" si="435"/>
        <v>0</v>
      </c>
      <c r="JLM220" s="400">
        <f t="shared" si="435"/>
        <v>0</v>
      </c>
      <c r="JLN220" s="400">
        <f t="shared" si="435"/>
        <v>0</v>
      </c>
      <c r="JLO220" s="400">
        <f t="shared" si="435"/>
        <v>0</v>
      </c>
      <c r="JLP220" s="400">
        <f t="shared" si="435"/>
        <v>0</v>
      </c>
      <c r="JLQ220" s="400">
        <f t="shared" si="435"/>
        <v>0</v>
      </c>
      <c r="JLR220" s="400">
        <f t="shared" si="435"/>
        <v>0</v>
      </c>
      <c r="JLS220" s="400">
        <f t="shared" si="435"/>
        <v>0</v>
      </c>
      <c r="JLT220" s="400">
        <f t="shared" si="435"/>
        <v>0</v>
      </c>
      <c r="JLU220" s="400">
        <f t="shared" si="435"/>
        <v>0</v>
      </c>
      <c r="JLV220" s="400">
        <f t="shared" si="435"/>
        <v>0</v>
      </c>
      <c r="JLW220" s="400">
        <f t="shared" si="435"/>
        <v>0</v>
      </c>
      <c r="JLX220" s="400">
        <f t="shared" si="435"/>
        <v>0</v>
      </c>
      <c r="JLY220" s="400">
        <f t="shared" si="435"/>
        <v>0</v>
      </c>
      <c r="JLZ220" s="400">
        <f t="shared" si="435"/>
        <v>0</v>
      </c>
      <c r="JMA220" s="400">
        <f t="shared" si="435"/>
        <v>0</v>
      </c>
      <c r="JMB220" s="400">
        <f t="shared" si="435"/>
        <v>0</v>
      </c>
      <c r="JMC220" s="400">
        <f t="shared" si="435"/>
        <v>0</v>
      </c>
      <c r="JMD220" s="400">
        <f t="shared" si="435"/>
        <v>0</v>
      </c>
      <c r="JME220" s="400">
        <f t="shared" si="435"/>
        <v>0</v>
      </c>
      <c r="JMF220" s="400">
        <f t="shared" si="435"/>
        <v>0</v>
      </c>
      <c r="JMG220" s="400">
        <f t="shared" si="435"/>
        <v>0</v>
      </c>
      <c r="JMH220" s="400">
        <f t="shared" si="435"/>
        <v>0</v>
      </c>
      <c r="JMI220" s="400">
        <f t="shared" ref="JMI220:JOT220" si="436">JMI48+JMI91+JMI134+JMI177</f>
        <v>0</v>
      </c>
      <c r="JMJ220" s="400">
        <f t="shared" si="436"/>
        <v>0</v>
      </c>
      <c r="JMK220" s="400">
        <f t="shared" si="436"/>
        <v>0</v>
      </c>
      <c r="JML220" s="400">
        <f t="shared" si="436"/>
        <v>0</v>
      </c>
      <c r="JMM220" s="400">
        <f t="shared" si="436"/>
        <v>0</v>
      </c>
      <c r="JMN220" s="400">
        <f t="shared" si="436"/>
        <v>0</v>
      </c>
      <c r="JMO220" s="400">
        <f t="shared" si="436"/>
        <v>0</v>
      </c>
      <c r="JMP220" s="400">
        <f t="shared" si="436"/>
        <v>0</v>
      </c>
      <c r="JMQ220" s="400">
        <f t="shared" si="436"/>
        <v>0</v>
      </c>
      <c r="JMR220" s="400">
        <f t="shared" si="436"/>
        <v>0</v>
      </c>
      <c r="JMS220" s="400">
        <f t="shared" si="436"/>
        <v>0</v>
      </c>
      <c r="JMT220" s="400">
        <f t="shared" si="436"/>
        <v>0</v>
      </c>
      <c r="JMU220" s="400">
        <f t="shared" si="436"/>
        <v>0</v>
      </c>
      <c r="JMV220" s="400">
        <f t="shared" si="436"/>
        <v>0</v>
      </c>
      <c r="JMW220" s="400">
        <f t="shared" si="436"/>
        <v>0</v>
      </c>
      <c r="JMX220" s="400">
        <f t="shared" si="436"/>
        <v>0</v>
      </c>
      <c r="JMY220" s="400">
        <f t="shared" si="436"/>
        <v>0</v>
      </c>
      <c r="JMZ220" s="400">
        <f t="shared" si="436"/>
        <v>0</v>
      </c>
      <c r="JNA220" s="400">
        <f t="shared" si="436"/>
        <v>0</v>
      </c>
      <c r="JNB220" s="400">
        <f t="shared" si="436"/>
        <v>0</v>
      </c>
      <c r="JNC220" s="400">
        <f t="shared" si="436"/>
        <v>0</v>
      </c>
      <c r="JND220" s="400">
        <f t="shared" si="436"/>
        <v>0</v>
      </c>
      <c r="JNE220" s="400">
        <f t="shared" si="436"/>
        <v>0</v>
      </c>
      <c r="JNF220" s="400">
        <f t="shared" si="436"/>
        <v>0</v>
      </c>
      <c r="JNG220" s="400">
        <f t="shared" si="436"/>
        <v>0</v>
      </c>
      <c r="JNH220" s="400">
        <f t="shared" si="436"/>
        <v>0</v>
      </c>
      <c r="JNI220" s="400">
        <f t="shared" si="436"/>
        <v>0</v>
      </c>
      <c r="JNJ220" s="400">
        <f t="shared" si="436"/>
        <v>0</v>
      </c>
      <c r="JNK220" s="400">
        <f t="shared" si="436"/>
        <v>0</v>
      </c>
      <c r="JNL220" s="400">
        <f t="shared" si="436"/>
        <v>0</v>
      </c>
      <c r="JNM220" s="400">
        <f t="shared" si="436"/>
        <v>0</v>
      </c>
      <c r="JNN220" s="400">
        <f t="shared" si="436"/>
        <v>0</v>
      </c>
      <c r="JNO220" s="400">
        <f t="shared" si="436"/>
        <v>0</v>
      </c>
      <c r="JNP220" s="400">
        <f t="shared" si="436"/>
        <v>0</v>
      </c>
      <c r="JNQ220" s="400">
        <f t="shared" si="436"/>
        <v>0</v>
      </c>
      <c r="JNR220" s="400">
        <f t="shared" si="436"/>
        <v>0</v>
      </c>
      <c r="JNS220" s="400">
        <f t="shared" si="436"/>
        <v>0</v>
      </c>
      <c r="JNT220" s="400">
        <f t="shared" si="436"/>
        <v>0</v>
      </c>
      <c r="JNU220" s="400">
        <f t="shared" si="436"/>
        <v>0</v>
      </c>
      <c r="JNV220" s="400">
        <f t="shared" si="436"/>
        <v>0</v>
      </c>
      <c r="JNW220" s="400">
        <f t="shared" si="436"/>
        <v>0</v>
      </c>
      <c r="JNX220" s="400">
        <f t="shared" si="436"/>
        <v>0</v>
      </c>
      <c r="JNY220" s="400">
        <f t="shared" si="436"/>
        <v>0</v>
      </c>
      <c r="JNZ220" s="400">
        <f t="shared" si="436"/>
        <v>0</v>
      </c>
      <c r="JOA220" s="400">
        <f t="shared" si="436"/>
        <v>0</v>
      </c>
      <c r="JOB220" s="400">
        <f t="shared" si="436"/>
        <v>0</v>
      </c>
      <c r="JOC220" s="400">
        <f t="shared" si="436"/>
        <v>0</v>
      </c>
      <c r="JOD220" s="400">
        <f t="shared" si="436"/>
        <v>0</v>
      </c>
      <c r="JOE220" s="400">
        <f t="shared" si="436"/>
        <v>0</v>
      </c>
      <c r="JOF220" s="400">
        <f t="shared" si="436"/>
        <v>0</v>
      </c>
      <c r="JOG220" s="400">
        <f t="shared" si="436"/>
        <v>0</v>
      </c>
      <c r="JOH220" s="400">
        <f t="shared" si="436"/>
        <v>0</v>
      </c>
      <c r="JOI220" s="400">
        <f t="shared" si="436"/>
        <v>0</v>
      </c>
      <c r="JOJ220" s="400">
        <f t="shared" si="436"/>
        <v>0</v>
      </c>
      <c r="JOK220" s="400">
        <f t="shared" si="436"/>
        <v>0</v>
      </c>
      <c r="JOL220" s="400">
        <f t="shared" si="436"/>
        <v>0</v>
      </c>
      <c r="JOM220" s="400">
        <f t="shared" si="436"/>
        <v>0</v>
      </c>
      <c r="JON220" s="400">
        <f t="shared" si="436"/>
        <v>0</v>
      </c>
      <c r="JOO220" s="400">
        <f t="shared" si="436"/>
        <v>0</v>
      </c>
      <c r="JOP220" s="400">
        <f t="shared" si="436"/>
        <v>0</v>
      </c>
      <c r="JOQ220" s="400">
        <f t="shared" si="436"/>
        <v>0</v>
      </c>
      <c r="JOR220" s="400">
        <f t="shared" si="436"/>
        <v>0</v>
      </c>
      <c r="JOS220" s="400">
        <f t="shared" si="436"/>
        <v>0</v>
      </c>
      <c r="JOT220" s="400">
        <f t="shared" si="436"/>
        <v>0</v>
      </c>
      <c r="JOU220" s="400">
        <f t="shared" ref="JOU220:JRF220" si="437">JOU48+JOU91+JOU134+JOU177</f>
        <v>0</v>
      </c>
      <c r="JOV220" s="400">
        <f t="shared" si="437"/>
        <v>0</v>
      </c>
      <c r="JOW220" s="400">
        <f t="shared" si="437"/>
        <v>0</v>
      </c>
      <c r="JOX220" s="400">
        <f t="shared" si="437"/>
        <v>0</v>
      </c>
      <c r="JOY220" s="400">
        <f t="shared" si="437"/>
        <v>0</v>
      </c>
      <c r="JOZ220" s="400">
        <f t="shared" si="437"/>
        <v>0</v>
      </c>
      <c r="JPA220" s="400">
        <f t="shared" si="437"/>
        <v>0</v>
      </c>
      <c r="JPB220" s="400">
        <f t="shared" si="437"/>
        <v>0</v>
      </c>
      <c r="JPC220" s="400">
        <f t="shared" si="437"/>
        <v>0</v>
      </c>
      <c r="JPD220" s="400">
        <f t="shared" si="437"/>
        <v>0</v>
      </c>
      <c r="JPE220" s="400">
        <f t="shared" si="437"/>
        <v>0</v>
      </c>
      <c r="JPF220" s="400">
        <f t="shared" si="437"/>
        <v>0</v>
      </c>
      <c r="JPG220" s="400">
        <f t="shared" si="437"/>
        <v>0</v>
      </c>
      <c r="JPH220" s="400">
        <f t="shared" si="437"/>
        <v>0</v>
      </c>
      <c r="JPI220" s="400">
        <f t="shared" si="437"/>
        <v>0</v>
      </c>
      <c r="JPJ220" s="400">
        <f t="shared" si="437"/>
        <v>0</v>
      </c>
      <c r="JPK220" s="400">
        <f t="shared" si="437"/>
        <v>0</v>
      </c>
      <c r="JPL220" s="400">
        <f t="shared" si="437"/>
        <v>0</v>
      </c>
      <c r="JPM220" s="400">
        <f t="shared" si="437"/>
        <v>0</v>
      </c>
      <c r="JPN220" s="400">
        <f t="shared" si="437"/>
        <v>0</v>
      </c>
      <c r="JPO220" s="400">
        <f t="shared" si="437"/>
        <v>0</v>
      </c>
      <c r="JPP220" s="400">
        <f t="shared" si="437"/>
        <v>0</v>
      </c>
      <c r="JPQ220" s="400">
        <f t="shared" si="437"/>
        <v>0</v>
      </c>
      <c r="JPR220" s="400">
        <f t="shared" si="437"/>
        <v>0</v>
      </c>
      <c r="JPS220" s="400">
        <f t="shared" si="437"/>
        <v>0</v>
      </c>
      <c r="JPT220" s="400">
        <f t="shared" si="437"/>
        <v>0</v>
      </c>
      <c r="JPU220" s="400">
        <f t="shared" si="437"/>
        <v>0</v>
      </c>
      <c r="JPV220" s="400">
        <f t="shared" si="437"/>
        <v>0</v>
      </c>
      <c r="JPW220" s="400">
        <f t="shared" si="437"/>
        <v>0</v>
      </c>
      <c r="JPX220" s="400">
        <f t="shared" si="437"/>
        <v>0</v>
      </c>
      <c r="JPY220" s="400">
        <f t="shared" si="437"/>
        <v>0</v>
      </c>
      <c r="JPZ220" s="400">
        <f t="shared" si="437"/>
        <v>0</v>
      </c>
      <c r="JQA220" s="400">
        <f t="shared" si="437"/>
        <v>0</v>
      </c>
      <c r="JQB220" s="400">
        <f t="shared" si="437"/>
        <v>0</v>
      </c>
      <c r="JQC220" s="400">
        <f t="shared" si="437"/>
        <v>0</v>
      </c>
      <c r="JQD220" s="400">
        <f t="shared" si="437"/>
        <v>0</v>
      </c>
      <c r="JQE220" s="400">
        <f t="shared" si="437"/>
        <v>0</v>
      </c>
      <c r="JQF220" s="400">
        <f t="shared" si="437"/>
        <v>0</v>
      </c>
      <c r="JQG220" s="400">
        <f t="shared" si="437"/>
        <v>0</v>
      </c>
      <c r="JQH220" s="400">
        <f t="shared" si="437"/>
        <v>0</v>
      </c>
      <c r="JQI220" s="400">
        <f t="shared" si="437"/>
        <v>0</v>
      </c>
      <c r="JQJ220" s="400">
        <f t="shared" si="437"/>
        <v>0</v>
      </c>
      <c r="JQK220" s="400">
        <f t="shared" si="437"/>
        <v>0</v>
      </c>
      <c r="JQL220" s="400">
        <f t="shared" si="437"/>
        <v>0</v>
      </c>
      <c r="JQM220" s="400">
        <f t="shared" si="437"/>
        <v>0</v>
      </c>
      <c r="JQN220" s="400">
        <f t="shared" si="437"/>
        <v>0</v>
      </c>
      <c r="JQO220" s="400">
        <f t="shared" si="437"/>
        <v>0</v>
      </c>
      <c r="JQP220" s="400">
        <f t="shared" si="437"/>
        <v>0</v>
      </c>
      <c r="JQQ220" s="400">
        <f t="shared" si="437"/>
        <v>0</v>
      </c>
      <c r="JQR220" s="400">
        <f t="shared" si="437"/>
        <v>0</v>
      </c>
      <c r="JQS220" s="400">
        <f t="shared" si="437"/>
        <v>0</v>
      </c>
      <c r="JQT220" s="400">
        <f t="shared" si="437"/>
        <v>0</v>
      </c>
      <c r="JQU220" s="400">
        <f t="shared" si="437"/>
        <v>0</v>
      </c>
      <c r="JQV220" s="400">
        <f t="shared" si="437"/>
        <v>0</v>
      </c>
      <c r="JQW220" s="400">
        <f t="shared" si="437"/>
        <v>0</v>
      </c>
      <c r="JQX220" s="400">
        <f t="shared" si="437"/>
        <v>0</v>
      </c>
      <c r="JQY220" s="400">
        <f t="shared" si="437"/>
        <v>0</v>
      </c>
      <c r="JQZ220" s="400">
        <f t="shared" si="437"/>
        <v>0</v>
      </c>
      <c r="JRA220" s="400">
        <f t="shared" si="437"/>
        <v>0</v>
      </c>
      <c r="JRB220" s="400">
        <f t="shared" si="437"/>
        <v>0</v>
      </c>
      <c r="JRC220" s="400">
        <f t="shared" si="437"/>
        <v>0</v>
      </c>
      <c r="JRD220" s="400">
        <f t="shared" si="437"/>
        <v>0</v>
      </c>
      <c r="JRE220" s="400">
        <f t="shared" si="437"/>
        <v>0</v>
      </c>
      <c r="JRF220" s="400">
        <f t="shared" si="437"/>
        <v>0</v>
      </c>
      <c r="JRG220" s="400">
        <f t="shared" ref="JRG220:JTR220" si="438">JRG48+JRG91+JRG134+JRG177</f>
        <v>0</v>
      </c>
      <c r="JRH220" s="400">
        <f t="shared" si="438"/>
        <v>0</v>
      </c>
      <c r="JRI220" s="400">
        <f t="shared" si="438"/>
        <v>0</v>
      </c>
      <c r="JRJ220" s="400">
        <f t="shared" si="438"/>
        <v>0</v>
      </c>
      <c r="JRK220" s="400">
        <f t="shared" si="438"/>
        <v>0</v>
      </c>
      <c r="JRL220" s="400">
        <f t="shared" si="438"/>
        <v>0</v>
      </c>
      <c r="JRM220" s="400">
        <f t="shared" si="438"/>
        <v>0</v>
      </c>
      <c r="JRN220" s="400">
        <f t="shared" si="438"/>
        <v>0</v>
      </c>
      <c r="JRO220" s="400">
        <f t="shared" si="438"/>
        <v>0</v>
      </c>
      <c r="JRP220" s="400">
        <f t="shared" si="438"/>
        <v>0</v>
      </c>
      <c r="JRQ220" s="400">
        <f t="shared" si="438"/>
        <v>0</v>
      </c>
      <c r="JRR220" s="400">
        <f t="shared" si="438"/>
        <v>0</v>
      </c>
      <c r="JRS220" s="400">
        <f t="shared" si="438"/>
        <v>0</v>
      </c>
      <c r="JRT220" s="400">
        <f t="shared" si="438"/>
        <v>0</v>
      </c>
      <c r="JRU220" s="400">
        <f t="shared" si="438"/>
        <v>0</v>
      </c>
      <c r="JRV220" s="400">
        <f t="shared" si="438"/>
        <v>0</v>
      </c>
      <c r="JRW220" s="400">
        <f t="shared" si="438"/>
        <v>0</v>
      </c>
      <c r="JRX220" s="400">
        <f t="shared" si="438"/>
        <v>0</v>
      </c>
      <c r="JRY220" s="400">
        <f t="shared" si="438"/>
        <v>0</v>
      </c>
      <c r="JRZ220" s="400">
        <f t="shared" si="438"/>
        <v>0</v>
      </c>
      <c r="JSA220" s="400">
        <f t="shared" si="438"/>
        <v>0</v>
      </c>
      <c r="JSB220" s="400">
        <f t="shared" si="438"/>
        <v>0</v>
      </c>
      <c r="JSC220" s="400">
        <f t="shared" si="438"/>
        <v>0</v>
      </c>
      <c r="JSD220" s="400">
        <f t="shared" si="438"/>
        <v>0</v>
      </c>
      <c r="JSE220" s="400">
        <f t="shared" si="438"/>
        <v>0</v>
      </c>
      <c r="JSF220" s="400">
        <f t="shared" si="438"/>
        <v>0</v>
      </c>
      <c r="JSG220" s="400">
        <f t="shared" si="438"/>
        <v>0</v>
      </c>
      <c r="JSH220" s="400">
        <f t="shared" si="438"/>
        <v>0</v>
      </c>
      <c r="JSI220" s="400">
        <f t="shared" si="438"/>
        <v>0</v>
      </c>
      <c r="JSJ220" s="400">
        <f t="shared" si="438"/>
        <v>0</v>
      </c>
      <c r="JSK220" s="400">
        <f t="shared" si="438"/>
        <v>0</v>
      </c>
      <c r="JSL220" s="400">
        <f t="shared" si="438"/>
        <v>0</v>
      </c>
      <c r="JSM220" s="400">
        <f t="shared" si="438"/>
        <v>0</v>
      </c>
      <c r="JSN220" s="400">
        <f t="shared" si="438"/>
        <v>0</v>
      </c>
      <c r="JSO220" s="400">
        <f t="shared" si="438"/>
        <v>0</v>
      </c>
      <c r="JSP220" s="400">
        <f t="shared" si="438"/>
        <v>0</v>
      </c>
      <c r="JSQ220" s="400">
        <f t="shared" si="438"/>
        <v>0</v>
      </c>
      <c r="JSR220" s="400">
        <f t="shared" si="438"/>
        <v>0</v>
      </c>
      <c r="JSS220" s="400">
        <f t="shared" si="438"/>
        <v>0</v>
      </c>
      <c r="JST220" s="400">
        <f t="shared" si="438"/>
        <v>0</v>
      </c>
      <c r="JSU220" s="400">
        <f t="shared" si="438"/>
        <v>0</v>
      </c>
      <c r="JSV220" s="400">
        <f t="shared" si="438"/>
        <v>0</v>
      </c>
      <c r="JSW220" s="400">
        <f t="shared" si="438"/>
        <v>0</v>
      </c>
      <c r="JSX220" s="400">
        <f t="shared" si="438"/>
        <v>0</v>
      </c>
      <c r="JSY220" s="400">
        <f t="shared" si="438"/>
        <v>0</v>
      </c>
      <c r="JSZ220" s="400">
        <f t="shared" si="438"/>
        <v>0</v>
      </c>
      <c r="JTA220" s="400">
        <f t="shared" si="438"/>
        <v>0</v>
      </c>
      <c r="JTB220" s="400">
        <f t="shared" si="438"/>
        <v>0</v>
      </c>
      <c r="JTC220" s="400">
        <f t="shared" si="438"/>
        <v>0</v>
      </c>
      <c r="JTD220" s="400">
        <f t="shared" si="438"/>
        <v>0</v>
      </c>
      <c r="JTE220" s="400">
        <f t="shared" si="438"/>
        <v>0</v>
      </c>
      <c r="JTF220" s="400">
        <f t="shared" si="438"/>
        <v>0</v>
      </c>
      <c r="JTG220" s="400">
        <f t="shared" si="438"/>
        <v>0</v>
      </c>
      <c r="JTH220" s="400">
        <f t="shared" si="438"/>
        <v>0</v>
      </c>
      <c r="JTI220" s="400">
        <f t="shared" si="438"/>
        <v>0</v>
      </c>
      <c r="JTJ220" s="400">
        <f t="shared" si="438"/>
        <v>0</v>
      </c>
      <c r="JTK220" s="400">
        <f t="shared" si="438"/>
        <v>0</v>
      </c>
      <c r="JTL220" s="400">
        <f t="shared" si="438"/>
        <v>0</v>
      </c>
      <c r="JTM220" s="400">
        <f t="shared" si="438"/>
        <v>0</v>
      </c>
      <c r="JTN220" s="400">
        <f t="shared" si="438"/>
        <v>0</v>
      </c>
      <c r="JTO220" s="400">
        <f t="shared" si="438"/>
        <v>0</v>
      </c>
      <c r="JTP220" s="400">
        <f t="shared" si="438"/>
        <v>0</v>
      </c>
      <c r="JTQ220" s="400">
        <f t="shared" si="438"/>
        <v>0</v>
      </c>
      <c r="JTR220" s="400">
        <f t="shared" si="438"/>
        <v>0</v>
      </c>
      <c r="JTS220" s="400">
        <f t="shared" ref="JTS220:JWD220" si="439">JTS48+JTS91+JTS134+JTS177</f>
        <v>0</v>
      </c>
      <c r="JTT220" s="400">
        <f t="shared" si="439"/>
        <v>0</v>
      </c>
      <c r="JTU220" s="400">
        <f t="shared" si="439"/>
        <v>0</v>
      </c>
      <c r="JTV220" s="400">
        <f t="shared" si="439"/>
        <v>0</v>
      </c>
      <c r="JTW220" s="400">
        <f t="shared" si="439"/>
        <v>0</v>
      </c>
      <c r="JTX220" s="400">
        <f t="shared" si="439"/>
        <v>0</v>
      </c>
      <c r="JTY220" s="400">
        <f t="shared" si="439"/>
        <v>0</v>
      </c>
      <c r="JTZ220" s="400">
        <f t="shared" si="439"/>
        <v>0</v>
      </c>
      <c r="JUA220" s="400">
        <f t="shared" si="439"/>
        <v>0</v>
      </c>
      <c r="JUB220" s="400">
        <f t="shared" si="439"/>
        <v>0</v>
      </c>
      <c r="JUC220" s="400">
        <f t="shared" si="439"/>
        <v>0</v>
      </c>
      <c r="JUD220" s="400">
        <f t="shared" si="439"/>
        <v>0</v>
      </c>
      <c r="JUE220" s="400">
        <f t="shared" si="439"/>
        <v>0</v>
      </c>
      <c r="JUF220" s="400">
        <f t="shared" si="439"/>
        <v>0</v>
      </c>
      <c r="JUG220" s="400">
        <f t="shared" si="439"/>
        <v>0</v>
      </c>
      <c r="JUH220" s="400">
        <f t="shared" si="439"/>
        <v>0</v>
      </c>
      <c r="JUI220" s="400">
        <f t="shared" si="439"/>
        <v>0</v>
      </c>
      <c r="JUJ220" s="400">
        <f t="shared" si="439"/>
        <v>0</v>
      </c>
      <c r="JUK220" s="400">
        <f t="shared" si="439"/>
        <v>0</v>
      </c>
      <c r="JUL220" s="400">
        <f t="shared" si="439"/>
        <v>0</v>
      </c>
      <c r="JUM220" s="400">
        <f t="shared" si="439"/>
        <v>0</v>
      </c>
      <c r="JUN220" s="400">
        <f t="shared" si="439"/>
        <v>0</v>
      </c>
      <c r="JUO220" s="400">
        <f t="shared" si="439"/>
        <v>0</v>
      </c>
      <c r="JUP220" s="400">
        <f t="shared" si="439"/>
        <v>0</v>
      </c>
      <c r="JUQ220" s="400">
        <f t="shared" si="439"/>
        <v>0</v>
      </c>
      <c r="JUR220" s="400">
        <f t="shared" si="439"/>
        <v>0</v>
      </c>
      <c r="JUS220" s="400">
        <f t="shared" si="439"/>
        <v>0</v>
      </c>
      <c r="JUT220" s="400">
        <f t="shared" si="439"/>
        <v>0</v>
      </c>
      <c r="JUU220" s="400">
        <f t="shared" si="439"/>
        <v>0</v>
      </c>
      <c r="JUV220" s="400">
        <f t="shared" si="439"/>
        <v>0</v>
      </c>
      <c r="JUW220" s="400">
        <f t="shared" si="439"/>
        <v>0</v>
      </c>
      <c r="JUX220" s="400">
        <f t="shared" si="439"/>
        <v>0</v>
      </c>
      <c r="JUY220" s="400">
        <f t="shared" si="439"/>
        <v>0</v>
      </c>
      <c r="JUZ220" s="400">
        <f t="shared" si="439"/>
        <v>0</v>
      </c>
      <c r="JVA220" s="400">
        <f t="shared" si="439"/>
        <v>0</v>
      </c>
      <c r="JVB220" s="400">
        <f t="shared" si="439"/>
        <v>0</v>
      </c>
      <c r="JVC220" s="400">
        <f t="shared" si="439"/>
        <v>0</v>
      </c>
      <c r="JVD220" s="400">
        <f t="shared" si="439"/>
        <v>0</v>
      </c>
      <c r="JVE220" s="400">
        <f t="shared" si="439"/>
        <v>0</v>
      </c>
      <c r="JVF220" s="400">
        <f t="shared" si="439"/>
        <v>0</v>
      </c>
      <c r="JVG220" s="400">
        <f t="shared" si="439"/>
        <v>0</v>
      </c>
      <c r="JVH220" s="400">
        <f t="shared" si="439"/>
        <v>0</v>
      </c>
      <c r="JVI220" s="400">
        <f t="shared" si="439"/>
        <v>0</v>
      </c>
      <c r="JVJ220" s="400">
        <f t="shared" si="439"/>
        <v>0</v>
      </c>
      <c r="JVK220" s="400">
        <f t="shared" si="439"/>
        <v>0</v>
      </c>
      <c r="JVL220" s="400">
        <f t="shared" si="439"/>
        <v>0</v>
      </c>
      <c r="JVM220" s="400">
        <f t="shared" si="439"/>
        <v>0</v>
      </c>
      <c r="JVN220" s="400">
        <f t="shared" si="439"/>
        <v>0</v>
      </c>
      <c r="JVO220" s="400">
        <f t="shared" si="439"/>
        <v>0</v>
      </c>
      <c r="JVP220" s="400">
        <f t="shared" si="439"/>
        <v>0</v>
      </c>
      <c r="JVQ220" s="400">
        <f t="shared" si="439"/>
        <v>0</v>
      </c>
      <c r="JVR220" s="400">
        <f t="shared" si="439"/>
        <v>0</v>
      </c>
      <c r="JVS220" s="400">
        <f t="shared" si="439"/>
        <v>0</v>
      </c>
      <c r="JVT220" s="400">
        <f t="shared" si="439"/>
        <v>0</v>
      </c>
      <c r="JVU220" s="400">
        <f t="shared" si="439"/>
        <v>0</v>
      </c>
      <c r="JVV220" s="400">
        <f t="shared" si="439"/>
        <v>0</v>
      </c>
      <c r="JVW220" s="400">
        <f t="shared" si="439"/>
        <v>0</v>
      </c>
      <c r="JVX220" s="400">
        <f t="shared" si="439"/>
        <v>0</v>
      </c>
      <c r="JVY220" s="400">
        <f t="shared" si="439"/>
        <v>0</v>
      </c>
      <c r="JVZ220" s="400">
        <f t="shared" si="439"/>
        <v>0</v>
      </c>
      <c r="JWA220" s="400">
        <f t="shared" si="439"/>
        <v>0</v>
      </c>
      <c r="JWB220" s="400">
        <f t="shared" si="439"/>
        <v>0</v>
      </c>
      <c r="JWC220" s="400">
        <f t="shared" si="439"/>
        <v>0</v>
      </c>
      <c r="JWD220" s="400">
        <f t="shared" si="439"/>
        <v>0</v>
      </c>
      <c r="JWE220" s="400">
        <f t="shared" ref="JWE220:JYP220" si="440">JWE48+JWE91+JWE134+JWE177</f>
        <v>0</v>
      </c>
      <c r="JWF220" s="400">
        <f t="shared" si="440"/>
        <v>0</v>
      </c>
      <c r="JWG220" s="400">
        <f t="shared" si="440"/>
        <v>0</v>
      </c>
      <c r="JWH220" s="400">
        <f t="shared" si="440"/>
        <v>0</v>
      </c>
      <c r="JWI220" s="400">
        <f t="shared" si="440"/>
        <v>0</v>
      </c>
      <c r="JWJ220" s="400">
        <f t="shared" si="440"/>
        <v>0</v>
      </c>
      <c r="JWK220" s="400">
        <f t="shared" si="440"/>
        <v>0</v>
      </c>
      <c r="JWL220" s="400">
        <f t="shared" si="440"/>
        <v>0</v>
      </c>
      <c r="JWM220" s="400">
        <f t="shared" si="440"/>
        <v>0</v>
      </c>
      <c r="JWN220" s="400">
        <f t="shared" si="440"/>
        <v>0</v>
      </c>
      <c r="JWO220" s="400">
        <f t="shared" si="440"/>
        <v>0</v>
      </c>
      <c r="JWP220" s="400">
        <f t="shared" si="440"/>
        <v>0</v>
      </c>
      <c r="JWQ220" s="400">
        <f t="shared" si="440"/>
        <v>0</v>
      </c>
      <c r="JWR220" s="400">
        <f t="shared" si="440"/>
        <v>0</v>
      </c>
      <c r="JWS220" s="400">
        <f t="shared" si="440"/>
        <v>0</v>
      </c>
      <c r="JWT220" s="400">
        <f t="shared" si="440"/>
        <v>0</v>
      </c>
      <c r="JWU220" s="400">
        <f t="shared" si="440"/>
        <v>0</v>
      </c>
      <c r="JWV220" s="400">
        <f t="shared" si="440"/>
        <v>0</v>
      </c>
      <c r="JWW220" s="400">
        <f t="shared" si="440"/>
        <v>0</v>
      </c>
      <c r="JWX220" s="400">
        <f t="shared" si="440"/>
        <v>0</v>
      </c>
      <c r="JWY220" s="400">
        <f t="shared" si="440"/>
        <v>0</v>
      </c>
      <c r="JWZ220" s="400">
        <f t="shared" si="440"/>
        <v>0</v>
      </c>
      <c r="JXA220" s="400">
        <f t="shared" si="440"/>
        <v>0</v>
      </c>
      <c r="JXB220" s="400">
        <f t="shared" si="440"/>
        <v>0</v>
      </c>
      <c r="JXC220" s="400">
        <f t="shared" si="440"/>
        <v>0</v>
      </c>
      <c r="JXD220" s="400">
        <f t="shared" si="440"/>
        <v>0</v>
      </c>
      <c r="JXE220" s="400">
        <f t="shared" si="440"/>
        <v>0</v>
      </c>
      <c r="JXF220" s="400">
        <f t="shared" si="440"/>
        <v>0</v>
      </c>
      <c r="JXG220" s="400">
        <f t="shared" si="440"/>
        <v>0</v>
      </c>
      <c r="JXH220" s="400">
        <f t="shared" si="440"/>
        <v>0</v>
      </c>
      <c r="JXI220" s="400">
        <f t="shared" si="440"/>
        <v>0</v>
      </c>
      <c r="JXJ220" s="400">
        <f t="shared" si="440"/>
        <v>0</v>
      </c>
      <c r="JXK220" s="400">
        <f t="shared" si="440"/>
        <v>0</v>
      </c>
      <c r="JXL220" s="400">
        <f t="shared" si="440"/>
        <v>0</v>
      </c>
      <c r="JXM220" s="400">
        <f t="shared" si="440"/>
        <v>0</v>
      </c>
      <c r="JXN220" s="400">
        <f t="shared" si="440"/>
        <v>0</v>
      </c>
      <c r="JXO220" s="400">
        <f t="shared" si="440"/>
        <v>0</v>
      </c>
      <c r="JXP220" s="400">
        <f t="shared" si="440"/>
        <v>0</v>
      </c>
      <c r="JXQ220" s="400">
        <f t="shared" si="440"/>
        <v>0</v>
      </c>
      <c r="JXR220" s="400">
        <f t="shared" si="440"/>
        <v>0</v>
      </c>
      <c r="JXS220" s="400">
        <f t="shared" si="440"/>
        <v>0</v>
      </c>
      <c r="JXT220" s="400">
        <f t="shared" si="440"/>
        <v>0</v>
      </c>
      <c r="JXU220" s="400">
        <f t="shared" si="440"/>
        <v>0</v>
      </c>
      <c r="JXV220" s="400">
        <f t="shared" si="440"/>
        <v>0</v>
      </c>
      <c r="JXW220" s="400">
        <f t="shared" si="440"/>
        <v>0</v>
      </c>
      <c r="JXX220" s="400">
        <f t="shared" si="440"/>
        <v>0</v>
      </c>
      <c r="JXY220" s="400">
        <f t="shared" si="440"/>
        <v>0</v>
      </c>
      <c r="JXZ220" s="400">
        <f t="shared" si="440"/>
        <v>0</v>
      </c>
      <c r="JYA220" s="400">
        <f t="shared" si="440"/>
        <v>0</v>
      </c>
      <c r="JYB220" s="400">
        <f t="shared" si="440"/>
        <v>0</v>
      </c>
      <c r="JYC220" s="400">
        <f t="shared" si="440"/>
        <v>0</v>
      </c>
      <c r="JYD220" s="400">
        <f t="shared" si="440"/>
        <v>0</v>
      </c>
      <c r="JYE220" s="400">
        <f t="shared" si="440"/>
        <v>0</v>
      </c>
      <c r="JYF220" s="400">
        <f t="shared" si="440"/>
        <v>0</v>
      </c>
      <c r="JYG220" s="400">
        <f t="shared" si="440"/>
        <v>0</v>
      </c>
      <c r="JYH220" s="400">
        <f t="shared" si="440"/>
        <v>0</v>
      </c>
      <c r="JYI220" s="400">
        <f t="shared" si="440"/>
        <v>0</v>
      </c>
      <c r="JYJ220" s="400">
        <f t="shared" si="440"/>
        <v>0</v>
      </c>
      <c r="JYK220" s="400">
        <f t="shared" si="440"/>
        <v>0</v>
      </c>
      <c r="JYL220" s="400">
        <f t="shared" si="440"/>
        <v>0</v>
      </c>
      <c r="JYM220" s="400">
        <f t="shared" si="440"/>
        <v>0</v>
      </c>
      <c r="JYN220" s="400">
        <f t="shared" si="440"/>
        <v>0</v>
      </c>
      <c r="JYO220" s="400">
        <f t="shared" si="440"/>
        <v>0</v>
      </c>
      <c r="JYP220" s="400">
        <f t="shared" si="440"/>
        <v>0</v>
      </c>
      <c r="JYQ220" s="400">
        <f t="shared" ref="JYQ220:KBB220" si="441">JYQ48+JYQ91+JYQ134+JYQ177</f>
        <v>0</v>
      </c>
      <c r="JYR220" s="400">
        <f t="shared" si="441"/>
        <v>0</v>
      </c>
      <c r="JYS220" s="400">
        <f t="shared" si="441"/>
        <v>0</v>
      </c>
      <c r="JYT220" s="400">
        <f t="shared" si="441"/>
        <v>0</v>
      </c>
      <c r="JYU220" s="400">
        <f t="shared" si="441"/>
        <v>0</v>
      </c>
      <c r="JYV220" s="400">
        <f t="shared" si="441"/>
        <v>0</v>
      </c>
      <c r="JYW220" s="400">
        <f t="shared" si="441"/>
        <v>0</v>
      </c>
      <c r="JYX220" s="400">
        <f t="shared" si="441"/>
        <v>0</v>
      </c>
      <c r="JYY220" s="400">
        <f t="shared" si="441"/>
        <v>0</v>
      </c>
      <c r="JYZ220" s="400">
        <f t="shared" si="441"/>
        <v>0</v>
      </c>
      <c r="JZA220" s="400">
        <f t="shared" si="441"/>
        <v>0</v>
      </c>
      <c r="JZB220" s="400">
        <f t="shared" si="441"/>
        <v>0</v>
      </c>
      <c r="JZC220" s="400">
        <f t="shared" si="441"/>
        <v>0</v>
      </c>
      <c r="JZD220" s="400">
        <f t="shared" si="441"/>
        <v>0</v>
      </c>
      <c r="JZE220" s="400">
        <f t="shared" si="441"/>
        <v>0</v>
      </c>
      <c r="JZF220" s="400">
        <f t="shared" si="441"/>
        <v>0</v>
      </c>
      <c r="JZG220" s="400">
        <f t="shared" si="441"/>
        <v>0</v>
      </c>
      <c r="JZH220" s="400">
        <f t="shared" si="441"/>
        <v>0</v>
      </c>
      <c r="JZI220" s="400">
        <f t="shared" si="441"/>
        <v>0</v>
      </c>
      <c r="JZJ220" s="400">
        <f t="shared" si="441"/>
        <v>0</v>
      </c>
      <c r="JZK220" s="400">
        <f t="shared" si="441"/>
        <v>0</v>
      </c>
      <c r="JZL220" s="400">
        <f t="shared" si="441"/>
        <v>0</v>
      </c>
      <c r="JZM220" s="400">
        <f t="shared" si="441"/>
        <v>0</v>
      </c>
      <c r="JZN220" s="400">
        <f t="shared" si="441"/>
        <v>0</v>
      </c>
      <c r="JZO220" s="400">
        <f t="shared" si="441"/>
        <v>0</v>
      </c>
      <c r="JZP220" s="400">
        <f t="shared" si="441"/>
        <v>0</v>
      </c>
      <c r="JZQ220" s="400">
        <f t="shared" si="441"/>
        <v>0</v>
      </c>
      <c r="JZR220" s="400">
        <f t="shared" si="441"/>
        <v>0</v>
      </c>
      <c r="JZS220" s="400">
        <f t="shared" si="441"/>
        <v>0</v>
      </c>
      <c r="JZT220" s="400">
        <f t="shared" si="441"/>
        <v>0</v>
      </c>
      <c r="JZU220" s="400">
        <f t="shared" si="441"/>
        <v>0</v>
      </c>
      <c r="JZV220" s="400">
        <f t="shared" si="441"/>
        <v>0</v>
      </c>
      <c r="JZW220" s="400">
        <f t="shared" si="441"/>
        <v>0</v>
      </c>
      <c r="JZX220" s="400">
        <f t="shared" si="441"/>
        <v>0</v>
      </c>
      <c r="JZY220" s="400">
        <f t="shared" si="441"/>
        <v>0</v>
      </c>
      <c r="JZZ220" s="400">
        <f t="shared" si="441"/>
        <v>0</v>
      </c>
      <c r="KAA220" s="400">
        <f t="shared" si="441"/>
        <v>0</v>
      </c>
      <c r="KAB220" s="400">
        <f t="shared" si="441"/>
        <v>0</v>
      </c>
      <c r="KAC220" s="400">
        <f t="shared" si="441"/>
        <v>0</v>
      </c>
      <c r="KAD220" s="400">
        <f t="shared" si="441"/>
        <v>0</v>
      </c>
      <c r="KAE220" s="400">
        <f t="shared" si="441"/>
        <v>0</v>
      </c>
      <c r="KAF220" s="400">
        <f t="shared" si="441"/>
        <v>0</v>
      </c>
      <c r="KAG220" s="400">
        <f t="shared" si="441"/>
        <v>0</v>
      </c>
      <c r="KAH220" s="400">
        <f t="shared" si="441"/>
        <v>0</v>
      </c>
      <c r="KAI220" s="400">
        <f t="shared" si="441"/>
        <v>0</v>
      </c>
      <c r="KAJ220" s="400">
        <f t="shared" si="441"/>
        <v>0</v>
      </c>
      <c r="KAK220" s="400">
        <f t="shared" si="441"/>
        <v>0</v>
      </c>
      <c r="KAL220" s="400">
        <f t="shared" si="441"/>
        <v>0</v>
      </c>
      <c r="KAM220" s="400">
        <f t="shared" si="441"/>
        <v>0</v>
      </c>
      <c r="KAN220" s="400">
        <f t="shared" si="441"/>
        <v>0</v>
      </c>
      <c r="KAO220" s="400">
        <f t="shared" si="441"/>
        <v>0</v>
      </c>
      <c r="KAP220" s="400">
        <f t="shared" si="441"/>
        <v>0</v>
      </c>
      <c r="KAQ220" s="400">
        <f t="shared" si="441"/>
        <v>0</v>
      </c>
      <c r="KAR220" s="400">
        <f t="shared" si="441"/>
        <v>0</v>
      </c>
      <c r="KAS220" s="400">
        <f t="shared" si="441"/>
        <v>0</v>
      </c>
      <c r="KAT220" s="400">
        <f t="shared" si="441"/>
        <v>0</v>
      </c>
      <c r="KAU220" s="400">
        <f t="shared" si="441"/>
        <v>0</v>
      </c>
      <c r="KAV220" s="400">
        <f t="shared" si="441"/>
        <v>0</v>
      </c>
      <c r="KAW220" s="400">
        <f t="shared" si="441"/>
        <v>0</v>
      </c>
      <c r="KAX220" s="400">
        <f t="shared" si="441"/>
        <v>0</v>
      </c>
      <c r="KAY220" s="400">
        <f t="shared" si="441"/>
        <v>0</v>
      </c>
      <c r="KAZ220" s="400">
        <f t="shared" si="441"/>
        <v>0</v>
      </c>
      <c r="KBA220" s="400">
        <f t="shared" si="441"/>
        <v>0</v>
      </c>
      <c r="KBB220" s="400">
        <f t="shared" si="441"/>
        <v>0</v>
      </c>
      <c r="KBC220" s="400">
        <f t="shared" ref="KBC220:KDN220" si="442">KBC48+KBC91+KBC134+KBC177</f>
        <v>0</v>
      </c>
      <c r="KBD220" s="400">
        <f t="shared" si="442"/>
        <v>0</v>
      </c>
      <c r="KBE220" s="400">
        <f t="shared" si="442"/>
        <v>0</v>
      </c>
      <c r="KBF220" s="400">
        <f t="shared" si="442"/>
        <v>0</v>
      </c>
      <c r="KBG220" s="400">
        <f t="shared" si="442"/>
        <v>0</v>
      </c>
      <c r="KBH220" s="400">
        <f t="shared" si="442"/>
        <v>0</v>
      </c>
      <c r="KBI220" s="400">
        <f t="shared" si="442"/>
        <v>0</v>
      </c>
      <c r="KBJ220" s="400">
        <f t="shared" si="442"/>
        <v>0</v>
      </c>
      <c r="KBK220" s="400">
        <f t="shared" si="442"/>
        <v>0</v>
      </c>
      <c r="KBL220" s="400">
        <f t="shared" si="442"/>
        <v>0</v>
      </c>
      <c r="KBM220" s="400">
        <f t="shared" si="442"/>
        <v>0</v>
      </c>
      <c r="KBN220" s="400">
        <f t="shared" si="442"/>
        <v>0</v>
      </c>
      <c r="KBO220" s="400">
        <f t="shared" si="442"/>
        <v>0</v>
      </c>
      <c r="KBP220" s="400">
        <f t="shared" si="442"/>
        <v>0</v>
      </c>
      <c r="KBQ220" s="400">
        <f t="shared" si="442"/>
        <v>0</v>
      </c>
      <c r="KBR220" s="400">
        <f t="shared" si="442"/>
        <v>0</v>
      </c>
      <c r="KBS220" s="400">
        <f t="shared" si="442"/>
        <v>0</v>
      </c>
      <c r="KBT220" s="400">
        <f t="shared" si="442"/>
        <v>0</v>
      </c>
      <c r="KBU220" s="400">
        <f t="shared" si="442"/>
        <v>0</v>
      </c>
      <c r="KBV220" s="400">
        <f t="shared" si="442"/>
        <v>0</v>
      </c>
      <c r="KBW220" s="400">
        <f t="shared" si="442"/>
        <v>0</v>
      </c>
      <c r="KBX220" s="400">
        <f t="shared" si="442"/>
        <v>0</v>
      </c>
      <c r="KBY220" s="400">
        <f t="shared" si="442"/>
        <v>0</v>
      </c>
      <c r="KBZ220" s="400">
        <f t="shared" si="442"/>
        <v>0</v>
      </c>
      <c r="KCA220" s="400">
        <f t="shared" si="442"/>
        <v>0</v>
      </c>
      <c r="KCB220" s="400">
        <f t="shared" si="442"/>
        <v>0</v>
      </c>
      <c r="KCC220" s="400">
        <f t="shared" si="442"/>
        <v>0</v>
      </c>
      <c r="KCD220" s="400">
        <f t="shared" si="442"/>
        <v>0</v>
      </c>
      <c r="KCE220" s="400">
        <f t="shared" si="442"/>
        <v>0</v>
      </c>
      <c r="KCF220" s="400">
        <f t="shared" si="442"/>
        <v>0</v>
      </c>
      <c r="KCG220" s="400">
        <f t="shared" si="442"/>
        <v>0</v>
      </c>
      <c r="KCH220" s="400">
        <f t="shared" si="442"/>
        <v>0</v>
      </c>
      <c r="KCI220" s="400">
        <f t="shared" si="442"/>
        <v>0</v>
      </c>
      <c r="KCJ220" s="400">
        <f t="shared" si="442"/>
        <v>0</v>
      </c>
      <c r="KCK220" s="400">
        <f t="shared" si="442"/>
        <v>0</v>
      </c>
      <c r="KCL220" s="400">
        <f t="shared" si="442"/>
        <v>0</v>
      </c>
      <c r="KCM220" s="400">
        <f t="shared" si="442"/>
        <v>0</v>
      </c>
      <c r="KCN220" s="400">
        <f t="shared" si="442"/>
        <v>0</v>
      </c>
      <c r="KCO220" s="400">
        <f t="shared" si="442"/>
        <v>0</v>
      </c>
      <c r="KCP220" s="400">
        <f t="shared" si="442"/>
        <v>0</v>
      </c>
      <c r="KCQ220" s="400">
        <f t="shared" si="442"/>
        <v>0</v>
      </c>
      <c r="KCR220" s="400">
        <f t="shared" si="442"/>
        <v>0</v>
      </c>
      <c r="KCS220" s="400">
        <f t="shared" si="442"/>
        <v>0</v>
      </c>
      <c r="KCT220" s="400">
        <f t="shared" si="442"/>
        <v>0</v>
      </c>
      <c r="KCU220" s="400">
        <f t="shared" si="442"/>
        <v>0</v>
      </c>
      <c r="KCV220" s="400">
        <f t="shared" si="442"/>
        <v>0</v>
      </c>
      <c r="KCW220" s="400">
        <f t="shared" si="442"/>
        <v>0</v>
      </c>
      <c r="KCX220" s="400">
        <f t="shared" si="442"/>
        <v>0</v>
      </c>
      <c r="KCY220" s="400">
        <f t="shared" si="442"/>
        <v>0</v>
      </c>
      <c r="KCZ220" s="400">
        <f t="shared" si="442"/>
        <v>0</v>
      </c>
      <c r="KDA220" s="400">
        <f t="shared" si="442"/>
        <v>0</v>
      </c>
      <c r="KDB220" s="400">
        <f t="shared" si="442"/>
        <v>0</v>
      </c>
      <c r="KDC220" s="400">
        <f t="shared" si="442"/>
        <v>0</v>
      </c>
      <c r="KDD220" s="400">
        <f t="shared" si="442"/>
        <v>0</v>
      </c>
      <c r="KDE220" s="400">
        <f t="shared" si="442"/>
        <v>0</v>
      </c>
      <c r="KDF220" s="400">
        <f t="shared" si="442"/>
        <v>0</v>
      </c>
      <c r="KDG220" s="400">
        <f t="shared" si="442"/>
        <v>0</v>
      </c>
      <c r="KDH220" s="400">
        <f t="shared" si="442"/>
        <v>0</v>
      </c>
      <c r="KDI220" s="400">
        <f t="shared" si="442"/>
        <v>0</v>
      </c>
      <c r="KDJ220" s="400">
        <f t="shared" si="442"/>
        <v>0</v>
      </c>
      <c r="KDK220" s="400">
        <f t="shared" si="442"/>
        <v>0</v>
      </c>
      <c r="KDL220" s="400">
        <f t="shared" si="442"/>
        <v>0</v>
      </c>
      <c r="KDM220" s="400">
        <f t="shared" si="442"/>
        <v>0</v>
      </c>
      <c r="KDN220" s="400">
        <f t="shared" si="442"/>
        <v>0</v>
      </c>
      <c r="KDO220" s="400">
        <f t="shared" ref="KDO220:KFZ220" si="443">KDO48+KDO91+KDO134+KDO177</f>
        <v>0</v>
      </c>
      <c r="KDP220" s="400">
        <f t="shared" si="443"/>
        <v>0</v>
      </c>
      <c r="KDQ220" s="400">
        <f t="shared" si="443"/>
        <v>0</v>
      </c>
      <c r="KDR220" s="400">
        <f t="shared" si="443"/>
        <v>0</v>
      </c>
      <c r="KDS220" s="400">
        <f t="shared" si="443"/>
        <v>0</v>
      </c>
      <c r="KDT220" s="400">
        <f t="shared" si="443"/>
        <v>0</v>
      </c>
      <c r="KDU220" s="400">
        <f t="shared" si="443"/>
        <v>0</v>
      </c>
      <c r="KDV220" s="400">
        <f t="shared" si="443"/>
        <v>0</v>
      </c>
      <c r="KDW220" s="400">
        <f t="shared" si="443"/>
        <v>0</v>
      </c>
      <c r="KDX220" s="400">
        <f t="shared" si="443"/>
        <v>0</v>
      </c>
      <c r="KDY220" s="400">
        <f t="shared" si="443"/>
        <v>0</v>
      </c>
      <c r="KDZ220" s="400">
        <f t="shared" si="443"/>
        <v>0</v>
      </c>
      <c r="KEA220" s="400">
        <f t="shared" si="443"/>
        <v>0</v>
      </c>
      <c r="KEB220" s="400">
        <f t="shared" si="443"/>
        <v>0</v>
      </c>
      <c r="KEC220" s="400">
        <f t="shared" si="443"/>
        <v>0</v>
      </c>
      <c r="KED220" s="400">
        <f t="shared" si="443"/>
        <v>0</v>
      </c>
      <c r="KEE220" s="400">
        <f t="shared" si="443"/>
        <v>0</v>
      </c>
      <c r="KEF220" s="400">
        <f t="shared" si="443"/>
        <v>0</v>
      </c>
      <c r="KEG220" s="400">
        <f t="shared" si="443"/>
        <v>0</v>
      </c>
      <c r="KEH220" s="400">
        <f t="shared" si="443"/>
        <v>0</v>
      </c>
      <c r="KEI220" s="400">
        <f t="shared" si="443"/>
        <v>0</v>
      </c>
      <c r="KEJ220" s="400">
        <f t="shared" si="443"/>
        <v>0</v>
      </c>
      <c r="KEK220" s="400">
        <f t="shared" si="443"/>
        <v>0</v>
      </c>
      <c r="KEL220" s="400">
        <f t="shared" si="443"/>
        <v>0</v>
      </c>
      <c r="KEM220" s="400">
        <f t="shared" si="443"/>
        <v>0</v>
      </c>
      <c r="KEN220" s="400">
        <f t="shared" si="443"/>
        <v>0</v>
      </c>
      <c r="KEO220" s="400">
        <f t="shared" si="443"/>
        <v>0</v>
      </c>
      <c r="KEP220" s="400">
        <f t="shared" si="443"/>
        <v>0</v>
      </c>
      <c r="KEQ220" s="400">
        <f t="shared" si="443"/>
        <v>0</v>
      </c>
      <c r="KER220" s="400">
        <f t="shared" si="443"/>
        <v>0</v>
      </c>
      <c r="KES220" s="400">
        <f t="shared" si="443"/>
        <v>0</v>
      </c>
      <c r="KET220" s="400">
        <f t="shared" si="443"/>
        <v>0</v>
      </c>
      <c r="KEU220" s="400">
        <f t="shared" si="443"/>
        <v>0</v>
      </c>
      <c r="KEV220" s="400">
        <f t="shared" si="443"/>
        <v>0</v>
      </c>
      <c r="KEW220" s="400">
        <f t="shared" si="443"/>
        <v>0</v>
      </c>
      <c r="KEX220" s="400">
        <f t="shared" si="443"/>
        <v>0</v>
      </c>
      <c r="KEY220" s="400">
        <f t="shared" si="443"/>
        <v>0</v>
      </c>
      <c r="KEZ220" s="400">
        <f t="shared" si="443"/>
        <v>0</v>
      </c>
      <c r="KFA220" s="400">
        <f t="shared" si="443"/>
        <v>0</v>
      </c>
      <c r="KFB220" s="400">
        <f t="shared" si="443"/>
        <v>0</v>
      </c>
      <c r="KFC220" s="400">
        <f t="shared" si="443"/>
        <v>0</v>
      </c>
      <c r="KFD220" s="400">
        <f t="shared" si="443"/>
        <v>0</v>
      </c>
      <c r="KFE220" s="400">
        <f t="shared" si="443"/>
        <v>0</v>
      </c>
      <c r="KFF220" s="400">
        <f t="shared" si="443"/>
        <v>0</v>
      </c>
      <c r="KFG220" s="400">
        <f t="shared" si="443"/>
        <v>0</v>
      </c>
      <c r="KFH220" s="400">
        <f t="shared" si="443"/>
        <v>0</v>
      </c>
      <c r="KFI220" s="400">
        <f t="shared" si="443"/>
        <v>0</v>
      </c>
      <c r="KFJ220" s="400">
        <f t="shared" si="443"/>
        <v>0</v>
      </c>
      <c r="KFK220" s="400">
        <f t="shared" si="443"/>
        <v>0</v>
      </c>
      <c r="KFL220" s="400">
        <f t="shared" si="443"/>
        <v>0</v>
      </c>
      <c r="KFM220" s="400">
        <f t="shared" si="443"/>
        <v>0</v>
      </c>
      <c r="KFN220" s="400">
        <f t="shared" si="443"/>
        <v>0</v>
      </c>
      <c r="KFO220" s="400">
        <f t="shared" si="443"/>
        <v>0</v>
      </c>
      <c r="KFP220" s="400">
        <f t="shared" si="443"/>
        <v>0</v>
      </c>
      <c r="KFQ220" s="400">
        <f t="shared" si="443"/>
        <v>0</v>
      </c>
      <c r="KFR220" s="400">
        <f t="shared" si="443"/>
        <v>0</v>
      </c>
      <c r="KFS220" s="400">
        <f t="shared" si="443"/>
        <v>0</v>
      </c>
      <c r="KFT220" s="400">
        <f t="shared" si="443"/>
        <v>0</v>
      </c>
      <c r="KFU220" s="400">
        <f t="shared" si="443"/>
        <v>0</v>
      </c>
      <c r="KFV220" s="400">
        <f t="shared" si="443"/>
        <v>0</v>
      </c>
      <c r="KFW220" s="400">
        <f t="shared" si="443"/>
        <v>0</v>
      </c>
      <c r="KFX220" s="400">
        <f t="shared" si="443"/>
        <v>0</v>
      </c>
      <c r="KFY220" s="400">
        <f t="shared" si="443"/>
        <v>0</v>
      </c>
      <c r="KFZ220" s="400">
        <f t="shared" si="443"/>
        <v>0</v>
      </c>
      <c r="KGA220" s="400">
        <f t="shared" ref="KGA220:KIL220" si="444">KGA48+KGA91+KGA134+KGA177</f>
        <v>0</v>
      </c>
      <c r="KGB220" s="400">
        <f t="shared" si="444"/>
        <v>0</v>
      </c>
      <c r="KGC220" s="400">
        <f t="shared" si="444"/>
        <v>0</v>
      </c>
      <c r="KGD220" s="400">
        <f t="shared" si="444"/>
        <v>0</v>
      </c>
      <c r="KGE220" s="400">
        <f t="shared" si="444"/>
        <v>0</v>
      </c>
      <c r="KGF220" s="400">
        <f t="shared" si="444"/>
        <v>0</v>
      </c>
      <c r="KGG220" s="400">
        <f t="shared" si="444"/>
        <v>0</v>
      </c>
      <c r="KGH220" s="400">
        <f t="shared" si="444"/>
        <v>0</v>
      </c>
      <c r="KGI220" s="400">
        <f t="shared" si="444"/>
        <v>0</v>
      </c>
      <c r="KGJ220" s="400">
        <f t="shared" si="444"/>
        <v>0</v>
      </c>
      <c r="KGK220" s="400">
        <f t="shared" si="444"/>
        <v>0</v>
      </c>
      <c r="KGL220" s="400">
        <f t="shared" si="444"/>
        <v>0</v>
      </c>
      <c r="KGM220" s="400">
        <f t="shared" si="444"/>
        <v>0</v>
      </c>
      <c r="KGN220" s="400">
        <f t="shared" si="444"/>
        <v>0</v>
      </c>
      <c r="KGO220" s="400">
        <f t="shared" si="444"/>
        <v>0</v>
      </c>
      <c r="KGP220" s="400">
        <f t="shared" si="444"/>
        <v>0</v>
      </c>
      <c r="KGQ220" s="400">
        <f t="shared" si="444"/>
        <v>0</v>
      </c>
      <c r="KGR220" s="400">
        <f t="shared" si="444"/>
        <v>0</v>
      </c>
      <c r="KGS220" s="400">
        <f t="shared" si="444"/>
        <v>0</v>
      </c>
      <c r="KGT220" s="400">
        <f t="shared" si="444"/>
        <v>0</v>
      </c>
      <c r="KGU220" s="400">
        <f t="shared" si="444"/>
        <v>0</v>
      </c>
      <c r="KGV220" s="400">
        <f t="shared" si="444"/>
        <v>0</v>
      </c>
      <c r="KGW220" s="400">
        <f t="shared" si="444"/>
        <v>0</v>
      </c>
      <c r="KGX220" s="400">
        <f t="shared" si="444"/>
        <v>0</v>
      </c>
      <c r="KGY220" s="400">
        <f t="shared" si="444"/>
        <v>0</v>
      </c>
      <c r="KGZ220" s="400">
        <f t="shared" si="444"/>
        <v>0</v>
      </c>
      <c r="KHA220" s="400">
        <f t="shared" si="444"/>
        <v>0</v>
      </c>
      <c r="KHB220" s="400">
        <f t="shared" si="444"/>
        <v>0</v>
      </c>
      <c r="KHC220" s="400">
        <f t="shared" si="444"/>
        <v>0</v>
      </c>
      <c r="KHD220" s="400">
        <f t="shared" si="444"/>
        <v>0</v>
      </c>
      <c r="KHE220" s="400">
        <f t="shared" si="444"/>
        <v>0</v>
      </c>
      <c r="KHF220" s="400">
        <f t="shared" si="444"/>
        <v>0</v>
      </c>
      <c r="KHG220" s="400">
        <f t="shared" si="444"/>
        <v>0</v>
      </c>
      <c r="KHH220" s="400">
        <f t="shared" si="444"/>
        <v>0</v>
      </c>
      <c r="KHI220" s="400">
        <f t="shared" si="444"/>
        <v>0</v>
      </c>
      <c r="KHJ220" s="400">
        <f t="shared" si="444"/>
        <v>0</v>
      </c>
      <c r="KHK220" s="400">
        <f t="shared" si="444"/>
        <v>0</v>
      </c>
      <c r="KHL220" s="400">
        <f t="shared" si="444"/>
        <v>0</v>
      </c>
      <c r="KHM220" s="400">
        <f t="shared" si="444"/>
        <v>0</v>
      </c>
      <c r="KHN220" s="400">
        <f t="shared" si="444"/>
        <v>0</v>
      </c>
      <c r="KHO220" s="400">
        <f t="shared" si="444"/>
        <v>0</v>
      </c>
      <c r="KHP220" s="400">
        <f t="shared" si="444"/>
        <v>0</v>
      </c>
      <c r="KHQ220" s="400">
        <f t="shared" si="444"/>
        <v>0</v>
      </c>
      <c r="KHR220" s="400">
        <f t="shared" si="444"/>
        <v>0</v>
      </c>
      <c r="KHS220" s="400">
        <f t="shared" si="444"/>
        <v>0</v>
      </c>
      <c r="KHT220" s="400">
        <f t="shared" si="444"/>
        <v>0</v>
      </c>
      <c r="KHU220" s="400">
        <f t="shared" si="444"/>
        <v>0</v>
      </c>
      <c r="KHV220" s="400">
        <f t="shared" si="444"/>
        <v>0</v>
      </c>
      <c r="KHW220" s="400">
        <f t="shared" si="444"/>
        <v>0</v>
      </c>
      <c r="KHX220" s="400">
        <f t="shared" si="444"/>
        <v>0</v>
      </c>
      <c r="KHY220" s="400">
        <f t="shared" si="444"/>
        <v>0</v>
      </c>
      <c r="KHZ220" s="400">
        <f t="shared" si="444"/>
        <v>0</v>
      </c>
      <c r="KIA220" s="400">
        <f t="shared" si="444"/>
        <v>0</v>
      </c>
      <c r="KIB220" s="400">
        <f t="shared" si="444"/>
        <v>0</v>
      </c>
      <c r="KIC220" s="400">
        <f t="shared" si="444"/>
        <v>0</v>
      </c>
      <c r="KID220" s="400">
        <f t="shared" si="444"/>
        <v>0</v>
      </c>
      <c r="KIE220" s="400">
        <f t="shared" si="444"/>
        <v>0</v>
      </c>
      <c r="KIF220" s="400">
        <f t="shared" si="444"/>
        <v>0</v>
      </c>
      <c r="KIG220" s="400">
        <f t="shared" si="444"/>
        <v>0</v>
      </c>
      <c r="KIH220" s="400">
        <f t="shared" si="444"/>
        <v>0</v>
      </c>
      <c r="KII220" s="400">
        <f t="shared" si="444"/>
        <v>0</v>
      </c>
      <c r="KIJ220" s="400">
        <f t="shared" si="444"/>
        <v>0</v>
      </c>
      <c r="KIK220" s="400">
        <f t="shared" si="444"/>
        <v>0</v>
      </c>
      <c r="KIL220" s="400">
        <f t="shared" si="444"/>
        <v>0</v>
      </c>
      <c r="KIM220" s="400">
        <f t="shared" ref="KIM220:KKX220" si="445">KIM48+KIM91+KIM134+KIM177</f>
        <v>0</v>
      </c>
      <c r="KIN220" s="400">
        <f t="shared" si="445"/>
        <v>0</v>
      </c>
      <c r="KIO220" s="400">
        <f t="shared" si="445"/>
        <v>0</v>
      </c>
      <c r="KIP220" s="400">
        <f t="shared" si="445"/>
        <v>0</v>
      </c>
      <c r="KIQ220" s="400">
        <f t="shared" si="445"/>
        <v>0</v>
      </c>
      <c r="KIR220" s="400">
        <f t="shared" si="445"/>
        <v>0</v>
      </c>
      <c r="KIS220" s="400">
        <f t="shared" si="445"/>
        <v>0</v>
      </c>
      <c r="KIT220" s="400">
        <f t="shared" si="445"/>
        <v>0</v>
      </c>
      <c r="KIU220" s="400">
        <f t="shared" si="445"/>
        <v>0</v>
      </c>
      <c r="KIV220" s="400">
        <f t="shared" si="445"/>
        <v>0</v>
      </c>
      <c r="KIW220" s="400">
        <f t="shared" si="445"/>
        <v>0</v>
      </c>
      <c r="KIX220" s="400">
        <f t="shared" si="445"/>
        <v>0</v>
      </c>
      <c r="KIY220" s="400">
        <f t="shared" si="445"/>
        <v>0</v>
      </c>
      <c r="KIZ220" s="400">
        <f t="shared" si="445"/>
        <v>0</v>
      </c>
      <c r="KJA220" s="400">
        <f t="shared" si="445"/>
        <v>0</v>
      </c>
      <c r="KJB220" s="400">
        <f t="shared" si="445"/>
        <v>0</v>
      </c>
      <c r="KJC220" s="400">
        <f t="shared" si="445"/>
        <v>0</v>
      </c>
      <c r="KJD220" s="400">
        <f t="shared" si="445"/>
        <v>0</v>
      </c>
      <c r="KJE220" s="400">
        <f t="shared" si="445"/>
        <v>0</v>
      </c>
      <c r="KJF220" s="400">
        <f t="shared" si="445"/>
        <v>0</v>
      </c>
      <c r="KJG220" s="400">
        <f t="shared" si="445"/>
        <v>0</v>
      </c>
      <c r="KJH220" s="400">
        <f t="shared" si="445"/>
        <v>0</v>
      </c>
      <c r="KJI220" s="400">
        <f t="shared" si="445"/>
        <v>0</v>
      </c>
      <c r="KJJ220" s="400">
        <f t="shared" si="445"/>
        <v>0</v>
      </c>
      <c r="KJK220" s="400">
        <f t="shared" si="445"/>
        <v>0</v>
      </c>
      <c r="KJL220" s="400">
        <f t="shared" si="445"/>
        <v>0</v>
      </c>
      <c r="KJM220" s="400">
        <f t="shared" si="445"/>
        <v>0</v>
      </c>
      <c r="KJN220" s="400">
        <f t="shared" si="445"/>
        <v>0</v>
      </c>
      <c r="KJO220" s="400">
        <f t="shared" si="445"/>
        <v>0</v>
      </c>
      <c r="KJP220" s="400">
        <f t="shared" si="445"/>
        <v>0</v>
      </c>
      <c r="KJQ220" s="400">
        <f t="shared" si="445"/>
        <v>0</v>
      </c>
      <c r="KJR220" s="400">
        <f t="shared" si="445"/>
        <v>0</v>
      </c>
      <c r="KJS220" s="400">
        <f t="shared" si="445"/>
        <v>0</v>
      </c>
      <c r="KJT220" s="400">
        <f t="shared" si="445"/>
        <v>0</v>
      </c>
      <c r="KJU220" s="400">
        <f t="shared" si="445"/>
        <v>0</v>
      </c>
      <c r="KJV220" s="400">
        <f t="shared" si="445"/>
        <v>0</v>
      </c>
      <c r="KJW220" s="400">
        <f t="shared" si="445"/>
        <v>0</v>
      </c>
      <c r="KJX220" s="400">
        <f t="shared" si="445"/>
        <v>0</v>
      </c>
      <c r="KJY220" s="400">
        <f t="shared" si="445"/>
        <v>0</v>
      </c>
      <c r="KJZ220" s="400">
        <f t="shared" si="445"/>
        <v>0</v>
      </c>
      <c r="KKA220" s="400">
        <f t="shared" si="445"/>
        <v>0</v>
      </c>
      <c r="KKB220" s="400">
        <f t="shared" si="445"/>
        <v>0</v>
      </c>
      <c r="KKC220" s="400">
        <f t="shared" si="445"/>
        <v>0</v>
      </c>
      <c r="KKD220" s="400">
        <f t="shared" si="445"/>
        <v>0</v>
      </c>
      <c r="KKE220" s="400">
        <f t="shared" si="445"/>
        <v>0</v>
      </c>
      <c r="KKF220" s="400">
        <f t="shared" si="445"/>
        <v>0</v>
      </c>
      <c r="KKG220" s="400">
        <f t="shared" si="445"/>
        <v>0</v>
      </c>
      <c r="KKH220" s="400">
        <f t="shared" si="445"/>
        <v>0</v>
      </c>
      <c r="KKI220" s="400">
        <f t="shared" si="445"/>
        <v>0</v>
      </c>
      <c r="KKJ220" s="400">
        <f t="shared" si="445"/>
        <v>0</v>
      </c>
      <c r="KKK220" s="400">
        <f t="shared" si="445"/>
        <v>0</v>
      </c>
      <c r="KKL220" s="400">
        <f t="shared" si="445"/>
        <v>0</v>
      </c>
      <c r="KKM220" s="400">
        <f t="shared" si="445"/>
        <v>0</v>
      </c>
      <c r="KKN220" s="400">
        <f t="shared" si="445"/>
        <v>0</v>
      </c>
      <c r="KKO220" s="400">
        <f t="shared" si="445"/>
        <v>0</v>
      </c>
      <c r="KKP220" s="400">
        <f t="shared" si="445"/>
        <v>0</v>
      </c>
      <c r="KKQ220" s="400">
        <f t="shared" si="445"/>
        <v>0</v>
      </c>
      <c r="KKR220" s="400">
        <f t="shared" si="445"/>
        <v>0</v>
      </c>
      <c r="KKS220" s="400">
        <f t="shared" si="445"/>
        <v>0</v>
      </c>
      <c r="KKT220" s="400">
        <f t="shared" si="445"/>
        <v>0</v>
      </c>
      <c r="KKU220" s="400">
        <f t="shared" si="445"/>
        <v>0</v>
      </c>
      <c r="KKV220" s="400">
        <f t="shared" si="445"/>
        <v>0</v>
      </c>
      <c r="KKW220" s="400">
        <f t="shared" si="445"/>
        <v>0</v>
      </c>
      <c r="KKX220" s="400">
        <f t="shared" si="445"/>
        <v>0</v>
      </c>
      <c r="KKY220" s="400">
        <f t="shared" ref="KKY220:KNJ220" si="446">KKY48+KKY91+KKY134+KKY177</f>
        <v>0</v>
      </c>
      <c r="KKZ220" s="400">
        <f t="shared" si="446"/>
        <v>0</v>
      </c>
      <c r="KLA220" s="400">
        <f t="shared" si="446"/>
        <v>0</v>
      </c>
      <c r="KLB220" s="400">
        <f t="shared" si="446"/>
        <v>0</v>
      </c>
      <c r="KLC220" s="400">
        <f t="shared" si="446"/>
        <v>0</v>
      </c>
      <c r="KLD220" s="400">
        <f t="shared" si="446"/>
        <v>0</v>
      </c>
      <c r="KLE220" s="400">
        <f t="shared" si="446"/>
        <v>0</v>
      </c>
      <c r="KLF220" s="400">
        <f t="shared" si="446"/>
        <v>0</v>
      </c>
      <c r="KLG220" s="400">
        <f t="shared" si="446"/>
        <v>0</v>
      </c>
      <c r="KLH220" s="400">
        <f t="shared" si="446"/>
        <v>0</v>
      </c>
      <c r="KLI220" s="400">
        <f t="shared" si="446"/>
        <v>0</v>
      </c>
      <c r="KLJ220" s="400">
        <f t="shared" si="446"/>
        <v>0</v>
      </c>
      <c r="KLK220" s="400">
        <f t="shared" si="446"/>
        <v>0</v>
      </c>
      <c r="KLL220" s="400">
        <f t="shared" si="446"/>
        <v>0</v>
      </c>
      <c r="KLM220" s="400">
        <f t="shared" si="446"/>
        <v>0</v>
      </c>
      <c r="KLN220" s="400">
        <f t="shared" si="446"/>
        <v>0</v>
      </c>
      <c r="KLO220" s="400">
        <f t="shared" si="446"/>
        <v>0</v>
      </c>
      <c r="KLP220" s="400">
        <f t="shared" si="446"/>
        <v>0</v>
      </c>
      <c r="KLQ220" s="400">
        <f t="shared" si="446"/>
        <v>0</v>
      </c>
      <c r="KLR220" s="400">
        <f t="shared" si="446"/>
        <v>0</v>
      </c>
      <c r="KLS220" s="400">
        <f t="shared" si="446"/>
        <v>0</v>
      </c>
      <c r="KLT220" s="400">
        <f t="shared" si="446"/>
        <v>0</v>
      </c>
      <c r="KLU220" s="400">
        <f t="shared" si="446"/>
        <v>0</v>
      </c>
      <c r="KLV220" s="400">
        <f t="shared" si="446"/>
        <v>0</v>
      </c>
      <c r="KLW220" s="400">
        <f t="shared" si="446"/>
        <v>0</v>
      </c>
      <c r="KLX220" s="400">
        <f t="shared" si="446"/>
        <v>0</v>
      </c>
      <c r="KLY220" s="400">
        <f t="shared" si="446"/>
        <v>0</v>
      </c>
      <c r="KLZ220" s="400">
        <f t="shared" si="446"/>
        <v>0</v>
      </c>
      <c r="KMA220" s="400">
        <f t="shared" si="446"/>
        <v>0</v>
      </c>
      <c r="KMB220" s="400">
        <f t="shared" si="446"/>
        <v>0</v>
      </c>
      <c r="KMC220" s="400">
        <f t="shared" si="446"/>
        <v>0</v>
      </c>
      <c r="KMD220" s="400">
        <f t="shared" si="446"/>
        <v>0</v>
      </c>
      <c r="KME220" s="400">
        <f t="shared" si="446"/>
        <v>0</v>
      </c>
      <c r="KMF220" s="400">
        <f t="shared" si="446"/>
        <v>0</v>
      </c>
      <c r="KMG220" s="400">
        <f t="shared" si="446"/>
        <v>0</v>
      </c>
      <c r="KMH220" s="400">
        <f t="shared" si="446"/>
        <v>0</v>
      </c>
      <c r="KMI220" s="400">
        <f t="shared" si="446"/>
        <v>0</v>
      </c>
      <c r="KMJ220" s="400">
        <f t="shared" si="446"/>
        <v>0</v>
      </c>
      <c r="KMK220" s="400">
        <f t="shared" si="446"/>
        <v>0</v>
      </c>
      <c r="KML220" s="400">
        <f t="shared" si="446"/>
        <v>0</v>
      </c>
      <c r="KMM220" s="400">
        <f t="shared" si="446"/>
        <v>0</v>
      </c>
      <c r="KMN220" s="400">
        <f t="shared" si="446"/>
        <v>0</v>
      </c>
      <c r="KMO220" s="400">
        <f t="shared" si="446"/>
        <v>0</v>
      </c>
      <c r="KMP220" s="400">
        <f t="shared" si="446"/>
        <v>0</v>
      </c>
      <c r="KMQ220" s="400">
        <f t="shared" si="446"/>
        <v>0</v>
      </c>
      <c r="KMR220" s="400">
        <f t="shared" si="446"/>
        <v>0</v>
      </c>
      <c r="KMS220" s="400">
        <f t="shared" si="446"/>
        <v>0</v>
      </c>
      <c r="KMT220" s="400">
        <f t="shared" si="446"/>
        <v>0</v>
      </c>
      <c r="KMU220" s="400">
        <f t="shared" si="446"/>
        <v>0</v>
      </c>
      <c r="KMV220" s="400">
        <f t="shared" si="446"/>
        <v>0</v>
      </c>
      <c r="KMW220" s="400">
        <f t="shared" si="446"/>
        <v>0</v>
      </c>
      <c r="KMX220" s="400">
        <f t="shared" si="446"/>
        <v>0</v>
      </c>
      <c r="KMY220" s="400">
        <f t="shared" si="446"/>
        <v>0</v>
      </c>
      <c r="KMZ220" s="400">
        <f t="shared" si="446"/>
        <v>0</v>
      </c>
      <c r="KNA220" s="400">
        <f t="shared" si="446"/>
        <v>0</v>
      </c>
      <c r="KNB220" s="400">
        <f t="shared" si="446"/>
        <v>0</v>
      </c>
      <c r="KNC220" s="400">
        <f t="shared" si="446"/>
        <v>0</v>
      </c>
      <c r="KND220" s="400">
        <f t="shared" si="446"/>
        <v>0</v>
      </c>
      <c r="KNE220" s="400">
        <f t="shared" si="446"/>
        <v>0</v>
      </c>
      <c r="KNF220" s="400">
        <f t="shared" si="446"/>
        <v>0</v>
      </c>
      <c r="KNG220" s="400">
        <f t="shared" si="446"/>
        <v>0</v>
      </c>
      <c r="KNH220" s="400">
        <f t="shared" si="446"/>
        <v>0</v>
      </c>
      <c r="KNI220" s="400">
        <f t="shared" si="446"/>
        <v>0</v>
      </c>
      <c r="KNJ220" s="400">
        <f t="shared" si="446"/>
        <v>0</v>
      </c>
      <c r="KNK220" s="400">
        <f t="shared" ref="KNK220:KPV220" si="447">KNK48+KNK91+KNK134+KNK177</f>
        <v>0</v>
      </c>
      <c r="KNL220" s="400">
        <f t="shared" si="447"/>
        <v>0</v>
      </c>
      <c r="KNM220" s="400">
        <f t="shared" si="447"/>
        <v>0</v>
      </c>
      <c r="KNN220" s="400">
        <f t="shared" si="447"/>
        <v>0</v>
      </c>
      <c r="KNO220" s="400">
        <f t="shared" si="447"/>
        <v>0</v>
      </c>
      <c r="KNP220" s="400">
        <f t="shared" si="447"/>
        <v>0</v>
      </c>
      <c r="KNQ220" s="400">
        <f t="shared" si="447"/>
        <v>0</v>
      </c>
      <c r="KNR220" s="400">
        <f t="shared" si="447"/>
        <v>0</v>
      </c>
      <c r="KNS220" s="400">
        <f t="shared" si="447"/>
        <v>0</v>
      </c>
      <c r="KNT220" s="400">
        <f t="shared" si="447"/>
        <v>0</v>
      </c>
      <c r="KNU220" s="400">
        <f t="shared" si="447"/>
        <v>0</v>
      </c>
      <c r="KNV220" s="400">
        <f t="shared" si="447"/>
        <v>0</v>
      </c>
      <c r="KNW220" s="400">
        <f t="shared" si="447"/>
        <v>0</v>
      </c>
      <c r="KNX220" s="400">
        <f t="shared" si="447"/>
        <v>0</v>
      </c>
      <c r="KNY220" s="400">
        <f t="shared" si="447"/>
        <v>0</v>
      </c>
      <c r="KNZ220" s="400">
        <f t="shared" si="447"/>
        <v>0</v>
      </c>
      <c r="KOA220" s="400">
        <f t="shared" si="447"/>
        <v>0</v>
      </c>
      <c r="KOB220" s="400">
        <f t="shared" si="447"/>
        <v>0</v>
      </c>
      <c r="KOC220" s="400">
        <f t="shared" si="447"/>
        <v>0</v>
      </c>
      <c r="KOD220" s="400">
        <f t="shared" si="447"/>
        <v>0</v>
      </c>
      <c r="KOE220" s="400">
        <f t="shared" si="447"/>
        <v>0</v>
      </c>
      <c r="KOF220" s="400">
        <f t="shared" si="447"/>
        <v>0</v>
      </c>
      <c r="KOG220" s="400">
        <f t="shared" si="447"/>
        <v>0</v>
      </c>
      <c r="KOH220" s="400">
        <f t="shared" si="447"/>
        <v>0</v>
      </c>
      <c r="KOI220" s="400">
        <f t="shared" si="447"/>
        <v>0</v>
      </c>
      <c r="KOJ220" s="400">
        <f t="shared" si="447"/>
        <v>0</v>
      </c>
      <c r="KOK220" s="400">
        <f t="shared" si="447"/>
        <v>0</v>
      </c>
      <c r="KOL220" s="400">
        <f t="shared" si="447"/>
        <v>0</v>
      </c>
      <c r="KOM220" s="400">
        <f t="shared" si="447"/>
        <v>0</v>
      </c>
      <c r="KON220" s="400">
        <f t="shared" si="447"/>
        <v>0</v>
      </c>
      <c r="KOO220" s="400">
        <f t="shared" si="447"/>
        <v>0</v>
      </c>
      <c r="KOP220" s="400">
        <f t="shared" si="447"/>
        <v>0</v>
      </c>
      <c r="KOQ220" s="400">
        <f t="shared" si="447"/>
        <v>0</v>
      </c>
      <c r="KOR220" s="400">
        <f t="shared" si="447"/>
        <v>0</v>
      </c>
      <c r="KOS220" s="400">
        <f t="shared" si="447"/>
        <v>0</v>
      </c>
      <c r="KOT220" s="400">
        <f t="shared" si="447"/>
        <v>0</v>
      </c>
      <c r="KOU220" s="400">
        <f t="shared" si="447"/>
        <v>0</v>
      </c>
      <c r="KOV220" s="400">
        <f t="shared" si="447"/>
        <v>0</v>
      </c>
      <c r="KOW220" s="400">
        <f t="shared" si="447"/>
        <v>0</v>
      </c>
      <c r="KOX220" s="400">
        <f t="shared" si="447"/>
        <v>0</v>
      </c>
      <c r="KOY220" s="400">
        <f t="shared" si="447"/>
        <v>0</v>
      </c>
      <c r="KOZ220" s="400">
        <f t="shared" si="447"/>
        <v>0</v>
      </c>
      <c r="KPA220" s="400">
        <f t="shared" si="447"/>
        <v>0</v>
      </c>
      <c r="KPB220" s="400">
        <f t="shared" si="447"/>
        <v>0</v>
      </c>
      <c r="KPC220" s="400">
        <f t="shared" si="447"/>
        <v>0</v>
      </c>
      <c r="KPD220" s="400">
        <f t="shared" si="447"/>
        <v>0</v>
      </c>
      <c r="KPE220" s="400">
        <f t="shared" si="447"/>
        <v>0</v>
      </c>
      <c r="KPF220" s="400">
        <f t="shared" si="447"/>
        <v>0</v>
      </c>
      <c r="KPG220" s="400">
        <f t="shared" si="447"/>
        <v>0</v>
      </c>
      <c r="KPH220" s="400">
        <f t="shared" si="447"/>
        <v>0</v>
      </c>
      <c r="KPI220" s="400">
        <f t="shared" si="447"/>
        <v>0</v>
      </c>
      <c r="KPJ220" s="400">
        <f t="shared" si="447"/>
        <v>0</v>
      </c>
      <c r="KPK220" s="400">
        <f t="shared" si="447"/>
        <v>0</v>
      </c>
      <c r="KPL220" s="400">
        <f t="shared" si="447"/>
        <v>0</v>
      </c>
      <c r="KPM220" s="400">
        <f t="shared" si="447"/>
        <v>0</v>
      </c>
      <c r="KPN220" s="400">
        <f t="shared" si="447"/>
        <v>0</v>
      </c>
      <c r="KPO220" s="400">
        <f t="shared" si="447"/>
        <v>0</v>
      </c>
      <c r="KPP220" s="400">
        <f t="shared" si="447"/>
        <v>0</v>
      </c>
      <c r="KPQ220" s="400">
        <f t="shared" si="447"/>
        <v>0</v>
      </c>
      <c r="KPR220" s="400">
        <f t="shared" si="447"/>
        <v>0</v>
      </c>
      <c r="KPS220" s="400">
        <f t="shared" si="447"/>
        <v>0</v>
      </c>
      <c r="KPT220" s="400">
        <f t="shared" si="447"/>
        <v>0</v>
      </c>
      <c r="KPU220" s="400">
        <f t="shared" si="447"/>
        <v>0</v>
      </c>
      <c r="KPV220" s="400">
        <f t="shared" si="447"/>
        <v>0</v>
      </c>
      <c r="KPW220" s="400">
        <f t="shared" ref="KPW220:KSH220" si="448">KPW48+KPW91+KPW134+KPW177</f>
        <v>0</v>
      </c>
      <c r="KPX220" s="400">
        <f t="shared" si="448"/>
        <v>0</v>
      </c>
      <c r="KPY220" s="400">
        <f t="shared" si="448"/>
        <v>0</v>
      </c>
      <c r="KPZ220" s="400">
        <f t="shared" si="448"/>
        <v>0</v>
      </c>
      <c r="KQA220" s="400">
        <f t="shared" si="448"/>
        <v>0</v>
      </c>
      <c r="KQB220" s="400">
        <f t="shared" si="448"/>
        <v>0</v>
      </c>
      <c r="KQC220" s="400">
        <f t="shared" si="448"/>
        <v>0</v>
      </c>
      <c r="KQD220" s="400">
        <f t="shared" si="448"/>
        <v>0</v>
      </c>
      <c r="KQE220" s="400">
        <f t="shared" si="448"/>
        <v>0</v>
      </c>
      <c r="KQF220" s="400">
        <f t="shared" si="448"/>
        <v>0</v>
      </c>
      <c r="KQG220" s="400">
        <f t="shared" si="448"/>
        <v>0</v>
      </c>
      <c r="KQH220" s="400">
        <f t="shared" si="448"/>
        <v>0</v>
      </c>
      <c r="KQI220" s="400">
        <f t="shared" si="448"/>
        <v>0</v>
      </c>
      <c r="KQJ220" s="400">
        <f t="shared" si="448"/>
        <v>0</v>
      </c>
      <c r="KQK220" s="400">
        <f t="shared" si="448"/>
        <v>0</v>
      </c>
      <c r="KQL220" s="400">
        <f t="shared" si="448"/>
        <v>0</v>
      </c>
      <c r="KQM220" s="400">
        <f t="shared" si="448"/>
        <v>0</v>
      </c>
      <c r="KQN220" s="400">
        <f t="shared" si="448"/>
        <v>0</v>
      </c>
      <c r="KQO220" s="400">
        <f t="shared" si="448"/>
        <v>0</v>
      </c>
      <c r="KQP220" s="400">
        <f t="shared" si="448"/>
        <v>0</v>
      </c>
      <c r="KQQ220" s="400">
        <f t="shared" si="448"/>
        <v>0</v>
      </c>
      <c r="KQR220" s="400">
        <f t="shared" si="448"/>
        <v>0</v>
      </c>
      <c r="KQS220" s="400">
        <f t="shared" si="448"/>
        <v>0</v>
      </c>
      <c r="KQT220" s="400">
        <f t="shared" si="448"/>
        <v>0</v>
      </c>
      <c r="KQU220" s="400">
        <f t="shared" si="448"/>
        <v>0</v>
      </c>
      <c r="KQV220" s="400">
        <f t="shared" si="448"/>
        <v>0</v>
      </c>
      <c r="KQW220" s="400">
        <f t="shared" si="448"/>
        <v>0</v>
      </c>
      <c r="KQX220" s="400">
        <f t="shared" si="448"/>
        <v>0</v>
      </c>
      <c r="KQY220" s="400">
        <f t="shared" si="448"/>
        <v>0</v>
      </c>
      <c r="KQZ220" s="400">
        <f t="shared" si="448"/>
        <v>0</v>
      </c>
      <c r="KRA220" s="400">
        <f t="shared" si="448"/>
        <v>0</v>
      </c>
      <c r="KRB220" s="400">
        <f t="shared" si="448"/>
        <v>0</v>
      </c>
      <c r="KRC220" s="400">
        <f t="shared" si="448"/>
        <v>0</v>
      </c>
      <c r="KRD220" s="400">
        <f t="shared" si="448"/>
        <v>0</v>
      </c>
      <c r="KRE220" s="400">
        <f t="shared" si="448"/>
        <v>0</v>
      </c>
      <c r="KRF220" s="400">
        <f t="shared" si="448"/>
        <v>0</v>
      </c>
      <c r="KRG220" s="400">
        <f t="shared" si="448"/>
        <v>0</v>
      </c>
      <c r="KRH220" s="400">
        <f t="shared" si="448"/>
        <v>0</v>
      </c>
      <c r="KRI220" s="400">
        <f t="shared" si="448"/>
        <v>0</v>
      </c>
      <c r="KRJ220" s="400">
        <f t="shared" si="448"/>
        <v>0</v>
      </c>
      <c r="KRK220" s="400">
        <f t="shared" si="448"/>
        <v>0</v>
      </c>
      <c r="KRL220" s="400">
        <f t="shared" si="448"/>
        <v>0</v>
      </c>
      <c r="KRM220" s="400">
        <f t="shared" si="448"/>
        <v>0</v>
      </c>
      <c r="KRN220" s="400">
        <f t="shared" si="448"/>
        <v>0</v>
      </c>
      <c r="KRO220" s="400">
        <f t="shared" si="448"/>
        <v>0</v>
      </c>
      <c r="KRP220" s="400">
        <f t="shared" si="448"/>
        <v>0</v>
      </c>
      <c r="KRQ220" s="400">
        <f t="shared" si="448"/>
        <v>0</v>
      </c>
      <c r="KRR220" s="400">
        <f t="shared" si="448"/>
        <v>0</v>
      </c>
      <c r="KRS220" s="400">
        <f t="shared" si="448"/>
        <v>0</v>
      </c>
      <c r="KRT220" s="400">
        <f t="shared" si="448"/>
        <v>0</v>
      </c>
      <c r="KRU220" s="400">
        <f t="shared" si="448"/>
        <v>0</v>
      </c>
      <c r="KRV220" s="400">
        <f t="shared" si="448"/>
        <v>0</v>
      </c>
      <c r="KRW220" s="400">
        <f t="shared" si="448"/>
        <v>0</v>
      </c>
      <c r="KRX220" s="400">
        <f t="shared" si="448"/>
        <v>0</v>
      </c>
      <c r="KRY220" s="400">
        <f t="shared" si="448"/>
        <v>0</v>
      </c>
      <c r="KRZ220" s="400">
        <f t="shared" si="448"/>
        <v>0</v>
      </c>
      <c r="KSA220" s="400">
        <f t="shared" si="448"/>
        <v>0</v>
      </c>
      <c r="KSB220" s="400">
        <f t="shared" si="448"/>
        <v>0</v>
      </c>
      <c r="KSC220" s="400">
        <f t="shared" si="448"/>
        <v>0</v>
      </c>
      <c r="KSD220" s="400">
        <f t="shared" si="448"/>
        <v>0</v>
      </c>
      <c r="KSE220" s="400">
        <f t="shared" si="448"/>
        <v>0</v>
      </c>
      <c r="KSF220" s="400">
        <f t="shared" si="448"/>
        <v>0</v>
      </c>
      <c r="KSG220" s="400">
        <f t="shared" si="448"/>
        <v>0</v>
      </c>
      <c r="KSH220" s="400">
        <f t="shared" si="448"/>
        <v>0</v>
      </c>
      <c r="KSI220" s="400">
        <f t="shared" ref="KSI220:KUT220" si="449">KSI48+KSI91+KSI134+KSI177</f>
        <v>0</v>
      </c>
      <c r="KSJ220" s="400">
        <f t="shared" si="449"/>
        <v>0</v>
      </c>
      <c r="KSK220" s="400">
        <f t="shared" si="449"/>
        <v>0</v>
      </c>
      <c r="KSL220" s="400">
        <f t="shared" si="449"/>
        <v>0</v>
      </c>
      <c r="KSM220" s="400">
        <f t="shared" si="449"/>
        <v>0</v>
      </c>
      <c r="KSN220" s="400">
        <f t="shared" si="449"/>
        <v>0</v>
      </c>
      <c r="KSO220" s="400">
        <f t="shared" si="449"/>
        <v>0</v>
      </c>
      <c r="KSP220" s="400">
        <f t="shared" si="449"/>
        <v>0</v>
      </c>
      <c r="KSQ220" s="400">
        <f t="shared" si="449"/>
        <v>0</v>
      </c>
      <c r="KSR220" s="400">
        <f t="shared" si="449"/>
        <v>0</v>
      </c>
      <c r="KSS220" s="400">
        <f t="shared" si="449"/>
        <v>0</v>
      </c>
      <c r="KST220" s="400">
        <f t="shared" si="449"/>
        <v>0</v>
      </c>
      <c r="KSU220" s="400">
        <f t="shared" si="449"/>
        <v>0</v>
      </c>
      <c r="KSV220" s="400">
        <f t="shared" si="449"/>
        <v>0</v>
      </c>
      <c r="KSW220" s="400">
        <f t="shared" si="449"/>
        <v>0</v>
      </c>
      <c r="KSX220" s="400">
        <f t="shared" si="449"/>
        <v>0</v>
      </c>
      <c r="KSY220" s="400">
        <f t="shared" si="449"/>
        <v>0</v>
      </c>
      <c r="KSZ220" s="400">
        <f t="shared" si="449"/>
        <v>0</v>
      </c>
      <c r="KTA220" s="400">
        <f t="shared" si="449"/>
        <v>0</v>
      </c>
      <c r="KTB220" s="400">
        <f t="shared" si="449"/>
        <v>0</v>
      </c>
      <c r="KTC220" s="400">
        <f t="shared" si="449"/>
        <v>0</v>
      </c>
      <c r="KTD220" s="400">
        <f t="shared" si="449"/>
        <v>0</v>
      </c>
      <c r="KTE220" s="400">
        <f t="shared" si="449"/>
        <v>0</v>
      </c>
      <c r="KTF220" s="400">
        <f t="shared" si="449"/>
        <v>0</v>
      </c>
      <c r="KTG220" s="400">
        <f t="shared" si="449"/>
        <v>0</v>
      </c>
      <c r="KTH220" s="400">
        <f t="shared" si="449"/>
        <v>0</v>
      </c>
      <c r="KTI220" s="400">
        <f t="shared" si="449"/>
        <v>0</v>
      </c>
      <c r="KTJ220" s="400">
        <f t="shared" si="449"/>
        <v>0</v>
      </c>
      <c r="KTK220" s="400">
        <f t="shared" si="449"/>
        <v>0</v>
      </c>
      <c r="KTL220" s="400">
        <f t="shared" si="449"/>
        <v>0</v>
      </c>
      <c r="KTM220" s="400">
        <f t="shared" si="449"/>
        <v>0</v>
      </c>
      <c r="KTN220" s="400">
        <f t="shared" si="449"/>
        <v>0</v>
      </c>
      <c r="KTO220" s="400">
        <f t="shared" si="449"/>
        <v>0</v>
      </c>
      <c r="KTP220" s="400">
        <f t="shared" si="449"/>
        <v>0</v>
      </c>
      <c r="KTQ220" s="400">
        <f t="shared" si="449"/>
        <v>0</v>
      </c>
      <c r="KTR220" s="400">
        <f t="shared" si="449"/>
        <v>0</v>
      </c>
      <c r="KTS220" s="400">
        <f t="shared" si="449"/>
        <v>0</v>
      </c>
      <c r="KTT220" s="400">
        <f t="shared" si="449"/>
        <v>0</v>
      </c>
      <c r="KTU220" s="400">
        <f t="shared" si="449"/>
        <v>0</v>
      </c>
      <c r="KTV220" s="400">
        <f t="shared" si="449"/>
        <v>0</v>
      </c>
      <c r="KTW220" s="400">
        <f t="shared" si="449"/>
        <v>0</v>
      </c>
      <c r="KTX220" s="400">
        <f t="shared" si="449"/>
        <v>0</v>
      </c>
      <c r="KTY220" s="400">
        <f t="shared" si="449"/>
        <v>0</v>
      </c>
      <c r="KTZ220" s="400">
        <f t="shared" si="449"/>
        <v>0</v>
      </c>
      <c r="KUA220" s="400">
        <f t="shared" si="449"/>
        <v>0</v>
      </c>
      <c r="KUB220" s="400">
        <f t="shared" si="449"/>
        <v>0</v>
      </c>
      <c r="KUC220" s="400">
        <f t="shared" si="449"/>
        <v>0</v>
      </c>
      <c r="KUD220" s="400">
        <f t="shared" si="449"/>
        <v>0</v>
      </c>
      <c r="KUE220" s="400">
        <f t="shared" si="449"/>
        <v>0</v>
      </c>
      <c r="KUF220" s="400">
        <f t="shared" si="449"/>
        <v>0</v>
      </c>
      <c r="KUG220" s="400">
        <f t="shared" si="449"/>
        <v>0</v>
      </c>
      <c r="KUH220" s="400">
        <f t="shared" si="449"/>
        <v>0</v>
      </c>
      <c r="KUI220" s="400">
        <f t="shared" si="449"/>
        <v>0</v>
      </c>
      <c r="KUJ220" s="400">
        <f t="shared" si="449"/>
        <v>0</v>
      </c>
      <c r="KUK220" s="400">
        <f t="shared" si="449"/>
        <v>0</v>
      </c>
      <c r="KUL220" s="400">
        <f t="shared" si="449"/>
        <v>0</v>
      </c>
      <c r="KUM220" s="400">
        <f t="shared" si="449"/>
        <v>0</v>
      </c>
      <c r="KUN220" s="400">
        <f t="shared" si="449"/>
        <v>0</v>
      </c>
      <c r="KUO220" s="400">
        <f t="shared" si="449"/>
        <v>0</v>
      </c>
      <c r="KUP220" s="400">
        <f t="shared" si="449"/>
        <v>0</v>
      </c>
      <c r="KUQ220" s="400">
        <f t="shared" si="449"/>
        <v>0</v>
      </c>
      <c r="KUR220" s="400">
        <f t="shared" si="449"/>
        <v>0</v>
      </c>
      <c r="KUS220" s="400">
        <f t="shared" si="449"/>
        <v>0</v>
      </c>
      <c r="KUT220" s="400">
        <f t="shared" si="449"/>
        <v>0</v>
      </c>
      <c r="KUU220" s="400">
        <f t="shared" ref="KUU220:KXF220" si="450">KUU48+KUU91+KUU134+KUU177</f>
        <v>0</v>
      </c>
      <c r="KUV220" s="400">
        <f t="shared" si="450"/>
        <v>0</v>
      </c>
      <c r="KUW220" s="400">
        <f t="shared" si="450"/>
        <v>0</v>
      </c>
      <c r="KUX220" s="400">
        <f t="shared" si="450"/>
        <v>0</v>
      </c>
      <c r="KUY220" s="400">
        <f t="shared" si="450"/>
        <v>0</v>
      </c>
      <c r="KUZ220" s="400">
        <f t="shared" si="450"/>
        <v>0</v>
      </c>
      <c r="KVA220" s="400">
        <f t="shared" si="450"/>
        <v>0</v>
      </c>
      <c r="KVB220" s="400">
        <f t="shared" si="450"/>
        <v>0</v>
      </c>
      <c r="KVC220" s="400">
        <f t="shared" si="450"/>
        <v>0</v>
      </c>
      <c r="KVD220" s="400">
        <f t="shared" si="450"/>
        <v>0</v>
      </c>
      <c r="KVE220" s="400">
        <f t="shared" si="450"/>
        <v>0</v>
      </c>
      <c r="KVF220" s="400">
        <f t="shared" si="450"/>
        <v>0</v>
      </c>
      <c r="KVG220" s="400">
        <f t="shared" si="450"/>
        <v>0</v>
      </c>
      <c r="KVH220" s="400">
        <f t="shared" si="450"/>
        <v>0</v>
      </c>
      <c r="KVI220" s="400">
        <f t="shared" si="450"/>
        <v>0</v>
      </c>
      <c r="KVJ220" s="400">
        <f t="shared" si="450"/>
        <v>0</v>
      </c>
      <c r="KVK220" s="400">
        <f t="shared" si="450"/>
        <v>0</v>
      </c>
      <c r="KVL220" s="400">
        <f t="shared" si="450"/>
        <v>0</v>
      </c>
      <c r="KVM220" s="400">
        <f t="shared" si="450"/>
        <v>0</v>
      </c>
      <c r="KVN220" s="400">
        <f t="shared" si="450"/>
        <v>0</v>
      </c>
      <c r="KVO220" s="400">
        <f t="shared" si="450"/>
        <v>0</v>
      </c>
      <c r="KVP220" s="400">
        <f t="shared" si="450"/>
        <v>0</v>
      </c>
      <c r="KVQ220" s="400">
        <f t="shared" si="450"/>
        <v>0</v>
      </c>
      <c r="KVR220" s="400">
        <f t="shared" si="450"/>
        <v>0</v>
      </c>
      <c r="KVS220" s="400">
        <f t="shared" si="450"/>
        <v>0</v>
      </c>
      <c r="KVT220" s="400">
        <f t="shared" si="450"/>
        <v>0</v>
      </c>
      <c r="KVU220" s="400">
        <f t="shared" si="450"/>
        <v>0</v>
      </c>
      <c r="KVV220" s="400">
        <f t="shared" si="450"/>
        <v>0</v>
      </c>
      <c r="KVW220" s="400">
        <f t="shared" si="450"/>
        <v>0</v>
      </c>
      <c r="KVX220" s="400">
        <f t="shared" si="450"/>
        <v>0</v>
      </c>
      <c r="KVY220" s="400">
        <f t="shared" si="450"/>
        <v>0</v>
      </c>
      <c r="KVZ220" s="400">
        <f t="shared" si="450"/>
        <v>0</v>
      </c>
      <c r="KWA220" s="400">
        <f t="shared" si="450"/>
        <v>0</v>
      </c>
      <c r="KWB220" s="400">
        <f t="shared" si="450"/>
        <v>0</v>
      </c>
      <c r="KWC220" s="400">
        <f t="shared" si="450"/>
        <v>0</v>
      </c>
      <c r="KWD220" s="400">
        <f t="shared" si="450"/>
        <v>0</v>
      </c>
      <c r="KWE220" s="400">
        <f t="shared" si="450"/>
        <v>0</v>
      </c>
      <c r="KWF220" s="400">
        <f t="shared" si="450"/>
        <v>0</v>
      </c>
      <c r="KWG220" s="400">
        <f t="shared" si="450"/>
        <v>0</v>
      </c>
      <c r="KWH220" s="400">
        <f t="shared" si="450"/>
        <v>0</v>
      </c>
      <c r="KWI220" s="400">
        <f t="shared" si="450"/>
        <v>0</v>
      </c>
      <c r="KWJ220" s="400">
        <f t="shared" si="450"/>
        <v>0</v>
      </c>
      <c r="KWK220" s="400">
        <f t="shared" si="450"/>
        <v>0</v>
      </c>
      <c r="KWL220" s="400">
        <f t="shared" si="450"/>
        <v>0</v>
      </c>
      <c r="KWM220" s="400">
        <f t="shared" si="450"/>
        <v>0</v>
      </c>
      <c r="KWN220" s="400">
        <f t="shared" si="450"/>
        <v>0</v>
      </c>
      <c r="KWO220" s="400">
        <f t="shared" si="450"/>
        <v>0</v>
      </c>
      <c r="KWP220" s="400">
        <f t="shared" si="450"/>
        <v>0</v>
      </c>
      <c r="KWQ220" s="400">
        <f t="shared" si="450"/>
        <v>0</v>
      </c>
      <c r="KWR220" s="400">
        <f t="shared" si="450"/>
        <v>0</v>
      </c>
      <c r="KWS220" s="400">
        <f t="shared" si="450"/>
        <v>0</v>
      </c>
      <c r="KWT220" s="400">
        <f t="shared" si="450"/>
        <v>0</v>
      </c>
      <c r="KWU220" s="400">
        <f t="shared" si="450"/>
        <v>0</v>
      </c>
      <c r="KWV220" s="400">
        <f t="shared" si="450"/>
        <v>0</v>
      </c>
      <c r="KWW220" s="400">
        <f t="shared" si="450"/>
        <v>0</v>
      </c>
      <c r="KWX220" s="400">
        <f t="shared" si="450"/>
        <v>0</v>
      </c>
      <c r="KWY220" s="400">
        <f t="shared" si="450"/>
        <v>0</v>
      </c>
      <c r="KWZ220" s="400">
        <f t="shared" si="450"/>
        <v>0</v>
      </c>
      <c r="KXA220" s="400">
        <f t="shared" si="450"/>
        <v>0</v>
      </c>
      <c r="KXB220" s="400">
        <f t="shared" si="450"/>
        <v>0</v>
      </c>
      <c r="KXC220" s="400">
        <f t="shared" si="450"/>
        <v>0</v>
      </c>
      <c r="KXD220" s="400">
        <f t="shared" si="450"/>
        <v>0</v>
      </c>
      <c r="KXE220" s="400">
        <f t="shared" si="450"/>
        <v>0</v>
      </c>
      <c r="KXF220" s="400">
        <f t="shared" si="450"/>
        <v>0</v>
      </c>
      <c r="KXG220" s="400">
        <f t="shared" ref="KXG220:KZR220" si="451">KXG48+KXG91+KXG134+KXG177</f>
        <v>0</v>
      </c>
      <c r="KXH220" s="400">
        <f t="shared" si="451"/>
        <v>0</v>
      </c>
      <c r="KXI220" s="400">
        <f t="shared" si="451"/>
        <v>0</v>
      </c>
      <c r="KXJ220" s="400">
        <f t="shared" si="451"/>
        <v>0</v>
      </c>
      <c r="KXK220" s="400">
        <f t="shared" si="451"/>
        <v>0</v>
      </c>
      <c r="KXL220" s="400">
        <f t="shared" si="451"/>
        <v>0</v>
      </c>
      <c r="KXM220" s="400">
        <f t="shared" si="451"/>
        <v>0</v>
      </c>
      <c r="KXN220" s="400">
        <f t="shared" si="451"/>
        <v>0</v>
      </c>
      <c r="KXO220" s="400">
        <f t="shared" si="451"/>
        <v>0</v>
      </c>
      <c r="KXP220" s="400">
        <f t="shared" si="451"/>
        <v>0</v>
      </c>
      <c r="KXQ220" s="400">
        <f t="shared" si="451"/>
        <v>0</v>
      </c>
      <c r="KXR220" s="400">
        <f t="shared" si="451"/>
        <v>0</v>
      </c>
      <c r="KXS220" s="400">
        <f t="shared" si="451"/>
        <v>0</v>
      </c>
      <c r="KXT220" s="400">
        <f t="shared" si="451"/>
        <v>0</v>
      </c>
      <c r="KXU220" s="400">
        <f t="shared" si="451"/>
        <v>0</v>
      </c>
      <c r="KXV220" s="400">
        <f t="shared" si="451"/>
        <v>0</v>
      </c>
      <c r="KXW220" s="400">
        <f t="shared" si="451"/>
        <v>0</v>
      </c>
      <c r="KXX220" s="400">
        <f t="shared" si="451"/>
        <v>0</v>
      </c>
      <c r="KXY220" s="400">
        <f t="shared" si="451"/>
        <v>0</v>
      </c>
      <c r="KXZ220" s="400">
        <f t="shared" si="451"/>
        <v>0</v>
      </c>
      <c r="KYA220" s="400">
        <f t="shared" si="451"/>
        <v>0</v>
      </c>
      <c r="KYB220" s="400">
        <f t="shared" si="451"/>
        <v>0</v>
      </c>
      <c r="KYC220" s="400">
        <f t="shared" si="451"/>
        <v>0</v>
      </c>
      <c r="KYD220" s="400">
        <f t="shared" si="451"/>
        <v>0</v>
      </c>
      <c r="KYE220" s="400">
        <f t="shared" si="451"/>
        <v>0</v>
      </c>
      <c r="KYF220" s="400">
        <f t="shared" si="451"/>
        <v>0</v>
      </c>
      <c r="KYG220" s="400">
        <f t="shared" si="451"/>
        <v>0</v>
      </c>
      <c r="KYH220" s="400">
        <f t="shared" si="451"/>
        <v>0</v>
      </c>
      <c r="KYI220" s="400">
        <f t="shared" si="451"/>
        <v>0</v>
      </c>
      <c r="KYJ220" s="400">
        <f t="shared" si="451"/>
        <v>0</v>
      </c>
      <c r="KYK220" s="400">
        <f t="shared" si="451"/>
        <v>0</v>
      </c>
      <c r="KYL220" s="400">
        <f t="shared" si="451"/>
        <v>0</v>
      </c>
      <c r="KYM220" s="400">
        <f t="shared" si="451"/>
        <v>0</v>
      </c>
      <c r="KYN220" s="400">
        <f t="shared" si="451"/>
        <v>0</v>
      </c>
      <c r="KYO220" s="400">
        <f t="shared" si="451"/>
        <v>0</v>
      </c>
      <c r="KYP220" s="400">
        <f t="shared" si="451"/>
        <v>0</v>
      </c>
      <c r="KYQ220" s="400">
        <f t="shared" si="451"/>
        <v>0</v>
      </c>
      <c r="KYR220" s="400">
        <f t="shared" si="451"/>
        <v>0</v>
      </c>
      <c r="KYS220" s="400">
        <f t="shared" si="451"/>
        <v>0</v>
      </c>
      <c r="KYT220" s="400">
        <f t="shared" si="451"/>
        <v>0</v>
      </c>
      <c r="KYU220" s="400">
        <f t="shared" si="451"/>
        <v>0</v>
      </c>
      <c r="KYV220" s="400">
        <f t="shared" si="451"/>
        <v>0</v>
      </c>
      <c r="KYW220" s="400">
        <f t="shared" si="451"/>
        <v>0</v>
      </c>
      <c r="KYX220" s="400">
        <f t="shared" si="451"/>
        <v>0</v>
      </c>
      <c r="KYY220" s="400">
        <f t="shared" si="451"/>
        <v>0</v>
      </c>
      <c r="KYZ220" s="400">
        <f t="shared" si="451"/>
        <v>0</v>
      </c>
      <c r="KZA220" s="400">
        <f t="shared" si="451"/>
        <v>0</v>
      </c>
      <c r="KZB220" s="400">
        <f t="shared" si="451"/>
        <v>0</v>
      </c>
      <c r="KZC220" s="400">
        <f t="shared" si="451"/>
        <v>0</v>
      </c>
      <c r="KZD220" s="400">
        <f t="shared" si="451"/>
        <v>0</v>
      </c>
      <c r="KZE220" s="400">
        <f t="shared" si="451"/>
        <v>0</v>
      </c>
      <c r="KZF220" s="400">
        <f t="shared" si="451"/>
        <v>0</v>
      </c>
      <c r="KZG220" s="400">
        <f t="shared" si="451"/>
        <v>0</v>
      </c>
      <c r="KZH220" s="400">
        <f t="shared" si="451"/>
        <v>0</v>
      </c>
      <c r="KZI220" s="400">
        <f t="shared" si="451"/>
        <v>0</v>
      </c>
      <c r="KZJ220" s="400">
        <f t="shared" si="451"/>
        <v>0</v>
      </c>
      <c r="KZK220" s="400">
        <f t="shared" si="451"/>
        <v>0</v>
      </c>
      <c r="KZL220" s="400">
        <f t="shared" si="451"/>
        <v>0</v>
      </c>
      <c r="KZM220" s="400">
        <f t="shared" si="451"/>
        <v>0</v>
      </c>
      <c r="KZN220" s="400">
        <f t="shared" si="451"/>
        <v>0</v>
      </c>
      <c r="KZO220" s="400">
        <f t="shared" si="451"/>
        <v>0</v>
      </c>
      <c r="KZP220" s="400">
        <f t="shared" si="451"/>
        <v>0</v>
      </c>
      <c r="KZQ220" s="400">
        <f t="shared" si="451"/>
        <v>0</v>
      </c>
      <c r="KZR220" s="400">
        <f t="shared" si="451"/>
        <v>0</v>
      </c>
      <c r="KZS220" s="400">
        <f t="shared" ref="KZS220:LCD220" si="452">KZS48+KZS91+KZS134+KZS177</f>
        <v>0</v>
      </c>
      <c r="KZT220" s="400">
        <f t="shared" si="452"/>
        <v>0</v>
      </c>
      <c r="KZU220" s="400">
        <f t="shared" si="452"/>
        <v>0</v>
      </c>
      <c r="KZV220" s="400">
        <f t="shared" si="452"/>
        <v>0</v>
      </c>
      <c r="KZW220" s="400">
        <f t="shared" si="452"/>
        <v>0</v>
      </c>
      <c r="KZX220" s="400">
        <f t="shared" si="452"/>
        <v>0</v>
      </c>
      <c r="KZY220" s="400">
        <f t="shared" si="452"/>
        <v>0</v>
      </c>
      <c r="KZZ220" s="400">
        <f t="shared" si="452"/>
        <v>0</v>
      </c>
      <c r="LAA220" s="400">
        <f t="shared" si="452"/>
        <v>0</v>
      </c>
      <c r="LAB220" s="400">
        <f t="shared" si="452"/>
        <v>0</v>
      </c>
      <c r="LAC220" s="400">
        <f t="shared" si="452"/>
        <v>0</v>
      </c>
      <c r="LAD220" s="400">
        <f t="shared" si="452"/>
        <v>0</v>
      </c>
      <c r="LAE220" s="400">
        <f t="shared" si="452"/>
        <v>0</v>
      </c>
      <c r="LAF220" s="400">
        <f t="shared" si="452"/>
        <v>0</v>
      </c>
      <c r="LAG220" s="400">
        <f t="shared" si="452"/>
        <v>0</v>
      </c>
      <c r="LAH220" s="400">
        <f t="shared" si="452"/>
        <v>0</v>
      </c>
      <c r="LAI220" s="400">
        <f t="shared" si="452"/>
        <v>0</v>
      </c>
      <c r="LAJ220" s="400">
        <f t="shared" si="452"/>
        <v>0</v>
      </c>
      <c r="LAK220" s="400">
        <f t="shared" si="452"/>
        <v>0</v>
      </c>
      <c r="LAL220" s="400">
        <f t="shared" si="452"/>
        <v>0</v>
      </c>
      <c r="LAM220" s="400">
        <f t="shared" si="452"/>
        <v>0</v>
      </c>
      <c r="LAN220" s="400">
        <f t="shared" si="452"/>
        <v>0</v>
      </c>
      <c r="LAO220" s="400">
        <f t="shared" si="452"/>
        <v>0</v>
      </c>
      <c r="LAP220" s="400">
        <f t="shared" si="452"/>
        <v>0</v>
      </c>
      <c r="LAQ220" s="400">
        <f t="shared" si="452"/>
        <v>0</v>
      </c>
      <c r="LAR220" s="400">
        <f t="shared" si="452"/>
        <v>0</v>
      </c>
      <c r="LAS220" s="400">
        <f t="shared" si="452"/>
        <v>0</v>
      </c>
      <c r="LAT220" s="400">
        <f t="shared" si="452"/>
        <v>0</v>
      </c>
      <c r="LAU220" s="400">
        <f t="shared" si="452"/>
        <v>0</v>
      </c>
      <c r="LAV220" s="400">
        <f t="shared" si="452"/>
        <v>0</v>
      </c>
      <c r="LAW220" s="400">
        <f t="shared" si="452"/>
        <v>0</v>
      </c>
      <c r="LAX220" s="400">
        <f t="shared" si="452"/>
        <v>0</v>
      </c>
      <c r="LAY220" s="400">
        <f t="shared" si="452"/>
        <v>0</v>
      </c>
      <c r="LAZ220" s="400">
        <f t="shared" si="452"/>
        <v>0</v>
      </c>
      <c r="LBA220" s="400">
        <f t="shared" si="452"/>
        <v>0</v>
      </c>
      <c r="LBB220" s="400">
        <f t="shared" si="452"/>
        <v>0</v>
      </c>
      <c r="LBC220" s="400">
        <f t="shared" si="452"/>
        <v>0</v>
      </c>
      <c r="LBD220" s="400">
        <f t="shared" si="452"/>
        <v>0</v>
      </c>
      <c r="LBE220" s="400">
        <f t="shared" si="452"/>
        <v>0</v>
      </c>
      <c r="LBF220" s="400">
        <f t="shared" si="452"/>
        <v>0</v>
      </c>
      <c r="LBG220" s="400">
        <f t="shared" si="452"/>
        <v>0</v>
      </c>
      <c r="LBH220" s="400">
        <f t="shared" si="452"/>
        <v>0</v>
      </c>
      <c r="LBI220" s="400">
        <f t="shared" si="452"/>
        <v>0</v>
      </c>
      <c r="LBJ220" s="400">
        <f t="shared" si="452"/>
        <v>0</v>
      </c>
      <c r="LBK220" s="400">
        <f t="shared" si="452"/>
        <v>0</v>
      </c>
      <c r="LBL220" s="400">
        <f t="shared" si="452"/>
        <v>0</v>
      </c>
      <c r="LBM220" s="400">
        <f t="shared" si="452"/>
        <v>0</v>
      </c>
      <c r="LBN220" s="400">
        <f t="shared" si="452"/>
        <v>0</v>
      </c>
      <c r="LBO220" s="400">
        <f t="shared" si="452"/>
        <v>0</v>
      </c>
      <c r="LBP220" s="400">
        <f t="shared" si="452"/>
        <v>0</v>
      </c>
      <c r="LBQ220" s="400">
        <f t="shared" si="452"/>
        <v>0</v>
      </c>
      <c r="LBR220" s="400">
        <f t="shared" si="452"/>
        <v>0</v>
      </c>
      <c r="LBS220" s="400">
        <f t="shared" si="452"/>
        <v>0</v>
      </c>
      <c r="LBT220" s="400">
        <f t="shared" si="452"/>
        <v>0</v>
      </c>
      <c r="LBU220" s="400">
        <f t="shared" si="452"/>
        <v>0</v>
      </c>
      <c r="LBV220" s="400">
        <f t="shared" si="452"/>
        <v>0</v>
      </c>
      <c r="LBW220" s="400">
        <f t="shared" si="452"/>
        <v>0</v>
      </c>
      <c r="LBX220" s="400">
        <f t="shared" si="452"/>
        <v>0</v>
      </c>
      <c r="LBY220" s="400">
        <f t="shared" si="452"/>
        <v>0</v>
      </c>
      <c r="LBZ220" s="400">
        <f t="shared" si="452"/>
        <v>0</v>
      </c>
      <c r="LCA220" s="400">
        <f t="shared" si="452"/>
        <v>0</v>
      </c>
      <c r="LCB220" s="400">
        <f t="shared" si="452"/>
        <v>0</v>
      </c>
      <c r="LCC220" s="400">
        <f t="shared" si="452"/>
        <v>0</v>
      </c>
      <c r="LCD220" s="400">
        <f t="shared" si="452"/>
        <v>0</v>
      </c>
      <c r="LCE220" s="400">
        <f t="shared" ref="LCE220:LEP220" si="453">LCE48+LCE91+LCE134+LCE177</f>
        <v>0</v>
      </c>
      <c r="LCF220" s="400">
        <f t="shared" si="453"/>
        <v>0</v>
      </c>
      <c r="LCG220" s="400">
        <f t="shared" si="453"/>
        <v>0</v>
      </c>
      <c r="LCH220" s="400">
        <f t="shared" si="453"/>
        <v>0</v>
      </c>
      <c r="LCI220" s="400">
        <f t="shared" si="453"/>
        <v>0</v>
      </c>
      <c r="LCJ220" s="400">
        <f t="shared" si="453"/>
        <v>0</v>
      </c>
      <c r="LCK220" s="400">
        <f t="shared" si="453"/>
        <v>0</v>
      </c>
      <c r="LCL220" s="400">
        <f t="shared" si="453"/>
        <v>0</v>
      </c>
      <c r="LCM220" s="400">
        <f t="shared" si="453"/>
        <v>0</v>
      </c>
      <c r="LCN220" s="400">
        <f t="shared" si="453"/>
        <v>0</v>
      </c>
      <c r="LCO220" s="400">
        <f t="shared" si="453"/>
        <v>0</v>
      </c>
      <c r="LCP220" s="400">
        <f t="shared" si="453"/>
        <v>0</v>
      </c>
      <c r="LCQ220" s="400">
        <f t="shared" si="453"/>
        <v>0</v>
      </c>
      <c r="LCR220" s="400">
        <f t="shared" si="453"/>
        <v>0</v>
      </c>
      <c r="LCS220" s="400">
        <f t="shared" si="453"/>
        <v>0</v>
      </c>
      <c r="LCT220" s="400">
        <f t="shared" si="453"/>
        <v>0</v>
      </c>
      <c r="LCU220" s="400">
        <f t="shared" si="453"/>
        <v>0</v>
      </c>
      <c r="LCV220" s="400">
        <f t="shared" si="453"/>
        <v>0</v>
      </c>
      <c r="LCW220" s="400">
        <f t="shared" si="453"/>
        <v>0</v>
      </c>
      <c r="LCX220" s="400">
        <f t="shared" si="453"/>
        <v>0</v>
      </c>
      <c r="LCY220" s="400">
        <f t="shared" si="453"/>
        <v>0</v>
      </c>
      <c r="LCZ220" s="400">
        <f t="shared" si="453"/>
        <v>0</v>
      </c>
      <c r="LDA220" s="400">
        <f t="shared" si="453"/>
        <v>0</v>
      </c>
      <c r="LDB220" s="400">
        <f t="shared" si="453"/>
        <v>0</v>
      </c>
      <c r="LDC220" s="400">
        <f t="shared" si="453"/>
        <v>0</v>
      </c>
      <c r="LDD220" s="400">
        <f t="shared" si="453"/>
        <v>0</v>
      </c>
      <c r="LDE220" s="400">
        <f t="shared" si="453"/>
        <v>0</v>
      </c>
      <c r="LDF220" s="400">
        <f t="shared" si="453"/>
        <v>0</v>
      </c>
      <c r="LDG220" s="400">
        <f t="shared" si="453"/>
        <v>0</v>
      </c>
      <c r="LDH220" s="400">
        <f t="shared" si="453"/>
        <v>0</v>
      </c>
      <c r="LDI220" s="400">
        <f t="shared" si="453"/>
        <v>0</v>
      </c>
      <c r="LDJ220" s="400">
        <f t="shared" si="453"/>
        <v>0</v>
      </c>
      <c r="LDK220" s="400">
        <f t="shared" si="453"/>
        <v>0</v>
      </c>
      <c r="LDL220" s="400">
        <f t="shared" si="453"/>
        <v>0</v>
      </c>
      <c r="LDM220" s="400">
        <f t="shared" si="453"/>
        <v>0</v>
      </c>
      <c r="LDN220" s="400">
        <f t="shared" si="453"/>
        <v>0</v>
      </c>
      <c r="LDO220" s="400">
        <f t="shared" si="453"/>
        <v>0</v>
      </c>
      <c r="LDP220" s="400">
        <f t="shared" si="453"/>
        <v>0</v>
      </c>
      <c r="LDQ220" s="400">
        <f t="shared" si="453"/>
        <v>0</v>
      </c>
      <c r="LDR220" s="400">
        <f t="shared" si="453"/>
        <v>0</v>
      </c>
      <c r="LDS220" s="400">
        <f t="shared" si="453"/>
        <v>0</v>
      </c>
      <c r="LDT220" s="400">
        <f t="shared" si="453"/>
        <v>0</v>
      </c>
      <c r="LDU220" s="400">
        <f t="shared" si="453"/>
        <v>0</v>
      </c>
      <c r="LDV220" s="400">
        <f t="shared" si="453"/>
        <v>0</v>
      </c>
      <c r="LDW220" s="400">
        <f t="shared" si="453"/>
        <v>0</v>
      </c>
      <c r="LDX220" s="400">
        <f t="shared" si="453"/>
        <v>0</v>
      </c>
      <c r="LDY220" s="400">
        <f t="shared" si="453"/>
        <v>0</v>
      </c>
      <c r="LDZ220" s="400">
        <f t="shared" si="453"/>
        <v>0</v>
      </c>
      <c r="LEA220" s="400">
        <f t="shared" si="453"/>
        <v>0</v>
      </c>
      <c r="LEB220" s="400">
        <f t="shared" si="453"/>
        <v>0</v>
      </c>
      <c r="LEC220" s="400">
        <f t="shared" si="453"/>
        <v>0</v>
      </c>
      <c r="LED220" s="400">
        <f t="shared" si="453"/>
        <v>0</v>
      </c>
      <c r="LEE220" s="400">
        <f t="shared" si="453"/>
        <v>0</v>
      </c>
      <c r="LEF220" s="400">
        <f t="shared" si="453"/>
        <v>0</v>
      </c>
      <c r="LEG220" s="400">
        <f t="shared" si="453"/>
        <v>0</v>
      </c>
      <c r="LEH220" s="400">
        <f t="shared" si="453"/>
        <v>0</v>
      </c>
      <c r="LEI220" s="400">
        <f t="shared" si="453"/>
        <v>0</v>
      </c>
      <c r="LEJ220" s="400">
        <f t="shared" si="453"/>
        <v>0</v>
      </c>
      <c r="LEK220" s="400">
        <f t="shared" si="453"/>
        <v>0</v>
      </c>
      <c r="LEL220" s="400">
        <f t="shared" si="453"/>
        <v>0</v>
      </c>
      <c r="LEM220" s="400">
        <f t="shared" si="453"/>
        <v>0</v>
      </c>
      <c r="LEN220" s="400">
        <f t="shared" si="453"/>
        <v>0</v>
      </c>
      <c r="LEO220" s="400">
        <f t="shared" si="453"/>
        <v>0</v>
      </c>
      <c r="LEP220" s="400">
        <f t="shared" si="453"/>
        <v>0</v>
      </c>
      <c r="LEQ220" s="400">
        <f t="shared" ref="LEQ220:LHB220" si="454">LEQ48+LEQ91+LEQ134+LEQ177</f>
        <v>0</v>
      </c>
      <c r="LER220" s="400">
        <f t="shared" si="454"/>
        <v>0</v>
      </c>
      <c r="LES220" s="400">
        <f t="shared" si="454"/>
        <v>0</v>
      </c>
      <c r="LET220" s="400">
        <f t="shared" si="454"/>
        <v>0</v>
      </c>
      <c r="LEU220" s="400">
        <f t="shared" si="454"/>
        <v>0</v>
      </c>
      <c r="LEV220" s="400">
        <f t="shared" si="454"/>
        <v>0</v>
      </c>
      <c r="LEW220" s="400">
        <f t="shared" si="454"/>
        <v>0</v>
      </c>
      <c r="LEX220" s="400">
        <f t="shared" si="454"/>
        <v>0</v>
      </c>
      <c r="LEY220" s="400">
        <f t="shared" si="454"/>
        <v>0</v>
      </c>
      <c r="LEZ220" s="400">
        <f t="shared" si="454"/>
        <v>0</v>
      </c>
      <c r="LFA220" s="400">
        <f t="shared" si="454"/>
        <v>0</v>
      </c>
      <c r="LFB220" s="400">
        <f t="shared" si="454"/>
        <v>0</v>
      </c>
      <c r="LFC220" s="400">
        <f t="shared" si="454"/>
        <v>0</v>
      </c>
      <c r="LFD220" s="400">
        <f t="shared" si="454"/>
        <v>0</v>
      </c>
      <c r="LFE220" s="400">
        <f t="shared" si="454"/>
        <v>0</v>
      </c>
      <c r="LFF220" s="400">
        <f t="shared" si="454"/>
        <v>0</v>
      </c>
      <c r="LFG220" s="400">
        <f t="shared" si="454"/>
        <v>0</v>
      </c>
      <c r="LFH220" s="400">
        <f t="shared" si="454"/>
        <v>0</v>
      </c>
      <c r="LFI220" s="400">
        <f t="shared" si="454"/>
        <v>0</v>
      </c>
      <c r="LFJ220" s="400">
        <f t="shared" si="454"/>
        <v>0</v>
      </c>
      <c r="LFK220" s="400">
        <f t="shared" si="454"/>
        <v>0</v>
      </c>
      <c r="LFL220" s="400">
        <f t="shared" si="454"/>
        <v>0</v>
      </c>
      <c r="LFM220" s="400">
        <f t="shared" si="454"/>
        <v>0</v>
      </c>
      <c r="LFN220" s="400">
        <f t="shared" si="454"/>
        <v>0</v>
      </c>
      <c r="LFO220" s="400">
        <f t="shared" si="454"/>
        <v>0</v>
      </c>
      <c r="LFP220" s="400">
        <f t="shared" si="454"/>
        <v>0</v>
      </c>
      <c r="LFQ220" s="400">
        <f t="shared" si="454"/>
        <v>0</v>
      </c>
      <c r="LFR220" s="400">
        <f t="shared" si="454"/>
        <v>0</v>
      </c>
      <c r="LFS220" s="400">
        <f t="shared" si="454"/>
        <v>0</v>
      </c>
      <c r="LFT220" s="400">
        <f t="shared" si="454"/>
        <v>0</v>
      </c>
      <c r="LFU220" s="400">
        <f t="shared" si="454"/>
        <v>0</v>
      </c>
      <c r="LFV220" s="400">
        <f t="shared" si="454"/>
        <v>0</v>
      </c>
      <c r="LFW220" s="400">
        <f t="shared" si="454"/>
        <v>0</v>
      </c>
      <c r="LFX220" s="400">
        <f t="shared" si="454"/>
        <v>0</v>
      </c>
      <c r="LFY220" s="400">
        <f t="shared" si="454"/>
        <v>0</v>
      </c>
      <c r="LFZ220" s="400">
        <f t="shared" si="454"/>
        <v>0</v>
      </c>
      <c r="LGA220" s="400">
        <f t="shared" si="454"/>
        <v>0</v>
      </c>
      <c r="LGB220" s="400">
        <f t="shared" si="454"/>
        <v>0</v>
      </c>
      <c r="LGC220" s="400">
        <f t="shared" si="454"/>
        <v>0</v>
      </c>
      <c r="LGD220" s="400">
        <f t="shared" si="454"/>
        <v>0</v>
      </c>
      <c r="LGE220" s="400">
        <f t="shared" si="454"/>
        <v>0</v>
      </c>
      <c r="LGF220" s="400">
        <f t="shared" si="454"/>
        <v>0</v>
      </c>
      <c r="LGG220" s="400">
        <f t="shared" si="454"/>
        <v>0</v>
      </c>
      <c r="LGH220" s="400">
        <f t="shared" si="454"/>
        <v>0</v>
      </c>
      <c r="LGI220" s="400">
        <f t="shared" si="454"/>
        <v>0</v>
      </c>
      <c r="LGJ220" s="400">
        <f t="shared" si="454"/>
        <v>0</v>
      </c>
      <c r="LGK220" s="400">
        <f t="shared" si="454"/>
        <v>0</v>
      </c>
      <c r="LGL220" s="400">
        <f t="shared" si="454"/>
        <v>0</v>
      </c>
      <c r="LGM220" s="400">
        <f t="shared" si="454"/>
        <v>0</v>
      </c>
      <c r="LGN220" s="400">
        <f t="shared" si="454"/>
        <v>0</v>
      </c>
      <c r="LGO220" s="400">
        <f t="shared" si="454"/>
        <v>0</v>
      </c>
      <c r="LGP220" s="400">
        <f t="shared" si="454"/>
        <v>0</v>
      </c>
      <c r="LGQ220" s="400">
        <f t="shared" si="454"/>
        <v>0</v>
      </c>
      <c r="LGR220" s="400">
        <f t="shared" si="454"/>
        <v>0</v>
      </c>
      <c r="LGS220" s="400">
        <f t="shared" si="454"/>
        <v>0</v>
      </c>
      <c r="LGT220" s="400">
        <f t="shared" si="454"/>
        <v>0</v>
      </c>
      <c r="LGU220" s="400">
        <f t="shared" si="454"/>
        <v>0</v>
      </c>
      <c r="LGV220" s="400">
        <f t="shared" si="454"/>
        <v>0</v>
      </c>
      <c r="LGW220" s="400">
        <f t="shared" si="454"/>
        <v>0</v>
      </c>
      <c r="LGX220" s="400">
        <f t="shared" si="454"/>
        <v>0</v>
      </c>
      <c r="LGY220" s="400">
        <f t="shared" si="454"/>
        <v>0</v>
      </c>
      <c r="LGZ220" s="400">
        <f t="shared" si="454"/>
        <v>0</v>
      </c>
      <c r="LHA220" s="400">
        <f t="shared" si="454"/>
        <v>0</v>
      </c>
      <c r="LHB220" s="400">
        <f t="shared" si="454"/>
        <v>0</v>
      </c>
      <c r="LHC220" s="400">
        <f t="shared" ref="LHC220:LJN220" si="455">LHC48+LHC91+LHC134+LHC177</f>
        <v>0</v>
      </c>
      <c r="LHD220" s="400">
        <f t="shared" si="455"/>
        <v>0</v>
      </c>
      <c r="LHE220" s="400">
        <f t="shared" si="455"/>
        <v>0</v>
      </c>
      <c r="LHF220" s="400">
        <f t="shared" si="455"/>
        <v>0</v>
      </c>
      <c r="LHG220" s="400">
        <f t="shared" si="455"/>
        <v>0</v>
      </c>
      <c r="LHH220" s="400">
        <f t="shared" si="455"/>
        <v>0</v>
      </c>
      <c r="LHI220" s="400">
        <f t="shared" si="455"/>
        <v>0</v>
      </c>
      <c r="LHJ220" s="400">
        <f t="shared" si="455"/>
        <v>0</v>
      </c>
      <c r="LHK220" s="400">
        <f t="shared" si="455"/>
        <v>0</v>
      </c>
      <c r="LHL220" s="400">
        <f t="shared" si="455"/>
        <v>0</v>
      </c>
      <c r="LHM220" s="400">
        <f t="shared" si="455"/>
        <v>0</v>
      </c>
      <c r="LHN220" s="400">
        <f t="shared" si="455"/>
        <v>0</v>
      </c>
      <c r="LHO220" s="400">
        <f t="shared" si="455"/>
        <v>0</v>
      </c>
      <c r="LHP220" s="400">
        <f t="shared" si="455"/>
        <v>0</v>
      </c>
      <c r="LHQ220" s="400">
        <f t="shared" si="455"/>
        <v>0</v>
      </c>
      <c r="LHR220" s="400">
        <f t="shared" si="455"/>
        <v>0</v>
      </c>
      <c r="LHS220" s="400">
        <f t="shared" si="455"/>
        <v>0</v>
      </c>
      <c r="LHT220" s="400">
        <f t="shared" si="455"/>
        <v>0</v>
      </c>
      <c r="LHU220" s="400">
        <f t="shared" si="455"/>
        <v>0</v>
      </c>
      <c r="LHV220" s="400">
        <f t="shared" si="455"/>
        <v>0</v>
      </c>
      <c r="LHW220" s="400">
        <f t="shared" si="455"/>
        <v>0</v>
      </c>
      <c r="LHX220" s="400">
        <f t="shared" si="455"/>
        <v>0</v>
      </c>
      <c r="LHY220" s="400">
        <f t="shared" si="455"/>
        <v>0</v>
      </c>
      <c r="LHZ220" s="400">
        <f t="shared" si="455"/>
        <v>0</v>
      </c>
      <c r="LIA220" s="400">
        <f t="shared" si="455"/>
        <v>0</v>
      </c>
      <c r="LIB220" s="400">
        <f t="shared" si="455"/>
        <v>0</v>
      </c>
      <c r="LIC220" s="400">
        <f t="shared" si="455"/>
        <v>0</v>
      </c>
      <c r="LID220" s="400">
        <f t="shared" si="455"/>
        <v>0</v>
      </c>
      <c r="LIE220" s="400">
        <f t="shared" si="455"/>
        <v>0</v>
      </c>
      <c r="LIF220" s="400">
        <f t="shared" si="455"/>
        <v>0</v>
      </c>
      <c r="LIG220" s="400">
        <f t="shared" si="455"/>
        <v>0</v>
      </c>
      <c r="LIH220" s="400">
        <f t="shared" si="455"/>
        <v>0</v>
      </c>
      <c r="LII220" s="400">
        <f t="shared" si="455"/>
        <v>0</v>
      </c>
      <c r="LIJ220" s="400">
        <f t="shared" si="455"/>
        <v>0</v>
      </c>
      <c r="LIK220" s="400">
        <f t="shared" si="455"/>
        <v>0</v>
      </c>
      <c r="LIL220" s="400">
        <f t="shared" si="455"/>
        <v>0</v>
      </c>
      <c r="LIM220" s="400">
        <f t="shared" si="455"/>
        <v>0</v>
      </c>
      <c r="LIN220" s="400">
        <f t="shared" si="455"/>
        <v>0</v>
      </c>
      <c r="LIO220" s="400">
        <f t="shared" si="455"/>
        <v>0</v>
      </c>
      <c r="LIP220" s="400">
        <f t="shared" si="455"/>
        <v>0</v>
      </c>
      <c r="LIQ220" s="400">
        <f t="shared" si="455"/>
        <v>0</v>
      </c>
      <c r="LIR220" s="400">
        <f t="shared" si="455"/>
        <v>0</v>
      </c>
      <c r="LIS220" s="400">
        <f t="shared" si="455"/>
        <v>0</v>
      </c>
      <c r="LIT220" s="400">
        <f t="shared" si="455"/>
        <v>0</v>
      </c>
      <c r="LIU220" s="400">
        <f t="shared" si="455"/>
        <v>0</v>
      </c>
      <c r="LIV220" s="400">
        <f t="shared" si="455"/>
        <v>0</v>
      </c>
      <c r="LIW220" s="400">
        <f t="shared" si="455"/>
        <v>0</v>
      </c>
      <c r="LIX220" s="400">
        <f t="shared" si="455"/>
        <v>0</v>
      </c>
      <c r="LIY220" s="400">
        <f t="shared" si="455"/>
        <v>0</v>
      </c>
      <c r="LIZ220" s="400">
        <f t="shared" si="455"/>
        <v>0</v>
      </c>
      <c r="LJA220" s="400">
        <f t="shared" si="455"/>
        <v>0</v>
      </c>
      <c r="LJB220" s="400">
        <f t="shared" si="455"/>
        <v>0</v>
      </c>
      <c r="LJC220" s="400">
        <f t="shared" si="455"/>
        <v>0</v>
      </c>
      <c r="LJD220" s="400">
        <f t="shared" si="455"/>
        <v>0</v>
      </c>
      <c r="LJE220" s="400">
        <f t="shared" si="455"/>
        <v>0</v>
      </c>
      <c r="LJF220" s="400">
        <f t="shared" si="455"/>
        <v>0</v>
      </c>
      <c r="LJG220" s="400">
        <f t="shared" si="455"/>
        <v>0</v>
      </c>
      <c r="LJH220" s="400">
        <f t="shared" si="455"/>
        <v>0</v>
      </c>
      <c r="LJI220" s="400">
        <f t="shared" si="455"/>
        <v>0</v>
      </c>
      <c r="LJJ220" s="400">
        <f t="shared" si="455"/>
        <v>0</v>
      </c>
      <c r="LJK220" s="400">
        <f t="shared" si="455"/>
        <v>0</v>
      </c>
      <c r="LJL220" s="400">
        <f t="shared" si="455"/>
        <v>0</v>
      </c>
      <c r="LJM220" s="400">
        <f t="shared" si="455"/>
        <v>0</v>
      </c>
      <c r="LJN220" s="400">
        <f t="shared" si="455"/>
        <v>0</v>
      </c>
      <c r="LJO220" s="400">
        <f t="shared" ref="LJO220:LLZ220" si="456">LJO48+LJO91+LJO134+LJO177</f>
        <v>0</v>
      </c>
      <c r="LJP220" s="400">
        <f t="shared" si="456"/>
        <v>0</v>
      </c>
      <c r="LJQ220" s="400">
        <f t="shared" si="456"/>
        <v>0</v>
      </c>
      <c r="LJR220" s="400">
        <f t="shared" si="456"/>
        <v>0</v>
      </c>
      <c r="LJS220" s="400">
        <f t="shared" si="456"/>
        <v>0</v>
      </c>
      <c r="LJT220" s="400">
        <f t="shared" si="456"/>
        <v>0</v>
      </c>
      <c r="LJU220" s="400">
        <f t="shared" si="456"/>
        <v>0</v>
      </c>
      <c r="LJV220" s="400">
        <f t="shared" si="456"/>
        <v>0</v>
      </c>
      <c r="LJW220" s="400">
        <f t="shared" si="456"/>
        <v>0</v>
      </c>
      <c r="LJX220" s="400">
        <f t="shared" si="456"/>
        <v>0</v>
      </c>
      <c r="LJY220" s="400">
        <f t="shared" si="456"/>
        <v>0</v>
      </c>
      <c r="LJZ220" s="400">
        <f t="shared" si="456"/>
        <v>0</v>
      </c>
      <c r="LKA220" s="400">
        <f t="shared" si="456"/>
        <v>0</v>
      </c>
      <c r="LKB220" s="400">
        <f t="shared" si="456"/>
        <v>0</v>
      </c>
      <c r="LKC220" s="400">
        <f t="shared" si="456"/>
        <v>0</v>
      </c>
      <c r="LKD220" s="400">
        <f t="shared" si="456"/>
        <v>0</v>
      </c>
      <c r="LKE220" s="400">
        <f t="shared" si="456"/>
        <v>0</v>
      </c>
      <c r="LKF220" s="400">
        <f t="shared" si="456"/>
        <v>0</v>
      </c>
      <c r="LKG220" s="400">
        <f t="shared" si="456"/>
        <v>0</v>
      </c>
      <c r="LKH220" s="400">
        <f t="shared" si="456"/>
        <v>0</v>
      </c>
      <c r="LKI220" s="400">
        <f t="shared" si="456"/>
        <v>0</v>
      </c>
      <c r="LKJ220" s="400">
        <f t="shared" si="456"/>
        <v>0</v>
      </c>
      <c r="LKK220" s="400">
        <f t="shared" si="456"/>
        <v>0</v>
      </c>
      <c r="LKL220" s="400">
        <f t="shared" si="456"/>
        <v>0</v>
      </c>
      <c r="LKM220" s="400">
        <f t="shared" si="456"/>
        <v>0</v>
      </c>
      <c r="LKN220" s="400">
        <f t="shared" si="456"/>
        <v>0</v>
      </c>
      <c r="LKO220" s="400">
        <f t="shared" si="456"/>
        <v>0</v>
      </c>
      <c r="LKP220" s="400">
        <f t="shared" si="456"/>
        <v>0</v>
      </c>
      <c r="LKQ220" s="400">
        <f t="shared" si="456"/>
        <v>0</v>
      </c>
      <c r="LKR220" s="400">
        <f t="shared" si="456"/>
        <v>0</v>
      </c>
      <c r="LKS220" s="400">
        <f t="shared" si="456"/>
        <v>0</v>
      </c>
      <c r="LKT220" s="400">
        <f t="shared" si="456"/>
        <v>0</v>
      </c>
      <c r="LKU220" s="400">
        <f t="shared" si="456"/>
        <v>0</v>
      </c>
      <c r="LKV220" s="400">
        <f t="shared" si="456"/>
        <v>0</v>
      </c>
      <c r="LKW220" s="400">
        <f t="shared" si="456"/>
        <v>0</v>
      </c>
      <c r="LKX220" s="400">
        <f t="shared" si="456"/>
        <v>0</v>
      </c>
      <c r="LKY220" s="400">
        <f t="shared" si="456"/>
        <v>0</v>
      </c>
      <c r="LKZ220" s="400">
        <f t="shared" si="456"/>
        <v>0</v>
      </c>
      <c r="LLA220" s="400">
        <f t="shared" si="456"/>
        <v>0</v>
      </c>
      <c r="LLB220" s="400">
        <f t="shared" si="456"/>
        <v>0</v>
      </c>
      <c r="LLC220" s="400">
        <f t="shared" si="456"/>
        <v>0</v>
      </c>
      <c r="LLD220" s="400">
        <f t="shared" si="456"/>
        <v>0</v>
      </c>
      <c r="LLE220" s="400">
        <f t="shared" si="456"/>
        <v>0</v>
      </c>
      <c r="LLF220" s="400">
        <f t="shared" si="456"/>
        <v>0</v>
      </c>
      <c r="LLG220" s="400">
        <f t="shared" si="456"/>
        <v>0</v>
      </c>
      <c r="LLH220" s="400">
        <f t="shared" si="456"/>
        <v>0</v>
      </c>
      <c r="LLI220" s="400">
        <f t="shared" si="456"/>
        <v>0</v>
      </c>
      <c r="LLJ220" s="400">
        <f t="shared" si="456"/>
        <v>0</v>
      </c>
      <c r="LLK220" s="400">
        <f t="shared" si="456"/>
        <v>0</v>
      </c>
      <c r="LLL220" s="400">
        <f t="shared" si="456"/>
        <v>0</v>
      </c>
      <c r="LLM220" s="400">
        <f t="shared" si="456"/>
        <v>0</v>
      </c>
      <c r="LLN220" s="400">
        <f t="shared" si="456"/>
        <v>0</v>
      </c>
      <c r="LLO220" s="400">
        <f t="shared" si="456"/>
        <v>0</v>
      </c>
      <c r="LLP220" s="400">
        <f t="shared" si="456"/>
        <v>0</v>
      </c>
      <c r="LLQ220" s="400">
        <f t="shared" si="456"/>
        <v>0</v>
      </c>
      <c r="LLR220" s="400">
        <f t="shared" si="456"/>
        <v>0</v>
      </c>
      <c r="LLS220" s="400">
        <f t="shared" si="456"/>
        <v>0</v>
      </c>
      <c r="LLT220" s="400">
        <f t="shared" si="456"/>
        <v>0</v>
      </c>
      <c r="LLU220" s="400">
        <f t="shared" si="456"/>
        <v>0</v>
      </c>
      <c r="LLV220" s="400">
        <f t="shared" si="456"/>
        <v>0</v>
      </c>
      <c r="LLW220" s="400">
        <f t="shared" si="456"/>
        <v>0</v>
      </c>
      <c r="LLX220" s="400">
        <f t="shared" si="456"/>
        <v>0</v>
      </c>
      <c r="LLY220" s="400">
        <f t="shared" si="456"/>
        <v>0</v>
      </c>
      <c r="LLZ220" s="400">
        <f t="shared" si="456"/>
        <v>0</v>
      </c>
      <c r="LMA220" s="400">
        <f t="shared" ref="LMA220:LOL220" si="457">LMA48+LMA91+LMA134+LMA177</f>
        <v>0</v>
      </c>
      <c r="LMB220" s="400">
        <f t="shared" si="457"/>
        <v>0</v>
      </c>
      <c r="LMC220" s="400">
        <f t="shared" si="457"/>
        <v>0</v>
      </c>
      <c r="LMD220" s="400">
        <f t="shared" si="457"/>
        <v>0</v>
      </c>
      <c r="LME220" s="400">
        <f t="shared" si="457"/>
        <v>0</v>
      </c>
      <c r="LMF220" s="400">
        <f t="shared" si="457"/>
        <v>0</v>
      </c>
      <c r="LMG220" s="400">
        <f t="shared" si="457"/>
        <v>0</v>
      </c>
      <c r="LMH220" s="400">
        <f t="shared" si="457"/>
        <v>0</v>
      </c>
      <c r="LMI220" s="400">
        <f t="shared" si="457"/>
        <v>0</v>
      </c>
      <c r="LMJ220" s="400">
        <f t="shared" si="457"/>
        <v>0</v>
      </c>
      <c r="LMK220" s="400">
        <f t="shared" si="457"/>
        <v>0</v>
      </c>
      <c r="LML220" s="400">
        <f t="shared" si="457"/>
        <v>0</v>
      </c>
      <c r="LMM220" s="400">
        <f t="shared" si="457"/>
        <v>0</v>
      </c>
      <c r="LMN220" s="400">
        <f t="shared" si="457"/>
        <v>0</v>
      </c>
      <c r="LMO220" s="400">
        <f t="shared" si="457"/>
        <v>0</v>
      </c>
      <c r="LMP220" s="400">
        <f t="shared" si="457"/>
        <v>0</v>
      </c>
      <c r="LMQ220" s="400">
        <f t="shared" si="457"/>
        <v>0</v>
      </c>
      <c r="LMR220" s="400">
        <f t="shared" si="457"/>
        <v>0</v>
      </c>
      <c r="LMS220" s="400">
        <f t="shared" si="457"/>
        <v>0</v>
      </c>
      <c r="LMT220" s="400">
        <f t="shared" si="457"/>
        <v>0</v>
      </c>
      <c r="LMU220" s="400">
        <f t="shared" si="457"/>
        <v>0</v>
      </c>
      <c r="LMV220" s="400">
        <f t="shared" si="457"/>
        <v>0</v>
      </c>
      <c r="LMW220" s="400">
        <f t="shared" si="457"/>
        <v>0</v>
      </c>
      <c r="LMX220" s="400">
        <f t="shared" si="457"/>
        <v>0</v>
      </c>
      <c r="LMY220" s="400">
        <f t="shared" si="457"/>
        <v>0</v>
      </c>
      <c r="LMZ220" s="400">
        <f t="shared" si="457"/>
        <v>0</v>
      </c>
      <c r="LNA220" s="400">
        <f t="shared" si="457"/>
        <v>0</v>
      </c>
      <c r="LNB220" s="400">
        <f t="shared" si="457"/>
        <v>0</v>
      </c>
      <c r="LNC220" s="400">
        <f t="shared" si="457"/>
        <v>0</v>
      </c>
      <c r="LND220" s="400">
        <f t="shared" si="457"/>
        <v>0</v>
      </c>
      <c r="LNE220" s="400">
        <f t="shared" si="457"/>
        <v>0</v>
      </c>
      <c r="LNF220" s="400">
        <f t="shared" si="457"/>
        <v>0</v>
      </c>
      <c r="LNG220" s="400">
        <f t="shared" si="457"/>
        <v>0</v>
      </c>
      <c r="LNH220" s="400">
        <f t="shared" si="457"/>
        <v>0</v>
      </c>
      <c r="LNI220" s="400">
        <f t="shared" si="457"/>
        <v>0</v>
      </c>
      <c r="LNJ220" s="400">
        <f t="shared" si="457"/>
        <v>0</v>
      </c>
      <c r="LNK220" s="400">
        <f t="shared" si="457"/>
        <v>0</v>
      </c>
      <c r="LNL220" s="400">
        <f t="shared" si="457"/>
        <v>0</v>
      </c>
      <c r="LNM220" s="400">
        <f t="shared" si="457"/>
        <v>0</v>
      </c>
      <c r="LNN220" s="400">
        <f t="shared" si="457"/>
        <v>0</v>
      </c>
      <c r="LNO220" s="400">
        <f t="shared" si="457"/>
        <v>0</v>
      </c>
      <c r="LNP220" s="400">
        <f t="shared" si="457"/>
        <v>0</v>
      </c>
      <c r="LNQ220" s="400">
        <f t="shared" si="457"/>
        <v>0</v>
      </c>
      <c r="LNR220" s="400">
        <f t="shared" si="457"/>
        <v>0</v>
      </c>
      <c r="LNS220" s="400">
        <f t="shared" si="457"/>
        <v>0</v>
      </c>
      <c r="LNT220" s="400">
        <f t="shared" si="457"/>
        <v>0</v>
      </c>
      <c r="LNU220" s="400">
        <f t="shared" si="457"/>
        <v>0</v>
      </c>
      <c r="LNV220" s="400">
        <f t="shared" si="457"/>
        <v>0</v>
      </c>
      <c r="LNW220" s="400">
        <f t="shared" si="457"/>
        <v>0</v>
      </c>
      <c r="LNX220" s="400">
        <f t="shared" si="457"/>
        <v>0</v>
      </c>
      <c r="LNY220" s="400">
        <f t="shared" si="457"/>
        <v>0</v>
      </c>
      <c r="LNZ220" s="400">
        <f t="shared" si="457"/>
        <v>0</v>
      </c>
      <c r="LOA220" s="400">
        <f t="shared" si="457"/>
        <v>0</v>
      </c>
      <c r="LOB220" s="400">
        <f t="shared" si="457"/>
        <v>0</v>
      </c>
      <c r="LOC220" s="400">
        <f t="shared" si="457"/>
        <v>0</v>
      </c>
      <c r="LOD220" s="400">
        <f t="shared" si="457"/>
        <v>0</v>
      </c>
      <c r="LOE220" s="400">
        <f t="shared" si="457"/>
        <v>0</v>
      </c>
      <c r="LOF220" s="400">
        <f t="shared" si="457"/>
        <v>0</v>
      </c>
      <c r="LOG220" s="400">
        <f t="shared" si="457"/>
        <v>0</v>
      </c>
      <c r="LOH220" s="400">
        <f t="shared" si="457"/>
        <v>0</v>
      </c>
      <c r="LOI220" s="400">
        <f t="shared" si="457"/>
        <v>0</v>
      </c>
      <c r="LOJ220" s="400">
        <f t="shared" si="457"/>
        <v>0</v>
      </c>
      <c r="LOK220" s="400">
        <f t="shared" si="457"/>
        <v>0</v>
      </c>
      <c r="LOL220" s="400">
        <f t="shared" si="457"/>
        <v>0</v>
      </c>
      <c r="LOM220" s="400">
        <f t="shared" ref="LOM220:LQX220" si="458">LOM48+LOM91+LOM134+LOM177</f>
        <v>0</v>
      </c>
      <c r="LON220" s="400">
        <f t="shared" si="458"/>
        <v>0</v>
      </c>
      <c r="LOO220" s="400">
        <f t="shared" si="458"/>
        <v>0</v>
      </c>
      <c r="LOP220" s="400">
        <f t="shared" si="458"/>
        <v>0</v>
      </c>
      <c r="LOQ220" s="400">
        <f t="shared" si="458"/>
        <v>0</v>
      </c>
      <c r="LOR220" s="400">
        <f t="shared" si="458"/>
        <v>0</v>
      </c>
      <c r="LOS220" s="400">
        <f t="shared" si="458"/>
        <v>0</v>
      </c>
      <c r="LOT220" s="400">
        <f t="shared" si="458"/>
        <v>0</v>
      </c>
      <c r="LOU220" s="400">
        <f t="shared" si="458"/>
        <v>0</v>
      </c>
      <c r="LOV220" s="400">
        <f t="shared" si="458"/>
        <v>0</v>
      </c>
      <c r="LOW220" s="400">
        <f t="shared" si="458"/>
        <v>0</v>
      </c>
      <c r="LOX220" s="400">
        <f t="shared" si="458"/>
        <v>0</v>
      </c>
      <c r="LOY220" s="400">
        <f t="shared" si="458"/>
        <v>0</v>
      </c>
      <c r="LOZ220" s="400">
        <f t="shared" si="458"/>
        <v>0</v>
      </c>
      <c r="LPA220" s="400">
        <f t="shared" si="458"/>
        <v>0</v>
      </c>
      <c r="LPB220" s="400">
        <f t="shared" si="458"/>
        <v>0</v>
      </c>
      <c r="LPC220" s="400">
        <f t="shared" si="458"/>
        <v>0</v>
      </c>
      <c r="LPD220" s="400">
        <f t="shared" si="458"/>
        <v>0</v>
      </c>
      <c r="LPE220" s="400">
        <f t="shared" si="458"/>
        <v>0</v>
      </c>
      <c r="LPF220" s="400">
        <f t="shared" si="458"/>
        <v>0</v>
      </c>
      <c r="LPG220" s="400">
        <f t="shared" si="458"/>
        <v>0</v>
      </c>
      <c r="LPH220" s="400">
        <f t="shared" si="458"/>
        <v>0</v>
      </c>
      <c r="LPI220" s="400">
        <f t="shared" si="458"/>
        <v>0</v>
      </c>
      <c r="LPJ220" s="400">
        <f t="shared" si="458"/>
        <v>0</v>
      </c>
      <c r="LPK220" s="400">
        <f t="shared" si="458"/>
        <v>0</v>
      </c>
      <c r="LPL220" s="400">
        <f t="shared" si="458"/>
        <v>0</v>
      </c>
      <c r="LPM220" s="400">
        <f t="shared" si="458"/>
        <v>0</v>
      </c>
      <c r="LPN220" s="400">
        <f t="shared" si="458"/>
        <v>0</v>
      </c>
      <c r="LPO220" s="400">
        <f t="shared" si="458"/>
        <v>0</v>
      </c>
      <c r="LPP220" s="400">
        <f t="shared" si="458"/>
        <v>0</v>
      </c>
      <c r="LPQ220" s="400">
        <f t="shared" si="458"/>
        <v>0</v>
      </c>
      <c r="LPR220" s="400">
        <f t="shared" si="458"/>
        <v>0</v>
      </c>
      <c r="LPS220" s="400">
        <f t="shared" si="458"/>
        <v>0</v>
      </c>
      <c r="LPT220" s="400">
        <f t="shared" si="458"/>
        <v>0</v>
      </c>
      <c r="LPU220" s="400">
        <f t="shared" si="458"/>
        <v>0</v>
      </c>
      <c r="LPV220" s="400">
        <f t="shared" si="458"/>
        <v>0</v>
      </c>
      <c r="LPW220" s="400">
        <f t="shared" si="458"/>
        <v>0</v>
      </c>
      <c r="LPX220" s="400">
        <f t="shared" si="458"/>
        <v>0</v>
      </c>
      <c r="LPY220" s="400">
        <f t="shared" si="458"/>
        <v>0</v>
      </c>
      <c r="LPZ220" s="400">
        <f t="shared" si="458"/>
        <v>0</v>
      </c>
      <c r="LQA220" s="400">
        <f t="shared" si="458"/>
        <v>0</v>
      </c>
      <c r="LQB220" s="400">
        <f t="shared" si="458"/>
        <v>0</v>
      </c>
      <c r="LQC220" s="400">
        <f t="shared" si="458"/>
        <v>0</v>
      </c>
      <c r="LQD220" s="400">
        <f t="shared" si="458"/>
        <v>0</v>
      </c>
      <c r="LQE220" s="400">
        <f t="shared" si="458"/>
        <v>0</v>
      </c>
      <c r="LQF220" s="400">
        <f t="shared" si="458"/>
        <v>0</v>
      </c>
      <c r="LQG220" s="400">
        <f t="shared" si="458"/>
        <v>0</v>
      </c>
      <c r="LQH220" s="400">
        <f t="shared" si="458"/>
        <v>0</v>
      </c>
      <c r="LQI220" s="400">
        <f t="shared" si="458"/>
        <v>0</v>
      </c>
      <c r="LQJ220" s="400">
        <f t="shared" si="458"/>
        <v>0</v>
      </c>
      <c r="LQK220" s="400">
        <f t="shared" si="458"/>
        <v>0</v>
      </c>
      <c r="LQL220" s="400">
        <f t="shared" si="458"/>
        <v>0</v>
      </c>
      <c r="LQM220" s="400">
        <f t="shared" si="458"/>
        <v>0</v>
      </c>
      <c r="LQN220" s="400">
        <f t="shared" si="458"/>
        <v>0</v>
      </c>
      <c r="LQO220" s="400">
        <f t="shared" si="458"/>
        <v>0</v>
      </c>
      <c r="LQP220" s="400">
        <f t="shared" si="458"/>
        <v>0</v>
      </c>
      <c r="LQQ220" s="400">
        <f t="shared" si="458"/>
        <v>0</v>
      </c>
      <c r="LQR220" s="400">
        <f t="shared" si="458"/>
        <v>0</v>
      </c>
      <c r="LQS220" s="400">
        <f t="shared" si="458"/>
        <v>0</v>
      </c>
      <c r="LQT220" s="400">
        <f t="shared" si="458"/>
        <v>0</v>
      </c>
      <c r="LQU220" s="400">
        <f t="shared" si="458"/>
        <v>0</v>
      </c>
      <c r="LQV220" s="400">
        <f t="shared" si="458"/>
        <v>0</v>
      </c>
      <c r="LQW220" s="400">
        <f t="shared" si="458"/>
        <v>0</v>
      </c>
      <c r="LQX220" s="400">
        <f t="shared" si="458"/>
        <v>0</v>
      </c>
      <c r="LQY220" s="400">
        <f t="shared" ref="LQY220:LTJ220" si="459">LQY48+LQY91+LQY134+LQY177</f>
        <v>0</v>
      </c>
      <c r="LQZ220" s="400">
        <f t="shared" si="459"/>
        <v>0</v>
      </c>
      <c r="LRA220" s="400">
        <f t="shared" si="459"/>
        <v>0</v>
      </c>
      <c r="LRB220" s="400">
        <f t="shared" si="459"/>
        <v>0</v>
      </c>
      <c r="LRC220" s="400">
        <f t="shared" si="459"/>
        <v>0</v>
      </c>
      <c r="LRD220" s="400">
        <f t="shared" si="459"/>
        <v>0</v>
      </c>
      <c r="LRE220" s="400">
        <f t="shared" si="459"/>
        <v>0</v>
      </c>
      <c r="LRF220" s="400">
        <f t="shared" si="459"/>
        <v>0</v>
      </c>
      <c r="LRG220" s="400">
        <f t="shared" si="459"/>
        <v>0</v>
      </c>
      <c r="LRH220" s="400">
        <f t="shared" si="459"/>
        <v>0</v>
      </c>
      <c r="LRI220" s="400">
        <f t="shared" si="459"/>
        <v>0</v>
      </c>
      <c r="LRJ220" s="400">
        <f t="shared" si="459"/>
        <v>0</v>
      </c>
      <c r="LRK220" s="400">
        <f t="shared" si="459"/>
        <v>0</v>
      </c>
      <c r="LRL220" s="400">
        <f t="shared" si="459"/>
        <v>0</v>
      </c>
      <c r="LRM220" s="400">
        <f t="shared" si="459"/>
        <v>0</v>
      </c>
      <c r="LRN220" s="400">
        <f t="shared" si="459"/>
        <v>0</v>
      </c>
      <c r="LRO220" s="400">
        <f t="shared" si="459"/>
        <v>0</v>
      </c>
      <c r="LRP220" s="400">
        <f t="shared" si="459"/>
        <v>0</v>
      </c>
      <c r="LRQ220" s="400">
        <f t="shared" si="459"/>
        <v>0</v>
      </c>
      <c r="LRR220" s="400">
        <f t="shared" si="459"/>
        <v>0</v>
      </c>
      <c r="LRS220" s="400">
        <f t="shared" si="459"/>
        <v>0</v>
      </c>
      <c r="LRT220" s="400">
        <f t="shared" si="459"/>
        <v>0</v>
      </c>
      <c r="LRU220" s="400">
        <f t="shared" si="459"/>
        <v>0</v>
      </c>
      <c r="LRV220" s="400">
        <f t="shared" si="459"/>
        <v>0</v>
      </c>
      <c r="LRW220" s="400">
        <f t="shared" si="459"/>
        <v>0</v>
      </c>
      <c r="LRX220" s="400">
        <f t="shared" si="459"/>
        <v>0</v>
      </c>
      <c r="LRY220" s="400">
        <f t="shared" si="459"/>
        <v>0</v>
      </c>
      <c r="LRZ220" s="400">
        <f t="shared" si="459"/>
        <v>0</v>
      </c>
      <c r="LSA220" s="400">
        <f t="shared" si="459"/>
        <v>0</v>
      </c>
      <c r="LSB220" s="400">
        <f t="shared" si="459"/>
        <v>0</v>
      </c>
      <c r="LSC220" s="400">
        <f t="shared" si="459"/>
        <v>0</v>
      </c>
      <c r="LSD220" s="400">
        <f t="shared" si="459"/>
        <v>0</v>
      </c>
      <c r="LSE220" s="400">
        <f t="shared" si="459"/>
        <v>0</v>
      </c>
      <c r="LSF220" s="400">
        <f t="shared" si="459"/>
        <v>0</v>
      </c>
      <c r="LSG220" s="400">
        <f t="shared" si="459"/>
        <v>0</v>
      </c>
      <c r="LSH220" s="400">
        <f t="shared" si="459"/>
        <v>0</v>
      </c>
      <c r="LSI220" s="400">
        <f t="shared" si="459"/>
        <v>0</v>
      </c>
      <c r="LSJ220" s="400">
        <f t="shared" si="459"/>
        <v>0</v>
      </c>
      <c r="LSK220" s="400">
        <f t="shared" si="459"/>
        <v>0</v>
      </c>
      <c r="LSL220" s="400">
        <f t="shared" si="459"/>
        <v>0</v>
      </c>
      <c r="LSM220" s="400">
        <f t="shared" si="459"/>
        <v>0</v>
      </c>
      <c r="LSN220" s="400">
        <f t="shared" si="459"/>
        <v>0</v>
      </c>
      <c r="LSO220" s="400">
        <f t="shared" si="459"/>
        <v>0</v>
      </c>
      <c r="LSP220" s="400">
        <f t="shared" si="459"/>
        <v>0</v>
      </c>
      <c r="LSQ220" s="400">
        <f t="shared" si="459"/>
        <v>0</v>
      </c>
      <c r="LSR220" s="400">
        <f t="shared" si="459"/>
        <v>0</v>
      </c>
      <c r="LSS220" s="400">
        <f t="shared" si="459"/>
        <v>0</v>
      </c>
      <c r="LST220" s="400">
        <f t="shared" si="459"/>
        <v>0</v>
      </c>
      <c r="LSU220" s="400">
        <f t="shared" si="459"/>
        <v>0</v>
      </c>
      <c r="LSV220" s="400">
        <f t="shared" si="459"/>
        <v>0</v>
      </c>
      <c r="LSW220" s="400">
        <f t="shared" si="459"/>
        <v>0</v>
      </c>
      <c r="LSX220" s="400">
        <f t="shared" si="459"/>
        <v>0</v>
      </c>
      <c r="LSY220" s="400">
        <f t="shared" si="459"/>
        <v>0</v>
      </c>
      <c r="LSZ220" s="400">
        <f t="shared" si="459"/>
        <v>0</v>
      </c>
      <c r="LTA220" s="400">
        <f t="shared" si="459"/>
        <v>0</v>
      </c>
      <c r="LTB220" s="400">
        <f t="shared" si="459"/>
        <v>0</v>
      </c>
      <c r="LTC220" s="400">
        <f t="shared" si="459"/>
        <v>0</v>
      </c>
      <c r="LTD220" s="400">
        <f t="shared" si="459"/>
        <v>0</v>
      </c>
      <c r="LTE220" s="400">
        <f t="shared" si="459"/>
        <v>0</v>
      </c>
      <c r="LTF220" s="400">
        <f t="shared" si="459"/>
        <v>0</v>
      </c>
      <c r="LTG220" s="400">
        <f t="shared" si="459"/>
        <v>0</v>
      </c>
      <c r="LTH220" s="400">
        <f t="shared" si="459"/>
        <v>0</v>
      </c>
      <c r="LTI220" s="400">
        <f t="shared" si="459"/>
        <v>0</v>
      </c>
      <c r="LTJ220" s="400">
        <f t="shared" si="459"/>
        <v>0</v>
      </c>
      <c r="LTK220" s="400">
        <f t="shared" ref="LTK220:LVV220" si="460">LTK48+LTK91+LTK134+LTK177</f>
        <v>0</v>
      </c>
      <c r="LTL220" s="400">
        <f t="shared" si="460"/>
        <v>0</v>
      </c>
      <c r="LTM220" s="400">
        <f t="shared" si="460"/>
        <v>0</v>
      </c>
      <c r="LTN220" s="400">
        <f t="shared" si="460"/>
        <v>0</v>
      </c>
      <c r="LTO220" s="400">
        <f t="shared" si="460"/>
        <v>0</v>
      </c>
      <c r="LTP220" s="400">
        <f t="shared" si="460"/>
        <v>0</v>
      </c>
      <c r="LTQ220" s="400">
        <f t="shared" si="460"/>
        <v>0</v>
      </c>
      <c r="LTR220" s="400">
        <f t="shared" si="460"/>
        <v>0</v>
      </c>
      <c r="LTS220" s="400">
        <f t="shared" si="460"/>
        <v>0</v>
      </c>
      <c r="LTT220" s="400">
        <f t="shared" si="460"/>
        <v>0</v>
      </c>
      <c r="LTU220" s="400">
        <f t="shared" si="460"/>
        <v>0</v>
      </c>
      <c r="LTV220" s="400">
        <f t="shared" si="460"/>
        <v>0</v>
      </c>
      <c r="LTW220" s="400">
        <f t="shared" si="460"/>
        <v>0</v>
      </c>
      <c r="LTX220" s="400">
        <f t="shared" si="460"/>
        <v>0</v>
      </c>
      <c r="LTY220" s="400">
        <f t="shared" si="460"/>
        <v>0</v>
      </c>
      <c r="LTZ220" s="400">
        <f t="shared" si="460"/>
        <v>0</v>
      </c>
      <c r="LUA220" s="400">
        <f t="shared" si="460"/>
        <v>0</v>
      </c>
      <c r="LUB220" s="400">
        <f t="shared" si="460"/>
        <v>0</v>
      </c>
      <c r="LUC220" s="400">
        <f t="shared" si="460"/>
        <v>0</v>
      </c>
      <c r="LUD220" s="400">
        <f t="shared" si="460"/>
        <v>0</v>
      </c>
      <c r="LUE220" s="400">
        <f t="shared" si="460"/>
        <v>0</v>
      </c>
      <c r="LUF220" s="400">
        <f t="shared" si="460"/>
        <v>0</v>
      </c>
      <c r="LUG220" s="400">
        <f t="shared" si="460"/>
        <v>0</v>
      </c>
      <c r="LUH220" s="400">
        <f t="shared" si="460"/>
        <v>0</v>
      </c>
      <c r="LUI220" s="400">
        <f t="shared" si="460"/>
        <v>0</v>
      </c>
      <c r="LUJ220" s="400">
        <f t="shared" si="460"/>
        <v>0</v>
      </c>
      <c r="LUK220" s="400">
        <f t="shared" si="460"/>
        <v>0</v>
      </c>
      <c r="LUL220" s="400">
        <f t="shared" si="460"/>
        <v>0</v>
      </c>
      <c r="LUM220" s="400">
        <f t="shared" si="460"/>
        <v>0</v>
      </c>
      <c r="LUN220" s="400">
        <f t="shared" si="460"/>
        <v>0</v>
      </c>
      <c r="LUO220" s="400">
        <f t="shared" si="460"/>
        <v>0</v>
      </c>
      <c r="LUP220" s="400">
        <f t="shared" si="460"/>
        <v>0</v>
      </c>
      <c r="LUQ220" s="400">
        <f t="shared" si="460"/>
        <v>0</v>
      </c>
      <c r="LUR220" s="400">
        <f t="shared" si="460"/>
        <v>0</v>
      </c>
      <c r="LUS220" s="400">
        <f t="shared" si="460"/>
        <v>0</v>
      </c>
      <c r="LUT220" s="400">
        <f t="shared" si="460"/>
        <v>0</v>
      </c>
      <c r="LUU220" s="400">
        <f t="shared" si="460"/>
        <v>0</v>
      </c>
      <c r="LUV220" s="400">
        <f t="shared" si="460"/>
        <v>0</v>
      </c>
      <c r="LUW220" s="400">
        <f t="shared" si="460"/>
        <v>0</v>
      </c>
      <c r="LUX220" s="400">
        <f t="shared" si="460"/>
        <v>0</v>
      </c>
      <c r="LUY220" s="400">
        <f t="shared" si="460"/>
        <v>0</v>
      </c>
      <c r="LUZ220" s="400">
        <f t="shared" si="460"/>
        <v>0</v>
      </c>
      <c r="LVA220" s="400">
        <f t="shared" si="460"/>
        <v>0</v>
      </c>
      <c r="LVB220" s="400">
        <f t="shared" si="460"/>
        <v>0</v>
      </c>
      <c r="LVC220" s="400">
        <f t="shared" si="460"/>
        <v>0</v>
      </c>
      <c r="LVD220" s="400">
        <f t="shared" si="460"/>
        <v>0</v>
      </c>
      <c r="LVE220" s="400">
        <f t="shared" si="460"/>
        <v>0</v>
      </c>
      <c r="LVF220" s="400">
        <f t="shared" si="460"/>
        <v>0</v>
      </c>
      <c r="LVG220" s="400">
        <f t="shared" si="460"/>
        <v>0</v>
      </c>
      <c r="LVH220" s="400">
        <f t="shared" si="460"/>
        <v>0</v>
      </c>
      <c r="LVI220" s="400">
        <f t="shared" si="460"/>
        <v>0</v>
      </c>
      <c r="LVJ220" s="400">
        <f t="shared" si="460"/>
        <v>0</v>
      </c>
      <c r="LVK220" s="400">
        <f t="shared" si="460"/>
        <v>0</v>
      </c>
      <c r="LVL220" s="400">
        <f t="shared" si="460"/>
        <v>0</v>
      </c>
      <c r="LVM220" s="400">
        <f t="shared" si="460"/>
        <v>0</v>
      </c>
      <c r="LVN220" s="400">
        <f t="shared" si="460"/>
        <v>0</v>
      </c>
      <c r="LVO220" s="400">
        <f t="shared" si="460"/>
        <v>0</v>
      </c>
      <c r="LVP220" s="400">
        <f t="shared" si="460"/>
        <v>0</v>
      </c>
      <c r="LVQ220" s="400">
        <f t="shared" si="460"/>
        <v>0</v>
      </c>
      <c r="LVR220" s="400">
        <f t="shared" si="460"/>
        <v>0</v>
      </c>
      <c r="LVS220" s="400">
        <f t="shared" si="460"/>
        <v>0</v>
      </c>
      <c r="LVT220" s="400">
        <f t="shared" si="460"/>
        <v>0</v>
      </c>
      <c r="LVU220" s="400">
        <f t="shared" si="460"/>
        <v>0</v>
      </c>
      <c r="LVV220" s="400">
        <f t="shared" si="460"/>
        <v>0</v>
      </c>
      <c r="LVW220" s="400">
        <f t="shared" ref="LVW220:LYH220" si="461">LVW48+LVW91+LVW134+LVW177</f>
        <v>0</v>
      </c>
      <c r="LVX220" s="400">
        <f t="shared" si="461"/>
        <v>0</v>
      </c>
      <c r="LVY220" s="400">
        <f t="shared" si="461"/>
        <v>0</v>
      </c>
      <c r="LVZ220" s="400">
        <f t="shared" si="461"/>
        <v>0</v>
      </c>
      <c r="LWA220" s="400">
        <f t="shared" si="461"/>
        <v>0</v>
      </c>
      <c r="LWB220" s="400">
        <f t="shared" si="461"/>
        <v>0</v>
      </c>
      <c r="LWC220" s="400">
        <f t="shared" si="461"/>
        <v>0</v>
      </c>
      <c r="LWD220" s="400">
        <f t="shared" si="461"/>
        <v>0</v>
      </c>
      <c r="LWE220" s="400">
        <f t="shared" si="461"/>
        <v>0</v>
      </c>
      <c r="LWF220" s="400">
        <f t="shared" si="461"/>
        <v>0</v>
      </c>
      <c r="LWG220" s="400">
        <f t="shared" si="461"/>
        <v>0</v>
      </c>
      <c r="LWH220" s="400">
        <f t="shared" si="461"/>
        <v>0</v>
      </c>
      <c r="LWI220" s="400">
        <f t="shared" si="461"/>
        <v>0</v>
      </c>
      <c r="LWJ220" s="400">
        <f t="shared" si="461"/>
        <v>0</v>
      </c>
      <c r="LWK220" s="400">
        <f t="shared" si="461"/>
        <v>0</v>
      </c>
      <c r="LWL220" s="400">
        <f t="shared" si="461"/>
        <v>0</v>
      </c>
      <c r="LWM220" s="400">
        <f t="shared" si="461"/>
        <v>0</v>
      </c>
      <c r="LWN220" s="400">
        <f t="shared" si="461"/>
        <v>0</v>
      </c>
      <c r="LWO220" s="400">
        <f t="shared" si="461"/>
        <v>0</v>
      </c>
      <c r="LWP220" s="400">
        <f t="shared" si="461"/>
        <v>0</v>
      </c>
      <c r="LWQ220" s="400">
        <f t="shared" si="461"/>
        <v>0</v>
      </c>
      <c r="LWR220" s="400">
        <f t="shared" si="461"/>
        <v>0</v>
      </c>
      <c r="LWS220" s="400">
        <f t="shared" si="461"/>
        <v>0</v>
      </c>
      <c r="LWT220" s="400">
        <f t="shared" si="461"/>
        <v>0</v>
      </c>
      <c r="LWU220" s="400">
        <f t="shared" si="461"/>
        <v>0</v>
      </c>
      <c r="LWV220" s="400">
        <f t="shared" si="461"/>
        <v>0</v>
      </c>
      <c r="LWW220" s="400">
        <f t="shared" si="461"/>
        <v>0</v>
      </c>
      <c r="LWX220" s="400">
        <f t="shared" si="461"/>
        <v>0</v>
      </c>
      <c r="LWY220" s="400">
        <f t="shared" si="461"/>
        <v>0</v>
      </c>
      <c r="LWZ220" s="400">
        <f t="shared" si="461"/>
        <v>0</v>
      </c>
      <c r="LXA220" s="400">
        <f t="shared" si="461"/>
        <v>0</v>
      </c>
      <c r="LXB220" s="400">
        <f t="shared" si="461"/>
        <v>0</v>
      </c>
      <c r="LXC220" s="400">
        <f t="shared" si="461"/>
        <v>0</v>
      </c>
      <c r="LXD220" s="400">
        <f t="shared" si="461"/>
        <v>0</v>
      </c>
      <c r="LXE220" s="400">
        <f t="shared" si="461"/>
        <v>0</v>
      </c>
      <c r="LXF220" s="400">
        <f t="shared" si="461"/>
        <v>0</v>
      </c>
      <c r="LXG220" s="400">
        <f t="shared" si="461"/>
        <v>0</v>
      </c>
      <c r="LXH220" s="400">
        <f t="shared" si="461"/>
        <v>0</v>
      </c>
      <c r="LXI220" s="400">
        <f t="shared" si="461"/>
        <v>0</v>
      </c>
      <c r="LXJ220" s="400">
        <f t="shared" si="461"/>
        <v>0</v>
      </c>
      <c r="LXK220" s="400">
        <f t="shared" si="461"/>
        <v>0</v>
      </c>
      <c r="LXL220" s="400">
        <f t="shared" si="461"/>
        <v>0</v>
      </c>
      <c r="LXM220" s="400">
        <f t="shared" si="461"/>
        <v>0</v>
      </c>
      <c r="LXN220" s="400">
        <f t="shared" si="461"/>
        <v>0</v>
      </c>
      <c r="LXO220" s="400">
        <f t="shared" si="461"/>
        <v>0</v>
      </c>
      <c r="LXP220" s="400">
        <f t="shared" si="461"/>
        <v>0</v>
      </c>
      <c r="LXQ220" s="400">
        <f t="shared" si="461"/>
        <v>0</v>
      </c>
      <c r="LXR220" s="400">
        <f t="shared" si="461"/>
        <v>0</v>
      </c>
      <c r="LXS220" s="400">
        <f t="shared" si="461"/>
        <v>0</v>
      </c>
      <c r="LXT220" s="400">
        <f t="shared" si="461"/>
        <v>0</v>
      </c>
      <c r="LXU220" s="400">
        <f t="shared" si="461"/>
        <v>0</v>
      </c>
      <c r="LXV220" s="400">
        <f t="shared" si="461"/>
        <v>0</v>
      </c>
      <c r="LXW220" s="400">
        <f t="shared" si="461"/>
        <v>0</v>
      </c>
      <c r="LXX220" s="400">
        <f t="shared" si="461"/>
        <v>0</v>
      </c>
      <c r="LXY220" s="400">
        <f t="shared" si="461"/>
        <v>0</v>
      </c>
      <c r="LXZ220" s="400">
        <f t="shared" si="461"/>
        <v>0</v>
      </c>
      <c r="LYA220" s="400">
        <f t="shared" si="461"/>
        <v>0</v>
      </c>
      <c r="LYB220" s="400">
        <f t="shared" si="461"/>
        <v>0</v>
      </c>
      <c r="LYC220" s="400">
        <f t="shared" si="461"/>
        <v>0</v>
      </c>
      <c r="LYD220" s="400">
        <f t="shared" si="461"/>
        <v>0</v>
      </c>
      <c r="LYE220" s="400">
        <f t="shared" si="461"/>
        <v>0</v>
      </c>
      <c r="LYF220" s="400">
        <f t="shared" si="461"/>
        <v>0</v>
      </c>
      <c r="LYG220" s="400">
        <f t="shared" si="461"/>
        <v>0</v>
      </c>
      <c r="LYH220" s="400">
        <f t="shared" si="461"/>
        <v>0</v>
      </c>
      <c r="LYI220" s="400">
        <f t="shared" ref="LYI220:MAT220" si="462">LYI48+LYI91+LYI134+LYI177</f>
        <v>0</v>
      </c>
      <c r="LYJ220" s="400">
        <f t="shared" si="462"/>
        <v>0</v>
      </c>
      <c r="LYK220" s="400">
        <f t="shared" si="462"/>
        <v>0</v>
      </c>
      <c r="LYL220" s="400">
        <f t="shared" si="462"/>
        <v>0</v>
      </c>
      <c r="LYM220" s="400">
        <f t="shared" si="462"/>
        <v>0</v>
      </c>
      <c r="LYN220" s="400">
        <f t="shared" si="462"/>
        <v>0</v>
      </c>
      <c r="LYO220" s="400">
        <f t="shared" si="462"/>
        <v>0</v>
      </c>
      <c r="LYP220" s="400">
        <f t="shared" si="462"/>
        <v>0</v>
      </c>
      <c r="LYQ220" s="400">
        <f t="shared" si="462"/>
        <v>0</v>
      </c>
      <c r="LYR220" s="400">
        <f t="shared" si="462"/>
        <v>0</v>
      </c>
      <c r="LYS220" s="400">
        <f t="shared" si="462"/>
        <v>0</v>
      </c>
      <c r="LYT220" s="400">
        <f t="shared" si="462"/>
        <v>0</v>
      </c>
      <c r="LYU220" s="400">
        <f t="shared" si="462"/>
        <v>0</v>
      </c>
      <c r="LYV220" s="400">
        <f t="shared" si="462"/>
        <v>0</v>
      </c>
      <c r="LYW220" s="400">
        <f t="shared" si="462"/>
        <v>0</v>
      </c>
      <c r="LYX220" s="400">
        <f t="shared" si="462"/>
        <v>0</v>
      </c>
      <c r="LYY220" s="400">
        <f t="shared" si="462"/>
        <v>0</v>
      </c>
      <c r="LYZ220" s="400">
        <f t="shared" si="462"/>
        <v>0</v>
      </c>
      <c r="LZA220" s="400">
        <f t="shared" si="462"/>
        <v>0</v>
      </c>
      <c r="LZB220" s="400">
        <f t="shared" si="462"/>
        <v>0</v>
      </c>
      <c r="LZC220" s="400">
        <f t="shared" si="462"/>
        <v>0</v>
      </c>
      <c r="LZD220" s="400">
        <f t="shared" si="462"/>
        <v>0</v>
      </c>
      <c r="LZE220" s="400">
        <f t="shared" si="462"/>
        <v>0</v>
      </c>
      <c r="LZF220" s="400">
        <f t="shared" si="462"/>
        <v>0</v>
      </c>
      <c r="LZG220" s="400">
        <f t="shared" si="462"/>
        <v>0</v>
      </c>
      <c r="LZH220" s="400">
        <f t="shared" si="462"/>
        <v>0</v>
      </c>
      <c r="LZI220" s="400">
        <f t="shared" si="462"/>
        <v>0</v>
      </c>
      <c r="LZJ220" s="400">
        <f t="shared" si="462"/>
        <v>0</v>
      </c>
      <c r="LZK220" s="400">
        <f t="shared" si="462"/>
        <v>0</v>
      </c>
      <c r="LZL220" s="400">
        <f t="shared" si="462"/>
        <v>0</v>
      </c>
      <c r="LZM220" s="400">
        <f t="shared" si="462"/>
        <v>0</v>
      </c>
      <c r="LZN220" s="400">
        <f t="shared" si="462"/>
        <v>0</v>
      </c>
      <c r="LZO220" s="400">
        <f t="shared" si="462"/>
        <v>0</v>
      </c>
      <c r="LZP220" s="400">
        <f t="shared" si="462"/>
        <v>0</v>
      </c>
      <c r="LZQ220" s="400">
        <f t="shared" si="462"/>
        <v>0</v>
      </c>
      <c r="LZR220" s="400">
        <f t="shared" si="462"/>
        <v>0</v>
      </c>
      <c r="LZS220" s="400">
        <f t="shared" si="462"/>
        <v>0</v>
      </c>
      <c r="LZT220" s="400">
        <f t="shared" si="462"/>
        <v>0</v>
      </c>
      <c r="LZU220" s="400">
        <f t="shared" si="462"/>
        <v>0</v>
      </c>
      <c r="LZV220" s="400">
        <f t="shared" si="462"/>
        <v>0</v>
      </c>
      <c r="LZW220" s="400">
        <f t="shared" si="462"/>
        <v>0</v>
      </c>
      <c r="LZX220" s="400">
        <f t="shared" si="462"/>
        <v>0</v>
      </c>
      <c r="LZY220" s="400">
        <f t="shared" si="462"/>
        <v>0</v>
      </c>
      <c r="LZZ220" s="400">
        <f t="shared" si="462"/>
        <v>0</v>
      </c>
      <c r="MAA220" s="400">
        <f t="shared" si="462"/>
        <v>0</v>
      </c>
      <c r="MAB220" s="400">
        <f t="shared" si="462"/>
        <v>0</v>
      </c>
      <c r="MAC220" s="400">
        <f t="shared" si="462"/>
        <v>0</v>
      </c>
      <c r="MAD220" s="400">
        <f t="shared" si="462"/>
        <v>0</v>
      </c>
      <c r="MAE220" s="400">
        <f t="shared" si="462"/>
        <v>0</v>
      </c>
      <c r="MAF220" s="400">
        <f t="shared" si="462"/>
        <v>0</v>
      </c>
      <c r="MAG220" s="400">
        <f t="shared" si="462"/>
        <v>0</v>
      </c>
      <c r="MAH220" s="400">
        <f t="shared" si="462"/>
        <v>0</v>
      </c>
      <c r="MAI220" s="400">
        <f t="shared" si="462"/>
        <v>0</v>
      </c>
      <c r="MAJ220" s="400">
        <f t="shared" si="462"/>
        <v>0</v>
      </c>
      <c r="MAK220" s="400">
        <f t="shared" si="462"/>
        <v>0</v>
      </c>
      <c r="MAL220" s="400">
        <f t="shared" si="462"/>
        <v>0</v>
      </c>
      <c r="MAM220" s="400">
        <f t="shared" si="462"/>
        <v>0</v>
      </c>
      <c r="MAN220" s="400">
        <f t="shared" si="462"/>
        <v>0</v>
      </c>
      <c r="MAO220" s="400">
        <f t="shared" si="462"/>
        <v>0</v>
      </c>
      <c r="MAP220" s="400">
        <f t="shared" si="462"/>
        <v>0</v>
      </c>
      <c r="MAQ220" s="400">
        <f t="shared" si="462"/>
        <v>0</v>
      </c>
      <c r="MAR220" s="400">
        <f t="shared" si="462"/>
        <v>0</v>
      </c>
      <c r="MAS220" s="400">
        <f t="shared" si="462"/>
        <v>0</v>
      </c>
      <c r="MAT220" s="400">
        <f t="shared" si="462"/>
        <v>0</v>
      </c>
      <c r="MAU220" s="400">
        <f t="shared" ref="MAU220:MDF220" si="463">MAU48+MAU91+MAU134+MAU177</f>
        <v>0</v>
      </c>
      <c r="MAV220" s="400">
        <f t="shared" si="463"/>
        <v>0</v>
      </c>
      <c r="MAW220" s="400">
        <f t="shared" si="463"/>
        <v>0</v>
      </c>
      <c r="MAX220" s="400">
        <f t="shared" si="463"/>
        <v>0</v>
      </c>
      <c r="MAY220" s="400">
        <f t="shared" si="463"/>
        <v>0</v>
      </c>
      <c r="MAZ220" s="400">
        <f t="shared" si="463"/>
        <v>0</v>
      </c>
      <c r="MBA220" s="400">
        <f t="shared" si="463"/>
        <v>0</v>
      </c>
      <c r="MBB220" s="400">
        <f t="shared" si="463"/>
        <v>0</v>
      </c>
      <c r="MBC220" s="400">
        <f t="shared" si="463"/>
        <v>0</v>
      </c>
      <c r="MBD220" s="400">
        <f t="shared" si="463"/>
        <v>0</v>
      </c>
      <c r="MBE220" s="400">
        <f t="shared" si="463"/>
        <v>0</v>
      </c>
      <c r="MBF220" s="400">
        <f t="shared" si="463"/>
        <v>0</v>
      </c>
      <c r="MBG220" s="400">
        <f t="shared" si="463"/>
        <v>0</v>
      </c>
      <c r="MBH220" s="400">
        <f t="shared" si="463"/>
        <v>0</v>
      </c>
      <c r="MBI220" s="400">
        <f t="shared" si="463"/>
        <v>0</v>
      </c>
      <c r="MBJ220" s="400">
        <f t="shared" si="463"/>
        <v>0</v>
      </c>
      <c r="MBK220" s="400">
        <f t="shared" si="463"/>
        <v>0</v>
      </c>
      <c r="MBL220" s="400">
        <f t="shared" si="463"/>
        <v>0</v>
      </c>
      <c r="MBM220" s="400">
        <f t="shared" si="463"/>
        <v>0</v>
      </c>
      <c r="MBN220" s="400">
        <f t="shared" si="463"/>
        <v>0</v>
      </c>
      <c r="MBO220" s="400">
        <f t="shared" si="463"/>
        <v>0</v>
      </c>
      <c r="MBP220" s="400">
        <f t="shared" si="463"/>
        <v>0</v>
      </c>
      <c r="MBQ220" s="400">
        <f t="shared" si="463"/>
        <v>0</v>
      </c>
      <c r="MBR220" s="400">
        <f t="shared" si="463"/>
        <v>0</v>
      </c>
      <c r="MBS220" s="400">
        <f t="shared" si="463"/>
        <v>0</v>
      </c>
      <c r="MBT220" s="400">
        <f t="shared" si="463"/>
        <v>0</v>
      </c>
      <c r="MBU220" s="400">
        <f t="shared" si="463"/>
        <v>0</v>
      </c>
      <c r="MBV220" s="400">
        <f t="shared" si="463"/>
        <v>0</v>
      </c>
      <c r="MBW220" s="400">
        <f t="shared" si="463"/>
        <v>0</v>
      </c>
      <c r="MBX220" s="400">
        <f t="shared" si="463"/>
        <v>0</v>
      </c>
      <c r="MBY220" s="400">
        <f t="shared" si="463"/>
        <v>0</v>
      </c>
      <c r="MBZ220" s="400">
        <f t="shared" si="463"/>
        <v>0</v>
      </c>
      <c r="MCA220" s="400">
        <f t="shared" si="463"/>
        <v>0</v>
      </c>
      <c r="MCB220" s="400">
        <f t="shared" si="463"/>
        <v>0</v>
      </c>
      <c r="MCC220" s="400">
        <f t="shared" si="463"/>
        <v>0</v>
      </c>
      <c r="MCD220" s="400">
        <f t="shared" si="463"/>
        <v>0</v>
      </c>
      <c r="MCE220" s="400">
        <f t="shared" si="463"/>
        <v>0</v>
      </c>
      <c r="MCF220" s="400">
        <f t="shared" si="463"/>
        <v>0</v>
      </c>
      <c r="MCG220" s="400">
        <f t="shared" si="463"/>
        <v>0</v>
      </c>
      <c r="MCH220" s="400">
        <f t="shared" si="463"/>
        <v>0</v>
      </c>
      <c r="MCI220" s="400">
        <f t="shared" si="463"/>
        <v>0</v>
      </c>
      <c r="MCJ220" s="400">
        <f t="shared" si="463"/>
        <v>0</v>
      </c>
      <c r="MCK220" s="400">
        <f t="shared" si="463"/>
        <v>0</v>
      </c>
      <c r="MCL220" s="400">
        <f t="shared" si="463"/>
        <v>0</v>
      </c>
      <c r="MCM220" s="400">
        <f t="shared" si="463"/>
        <v>0</v>
      </c>
      <c r="MCN220" s="400">
        <f t="shared" si="463"/>
        <v>0</v>
      </c>
      <c r="MCO220" s="400">
        <f t="shared" si="463"/>
        <v>0</v>
      </c>
      <c r="MCP220" s="400">
        <f t="shared" si="463"/>
        <v>0</v>
      </c>
      <c r="MCQ220" s="400">
        <f t="shared" si="463"/>
        <v>0</v>
      </c>
      <c r="MCR220" s="400">
        <f t="shared" si="463"/>
        <v>0</v>
      </c>
      <c r="MCS220" s="400">
        <f t="shared" si="463"/>
        <v>0</v>
      </c>
      <c r="MCT220" s="400">
        <f t="shared" si="463"/>
        <v>0</v>
      </c>
      <c r="MCU220" s="400">
        <f t="shared" si="463"/>
        <v>0</v>
      </c>
      <c r="MCV220" s="400">
        <f t="shared" si="463"/>
        <v>0</v>
      </c>
      <c r="MCW220" s="400">
        <f t="shared" si="463"/>
        <v>0</v>
      </c>
      <c r="MCX220" s="400">
        <f t="shared" si="463"/>
        <v>0</v>
      </c>
      <c r="MCY220" s="400">
        <f t="shared" si="463"/>
        <v>0</v>
      </c>
      <c r="MCZ220" s="400">
        <f t="shared" si="463"/>
        <v>0</v>
      </c>
      <c r="MDA220" s="400">
        <f t="shared" si="463"/>
        <v>0</v>
      </c>
      <c r="MDB220" s="400">
        <f t="shared" si="463"/>
        <v>0</v>
      </c>
      <c r="MDC220" s="400">
        <f t="shared" si="463"/>
        <v>0</v>
      </c>
      <c r="MDD220" s="400">
        <f t="shared" si="463"/>
        <v>0</v>
      </c>
      <c r="MDE220" s="400">
        <f t="shared" si="463"/>
        <v>0</v>
      </c>
      <c r="MDF220" s="400">
        <f t="shared" si="463"/>
        <v>0</v>
      </c>
      <c r="MDG220" s="400">
        <f t="shared" ref="MDG220:MFR220" si="464">MDG48+MDG91+MDG134+MDG177</f>
        <v>0</v>
      </c>
      <c r="MDH220" s="400">
        <f t="shared" si="464"/>
        <v>0</v>
      </c>
      <c r="MDI220" s="400">
        <f t="shared" si="464"/>
        <v>0</v>
      </c>
      <c r="MDJ220" s="400">
        <f t="shared" si="464"/>
        <v>0</v>
      </c>
      <c r="MDK220" s="400">
        <f t="shared" si="464"/>
        <v>0</v>
      </c>
      <c r="MDL220" s="400">
        <f t="shared" si="464"/>
        <v>0</v>
      </c>
      <c r="MDM220" s="400">
        <f t="shared" si="464"/>
        <v>0</v>
      </c>
      <c r="MDN220" s="400">
        <f t="shared" si="464"/>
        <v>0</v>
      </c>
      <c r="MDO220" s="400">
        <f t="shared" si="464"/>
        <v>0</v>
      </c>
      <c r="MDP220" s="400">
        <f t="shared" si="464"/>
        <v>0</v>
      </c>
      <c r="MDQ220" s="400">
        <f t="shared" si="464"/>
        <v>0</v>
      </c>
      <c r="MDR220" s="400">
        <f t="shared" si="464"/>
        <v>0</v>
      </c>
      <c r="MDS220" s="400">
        <f t="shared" si="464"/>
        <v>0</v>
      </c>
      <c r="MDT220" s="400">
        <f t="shared" si="464"/>
        <v>0</v>
      </c>
      <c r="MDU220" s="400">
        <f t="shared" si="464"/>
        <v>0</v>
      </c>
      <c r="MDV220" s="400">
        <f t="shared" si="464"/>
        <v>0</v>
      </c>
      <c r="MDW220" s="400">
        <f t="shared" si="464"/>
        <v>0</v>
      </c>
      <c r="MDX220" s="400">
        <f t="shared" si="464"/>
        <v>0</v>
      </c>
      <c r="MDY220" s="400">
        <f t="shared" si="464"/>
        <v>0</v>
      </c>
      <c r="MDZ220" s="400">
        <f t="shared" si="464"/>
        <v>0</v>
      </c>
      <c r="MEA220" s="400">
        <f t="shared" si="464"/>
        <v>0</v>
      </c>
      <c r="MEB220" s="400">
        <f t="shared" si="464"/>
        <v>0</v>
      </c>
      <c r="MEC220" s="400">
        <f t="shared" si="464"/>
        <v>0</v>
      </c>
      <c r="MED220" s="400">
        <f t="shared" si="464"/>
        <v>0</v>
      </c>
      <c r="MEE220" s="400">
        <f t="shared" si="464"/>
        <v>0</v>
      </c>
      <c r="MEF220" s="400">
        <f t="shared" si="464"/>
        <v>0</v>
      </c>
      <c r="MEG220" s="400">
        <f t="shared" si="464"/>
        <v>0</v>
      </c>
      <c r="MEH220" s="400">
        <f t="shared" si="464"/>
        <v>0</v>
      </c>
      <c r="MEI220" s="400">
        <f t="shared" si="464"/>
        <v>0</v>
      </c>
      <c r="MEJ220" s="400">
        <f t="shared" si="464"/>
        <v>0</v>
      </c>
      <c r="MEK220" s="400">
        <f t="shared" si="464"/>
        <v>0</v>
      </c>
      <c r="MEL220" s="400">
        <f t="shared" si="464"/>
        <v>0</v>
      </c>
      <c r="MEM220" s="400">
        <f t="shared" si="464"/>
        <v>0</v>
      </c>
      <c r="MEN220" s="400">
        <f t="shared" si="464"/>
        <v>0</v>
      </c>
      <c r="MEO220" s="400">
        <f t="shared" si="464"/>
        <v>0</v>
      </c>
      <c r="MEP220" s="400">
        <f t="shared" si="464"/>
        <v>0</v>
      </c>
      <c r="MEQ220" s="400">
        <f t="shared" si="464"/>
        <v>0</v>
      </c>
      <c r="MER220" s="400">
        <f t="shared" si="464"/>
        <v>0</v>
      </c>
      <c r="MES220" s="400">
        <f t="shared" si="464"/>
        <v>0</v>
      </c>
      <c r="MET220" s="400">
        <f t="shared" si="464"/>
        <v>0</v>
      </c>
      <c r="MEU220" s="400">
        <f t="shared" si="464"/>
        <v>0</v>
      </c>
      <c r="MEV220" s="400">
        <f t="shared" si="464"/>
        <v>0</v>
      </c>
      <c r="MEW220" s="400">
        <f t="shared" si="464"/>
        <v>0</v>
      </c>
      <c r="MEX220" s="400">
        <f t="shared" si="464"/>
        <v>0</v>
      </c>
      <c r="MEY220" s="400">
        <f t="shared" si="464"/>
        <v>0</v>
      </c>
      <c r="MEZ220" s="400">
        <f t="shared" si="464"/>
        <v>0</v>
      </c>
      <c r="MFA220" s="400">
        <f t="shared" si="464"/>
        <v>0</v>
      </c>
      <c r="MFB220" s="400">
        <f t="shared" si="464"/>
        <v>0</v>
      </c>
      <c r="MFC220" s="400">
        <f t="shared" si="464"/>
        <v>0</v>
      </c>
      <c r="MFD220" s="400">
        <f t="shared" si="464"/>
        <v>0</v>
      </c>
      <c r="MFE220" s="400">
        <f t="shared" si="464"/>
        <v>0</v>
      </c>
      <c r="MFF220" s="400">
        <f t="shared" si="464"/>
        <v>0</v>
      </c>
      <c r="MFG220" s="400">
        <f t="shared" si="464"/>
        <v>0</v>
      </c>
      <c r="MFH220" s="400">
        <f t="shared" si="464"/>
        <v>0</v>
      </c>
      <c r="MFI220" s="400">
        <f t="shared" si="464"/>
        <v>0</v>
      </c>
      <c r="MFJ220" s="400">
        <f t="shared" si="464"/>
        <v>0</v>
      </c>
      <c r="MFK220" s="400">
        <f t="shared" si="464"/>
        <v>0</v>
      </c>
      <c r="MFL220" s="400">
        <f t="shared" si="464"/>
        <v>0</v>
      </c>
      <c r="MFM220" s="400">
        <f t="shared" si="464"/>
        <v>0</v>
      </c>
      <c r="MFN220" s="400">
        <f t="shared" si="464"/>
        <v>0</v>
      </c>
      <c r="MFO220" s="400">
        <f t="shared" si="464"/>
        <v>0</v>
      </c>
      <c r="MFP220" s="400">
        <f t="shared" si="464"/>
        <v>0</v>
      </c>
      <c r="MFQ220" s="400">
        <f t="shared" si="464"/>
        <v>0</v>
      </c>
      <c r="MFR220" s="400">
        <f t="shared" si="464"/>
        <v>0</v>
      </c>
      <c r="MFS220" s="400">
        <f t="shared" ref="MFS220:MID220" si="465">MFS48+MFS91+MFS134+MFS177</f>
        <v>0</v>
      </c>
      <c r="MFT220" s="400">
        <f t="shared" si="465"/>
        <v>0</v>
      </c>
      <c r="MFU220" s="400">
        <f t="shared" si="465"/>
        <v>0</v>
      </c>
      <c r="MFV220" s="400">
        <f t="shared" si="465"/>
        <v>0</v>
      </c>
      <c r="MFW220" s="400">
        <f t="shared" si="465"/>
        <v>0</v>
      </c>
      <c r="MFX220" s="400">
        <f t="shared" si="465"/>
        <v>0</v>
      </c>
      <c r="MFY220" s="400">
        <f t="shared" si="465"/>
        <v>0</v>
      </c>
      <c r="MFZ220" s="400">
        <f t="shared" si="465"/>
        <v>0</v>
      </c>
      <c r="MGA220" s="400">
        <f t="shared" si="465"/>
        <v>0</v>
      </c>
      <c r="MGB220" s="400">
        <f t="shared" si="465"/>
        <v>0</v>
      </c>
      <c r="MGC220" s="400">
        <f t="shared" si="465"/>
        <v>0</v>
      </c>
      <c r="MGD220" s="400">
        <f t="shared" si="465"/>
        <v>0</v>
      </c>
      <c r="MGE220" s="400">
        <f t="shared" si="465"/>
        <v>0</v>
      </c>
      <c r="MGF220" s="400">
        <f t="shared" si="465"/>
        <v>0</v>
      </c>
      <c r="MGG220" s="400">
        <f t="shared" si="465"/>
        <v>0</v>
      </c>
      <c r="MGH220" s="400">
        <f t="shared" si="465"/>
        <v>0</v>
      </c>
      <c r="MGI220" s="400">
        <f t="shared" si="465"/>
        <v>0</v>
      </c>
      <c r="MGJ220" s="400">
        <f t="shared" si="465"/>
        <v>0</v>
      </c>
      <c r="MGK220" s="400">
        <f t="shared" si="465"/>
        <v>0</v>
      </c>
      <c r="MGL220" s="400">
        <f t="shared" si="465"/>
        <v>0</v>
      </c>
      <c r="MGM220" s="400">
        <f t="shared" si="465"/>
        <v>0</v>
      </c>
      <c r="MGN220" s="400">
        <f t="shared" si="465"/>
        <v>0</v>
      </c>
      <c r="MGO220" s="400">
        <f t="shared" si="465"/>
        <v>0</v>
      </c>
      <c r="MGP220" s="400">
        <f t="shared" si="465"/>
        <v>0</v>
      </c>
      <c r="MGQ220" s="400">
        <f t="shared" si="465"/>
        <v>0</v>
      </c>
      <c r="MGR220" s="400">
        <f t="shared" si="465"/>
        <v>0</v>
      </c>
      <c r="MGS220" s="400">
        <f t="shared" si="465"/>
        <v>0</v>
      </c>
      <c r="MGT220" s="400">
        <f t="shared" si="465"/>
        <v>0</v>
      </c>
      <c r="MGU220" s="400">
        <f t="shared" si="465"/>
        <v>0</v>
      </c>
      <c r="MGV220" s="400">
        <f t="shared" si="465"/>
        <v>0</v>
      </c>
      <c r="MGW220" s="400">
        <f t="shared" si="465"/>
        <v>0</v>
      </c>
      <c r="MGX220" s="400">
        <f t="shared" si="465"/>
        <v>0</v>
      </c>
      <c r="MGY220" s="400">
        <f t="shared" si="465"/>
        <v>0</v>
      </c>
      <c r="MGZ220" s="400">
        <f t="shared" si="465"/>
        <v>0</v>
      </c>
      <c r="MHA220" s="400">
        <f t="shared" si="465"/>
        <v>0</v>
      </c>
      <c r="MHB220" s="400">
        <f t="shared" si="465"/>
        <v>0</v>
      </c>
      <c r="MHC220" s="400">
        <f t="shared" si="465"/>
        <v>0</v>
      </c>
      <c r="MHD220" s="400">
        <f t="shared" si="465"/>
        <v>0</v>
      </c>
      <c r="MHE220" s="400">
        <f t="shared" si="465"/>
        <v>0</v>
      </c>
      <c r="MHF220" s="400">
        <f t="shared" si="465"/>
        <v>0</v>
      </c>
      <c r="MHG220" s="400">
        <f t="shared" si="465"/>
        <v>0</v>
      </c>
      <c r="MHH220" s="400">
        <f t="shared" si="465"/>
        <v>0</v>
      </c>
      <c r="MHI220" s="400">
        <f t="shared" si="465"/>
        <v>0</v>
      </c>
      <c r="MHJ220" s="400">
        <f t="shared" si="465"/>
        <v>0</v>
      </c>
      <c r="MHK220" s="400">
        <f t="shared" si="465"/>
        <v>0</v>
      </c>
      <c r="MHL220" s="400">
        <f t="shared" si="465"/>
        <v>0</v>
      </c>
      <c r="MHM220" s="400">
        <f t="shared" si="465"/>
        <v>0</v>
      </c>
      <c r="MHN220" s="400">
        <f t="shared" si="465"/>
        <v>0</v>
      </c>
      <c r="MHO220" s="400">
        <f t="shared" si="465"/>
        <v>0</v>
      </c>
      <c r="MHP220" s="400">
        <f t="shared" si="465"/>
        <v>0</v>
      </c>
      <c r="MHQ220" s="400">
        <f t="shared" si="465"/>
        <v>0</v>
      </c>
      <c r="MHR220" s="400">
        <f t="shared" si="465"/>
        <v>0</v>
      </c>
      <c r="MHS220" s="400">
        <f t="shared" si="465"/>
        <v>0</v>
      </c>
      <c r="MHT220" s="400">
        <f t="shared" si="465"/>
        <v>0</v>
      </c>
      <c r="MHU220" s="400">
        <f t="shared" si="465"/>
        <v>0</v>
      </c>
      <c r="MHV220" s="400">
        <f t="shared" si="465"/>
        <v>0</v>
      </c>
      <c r="MHW220" s="400">
        <f t="shared" si="465"/>
        <v>0</v>
      </c>
      <c r="MHX220" s="400">
        <f t="shared" si="465"/>
        <v>0</v>
      </c>
      <c r="MHY220" s="400">
        <f t="shared" si="465"/>
        <v>0</v>
      </c>
      <c r="MHZ220" s="400">
        <f t="shared" si="465"/>
        <v>0</v>
      </c>
      <c r="MIA220" s="400">
        <f t="shared" si="465"/>
        <v>0</v>
      </c>
      <c r="MIB220" s="400">
        <f t="shared" si="465"/>
        <v>0</v>
      </c>
      <c r="MIC220" s="400">
        <f t="shared" si="465"/>
        <v>0</v>
      </c>
      <c r="MID220" s="400">
        <f t="shared" si="465"/>
        <v>0</v>
      </c>
      <c r="MIE220" s="400">
        <f t="shared" ref="MIE220:MKP220" si="466">MIE48+MIE91+MIE134+MIE177</f>
        <v>0</v>
      </c>
      <c r="MIF220" s="400">
        <f t="shared" si="466"/>
        <v>0</v>
      </c>
      <c r="MIG220" s="400">
        <f t="shared" si="466"/>
        <v>0</v>
      </c>
      <c r="MIH220" s="400">
        <f t="shared" si="466"/>
        <v>0</v>
      </c>
      <c r="MII220" s="400">
        <f t="shared" si="466"/>
        <v>0</v>
      </c>
      <c r="MIJ220" s="400">
        <f t="shared" si="466"/>
        <v>0</v>
      </c>
      <c r="MIK220" s="400">
        <f t="shared" si="466"/>
        <v>0</v>
      </c>
      <c r="MIL220" s="400">
        <f t="shared" si="466"/>
        <v>0</v>
      </c>
      <c r="MIM220" s="400">
        <f t="shared" si="466"/>
        <v>0</v>
      </c>
      <c r="MIN220" s="400">
        <f t="shared" si="466"/>
        <v>0</v>
      </c>
      <c r="MIO220" s="400">
        <f t="shared" si="466"/>
        <v>0</v>
      </c>
      <c r="MIP220" s="400">
        <f t="shared" si="466"/>
        <v>0</v>
      </c>
      <c r="MIQ220" s="400">
        <f t="shared" si="466"/>
        <v>0</v>
      </c>
      <c r="MIR220" s="400">
        <f t="shared" si="466"/>
        <v>0</v>
      </c>
      <c r="MIS220" s="400">
        <f t="shared" si="466"/>
        <v>0</v>
      </c>
      <c r="MIT220" s="400">
        <f t="shared" si="466"/>
        <v>0</v>
      </c>
      <c r="MIU220" s="400">
        <f t="shared" si="466"/>
        <v>0</v>
      </c>
      <c r="MIV220" s="400">
        <f t="shared" si="466"/>
        <v>0</v>
      </c>
      <c r="MIW220" s="400">
        <f t="shared" si="466"/>
        <v>0</v>
      </c>
      <c r="MIX220" s="400">
        <f t="shared" si="466"/>
        <v>0</v>
      </c>
      <c r="MIY220" s="400">
        <f t="shared" si="466"/>
        <v>0</v>
      </c>
      <c r="MIZ220" s="400">
        <f t="shared" si="466"/>
        <v>0</v>
      </c>
      <c r="MJA220" s="400">
        <f t="shared" si="466"/>
        <v>0</v>
      </c>
      <c r="MJB220" s="400">
        <f t="shared" si="466"/>
        <v>0</v>
      </c>
      <c r="MJC220" s="400">
        <f t="shared" si="466"/>
        <v>0</v>
      </c>
      <c r="MJD220" s="400">
        <f t="shared" si="466"/>
        <v>0</v>
      </c>
      <c r="MJE220" s="400">
        <f t="shared" si="466"/>
        <v>0</v>
      </c>
      <c r="MJF220" s="400">
        <f t="shared" si="466"/>
        <v>0</v>
      </c>
      <c r="MJG220" s="400">
        <f t="shared" si="466"/>
        <v>0</v>
      </c>
      <c r="MJH220" s="400">
        <f t="shared" si="466"/>
        <v>0</v>
      </c>
      <c r="MJI220" s="400">
        <f t="shared" si="466"/>
        <v>0</v>
      </c>
      <c r="MJJ220" s="400">
        <f t="shared" si="466"/>
        <v>0</v>
      </c>
      <c r="MJK220" s="400">
        <f t="shared" si="466"/>
        <v>0</v>
      </c>
      <c r="MJL220" s="400">
        <f t="shared" si="466"/>
        <v>0</v>
      </c>
      <c r="MJM220" s="400">
        <f t="shared" si="466"/>
        <v>0</v>
      </c>
      <c r="MJN220" s="400">
        <f t="shared" si="466"/>
        <v>0</v>
      </c>
      <c r="MJO220" s="400">
        <f t="shared" si="466"/>
        <v>0</v>
      </c>
      <c r="MJP220" s="400">
        <f t="shared" si="466"/>
        <v>0</v>
      </c>
      <c r="MJQ220" s="400">
        <f t="shared" si="466"/>
        <v>0</v>
      </c>
      <c r="MJR220" s="400">
        <f t="shared" si="466"/>
        <v>0</v>
      </c>
      <c r="MJS220" s="400">
        <f t="shared" si="466"/>
        <v>0</v>
      </c>
      <c r="MJT220" s="400">
        <f t="shared" si="466"/>
        <v>0</v>
      </c>
      <c r="MJU220" s="400">
        <f t="shared" si="466"/>
        <v>0</v>
      </c>
      <c r="MJV220" s="400">
        <f t="shared" si="466"/>
        <v>0</v>
      </c>
      <c r="MJW220" s="400">
        <f t="shared" si="466"/>
        <v>0</v>
      </c>
      <c r="MJX220" s="400">
        <f t="shared" si="466"/>
        <v>0</v>
      </c>
      <c r="MJY220" s="400">
        <f t="shared" si="466"/>
        <v>0</v>
      </c>
      <c r="MJZ220" s="400">
        <f t="shared" si="466"/>
        <v>0</v>
      </c>
      <c r="MKA220" s="400">
        <f t="shared" si="466"/>
        <v>0</v>
      </c>
      <c r="MKB220" s="400">
        <f t="shared" si="466"/>
        <v>0</v>
      </c>
      <c r="MKC220" s="400">
        <f t="shared" si="466"/>
        <v>0</v>
      </c>
      <c r="MKD220" s="400">
        <f t="shared" si="466"/>
        <v>0</v>
      </c>
      <c r="MKE220" s="400">
        <f t="shared" si="466"/>
        <v>0</v>
      </c>
      <c r="MKF220" s="400">
        <f t="shared" si="466"/>
        <v>0</v>
      </c>
      <c r="MKG220" s="400">
        <f t="shared" si="466"/>
        <v>0</v>
      </c>
      <c r="MKH220" s="400">
        <f t="shared" si="466"/>
        <v>0</v>
      </c>
      <c r="MKI220" s="400">
        <f t="shared" si="466"/>
        <v>0</v>
      </c>
      <c r="MKJ220" s="400">
        <f t="shared" si="466"/>
        <v>0</v>
      </c>
      <c r="MKK220" s="400">
        <f t="shared" si="466"/>
        <v>0</v>
      </c>
      <c r="MKL220" s="400">
        <f t="shared" si="466"/>
        <v>0</v>
      </c>
      <c r="MKM220" s="400">
        <f t="shared" si="466"/>
        <v>0</v>
      </c>
      <c r="MKN220" s="400">
        <f t="shared" si="466"/>
        <v>0</v>
      </c>
      <c r="MKO220" s="400">
        <f t="shared" si="466"/>
        <v>0</v>
      </c>
      <c r="MKP220" s="400">
        <f t="shared" si="466"/>
        <v>0</v>
      </c>
      <c r="MKQ220" s="400">
        <f t="shared" ref="MKQ220:MNB220" si="467">MKQ48+MKQ91+MKQ134+MKQ177</f>
        <v>0</v>
      </c>
      <c r="MKR220" s="400">
        <f t="shared" si="467"/>
        <v>0</v>
      </c>
      <c r="MKS220" s="400">
        <f t="shared" si="467"/>
        <v>0</v>
      </c>
      <c r="MKT220" s="400">
        <f t="shared" si="467"/>
        <v>0</v>
      </c>
      <c r="MKU220" s="400">
        <f t="shared" si="467"/>
        <v>0</v>
      </c>
      <c r="MKV220" s="400">
        <f t="shared" si="467"/>
        <v>0</v>
      </c>
      <c r="MKW220" s="400">
        <f t="shared" si="467"/>
        <v>0</v>
      </c>
      <c r="MKX220" s="400">
        <f t="shared" si="467"/>
        <v>0</v>
      </c>
      <c r="MKY220" s="400">
        <f t="shared" si="467"/>
        <v>0</v>
      </c>
      <c r="MKZ220" s="400">
        <f t="shared" si="467"/>
        <v>0</v>
      </c>
      <c r="MLA220" s="400">
        <f t="shared" si="467"/>
        <v>0</v>
      </c>
      <c r="MLB220" s="400">
        <f t="shared" si="467"/>
        <v>0</v>
      </c>
      <c r="MLC220" s="400">
        <f t="shared" si="467"/>
        <v>0</v>
      </c>
      <c r="MLD220" s="400">
        <f t="shared" si="467"/>
        <v>0</v>
      </c>
      <c r="MLE220" s="400">
        <f t="shared" si="467"/>
        <v>0</v>
      </c>
      <c r="MLF220" s="400">
        <f t="shared" si="467"/>
        <v>0</v>
      </c>
      <c r="MLG220" s="400">
        <f t="shared" si="467"/>
        <v>0</v>
      </c>
      <c r="MLH220" s="400">
        <f t="shared" si="467"/>
        <v>0</v>
      </c>
      <c r="MLI220" s="400">
        <f t="shared" si="467"/>
        <v>0</v>
      </c>
      <c r="MLJ220" s="400">
        <f t="shared" si="467"/>
        <v>0</v>
      </c>
      <c r="MLK220" s="400">
        <f t="shared" si="467"/>
        <v>0</v>
      </c>
      <c r="MLL220" s="400">
        <f t="shared" si="467"/>
        <v>0</v>
      </c>
      <c r="MLM220" s="400">
        <f t="shared" si="467"/>
        <v>0</v>
      </c>
      <c r="MLN220" s="400">
        <f t="shared" si="467"/>
        <v>0</v>
      </c>
      <c r="MLO220" s="400">
        <f t="shared" si="467"/>
        <v>0</v>
      </c>
      <c r="MLP220" s="400">
        <f t="shared" si="467"/>
        <v>0</v>
      </c>
      <c r="MLQ220" s="400">
        <f t="shared" si="467"/>
        <v>0</v>
      </c>
      <c r="MLR220" s="400">
        <f t="shared" si="467"/>
        <v>0</v>
      </c>
      <c r="MLS220" s="400">
        <f t="shared" si="467"/>
        <v>0</v>
      </c>
      <c r="MLT220" s="400">
        <f t="shared" si="467"/>
        <v>0</v>
      </c>
      <c r="MLU220" s="400">
        <f t="shared" si="467"/>
        <v>0</v>
      </c>
      <c r="MLV220" s="400">
        <f t="shared" si="467"/>
        <v>0</v>
      </c>
      <c r="MLW220" s="400">
        <f t="shared" si="467"/>
        <v>0</v>
      </c>
      <c r="MLX220" s="400">
        <f t="shared" si="467"/>
        <v>0</v>
      </c>
      <c r="MLY220" s="400">
        <f t="shared" si="467"/>
        <v>0</v>
      </c>
      <c r="MLZ220" s="400">
        <f t="shared" si="467"/>
        <v>0</v>
      </c>
      <c r="MMA220" s="400">
        <f t="shared" si="467"/>
        <v>0</v>
      </c>
      <c r="MMB220" s="400">
        <f t="shared" si="467"/>
        <v>0</v>
      </c>
      <c r="MMC220" s="400">
        <f t="shared" si="467"/>
        <v>0</v>
      </c>
      <c r="MMD220" s="400">
        <f t="shared" si="467"/>
        <v>0</v>
      </c>
      <c r="MME220" s="400">
        <f t="shared" si="467"/>
        <v>0</v>
      </c>
      <c r="MMF220" s="400">
        <f t="shared" si="467"/>
        <v>0</v>
      </c>
      <c r="MMG220" s="400">
        <f t="shared" si="467"/>
        <v>0</v>
      </c>
      <c r="MMH220" s="400">
        <f t="shared" si="467"/>
        <v>0</v>
      </c>
      <c r="MMI220" s="400">
        <f t="shared" si="467"/>
        <v>0</v>
      </c>
      <c r="MMJ220" s="400">
        <f t="shared" si="467"/>
        <v>0</v>
      </c>
      <c r="MMK220" s="400">
        <f t="shared" si="467"/>
        <v>0</v>
      </c>
      <c r="MML220" s="400">
        <f t="shared" si="467"/>
        <v>0</v>
      </c>
      <c r="MMM220" s="400">
        <f t="shared" si="467"/>
        <v>0</v>
      </c>
      <c r="MMN220" s="400">
        <f t="shared" si="467"/>
        <v>0</v>
      </c>
      <c r="MMO220" s="400">
        <f t="shared" si="467"/>
        <v>0</v>
      </c>
      <c r="MMP220" s="400">
        <f t="shared" si="467"/>
        <v>0</v>
      </c>
      <c r="MMQ220" s="400">
        <f t="shared" si="467"/>
        <v>0</v>
      </c>
      <c r="MMR220" s="400">
        <f t="shared" si="467"/>
        <v>0</v>
      </c>
      <c r="MMS220" s="400">
        <f t="shared" si="467"/>
        <v>0</v>
      </c>
      <c r="MMT220" s="400">
        <f t="shared" si="467"/>
        <v>0</v>
      </c>
      <c r="MMU220" s="400">
        <f t="shared" si="467"/>
        <v>0</v>
      </c>
      <c r="MMV220" s="400">
        <f t="shared" si="467"/>
        <v>0</v>
      </c>
      <c r="MMW220" s="400">
        <f t="shared" si="467"/>
        <v>0</v>
      </c>
      <c r="MMX220" s="400">
        <f t="shared" si="467"/>
        <v>0</v>
      </c>
      <c r="MMY220" s="400">
        <f t="shared" si="467"/>
        <v>0</v>
      </c>
      <c r="MMZ220" s="400">
        <f t="shared" si="467"/>
        <v>0</v>
      </c>
      <c r="MNA220" s="400">
        <f t="shared" si="467"/>
        <v>0</v>
      </c>
      <c r="MNB220" s="400">
        <f t="shared" si="467"/>
        <v>0</v>
      </c>
      <c r="MNC220" s="400">
        <f t="shared" ref="MNC220:MPN220" si="468">MNC48+MNC91+MNC134+MNC177</f>
        <v>0</v>
      </c>
      <c r="MND220" s="400">
        <f t="shared" si="468"/>
        <v>0</v>
      </c>
      <c r="MNE220" s="400">
        <f t="shared" si="468"/>
        <v>0</v>
      </c>
      <c r="MNF220" s="400">
        <f t="shared" si="468"/>
        <v>0</v>
      </c>
      <c r="MNG220" s="400">
        <f t="shared" si="468"/>
        <v>0</v>
      </c>
      <c r="MNH220" s="400">
        <f t="shared" si="468"/>
        <v>0</v>
      </c>
      <c r="MNI220" s="400">
        <f t="shared" si="468"/>
        <v>0</v>
      </c>
      <c r="MNJ220" s="400">
        <f t="shared" si="468"/>
        <v>0</v>
      </c>
      <c r="MNK220" s="400">
        <f t="shared" si="468"/>
        <v>0</v>
      </c>
      <c r="MNL220" s="400">
        <f t="shared" si="468"/>
        <v>0</v>
      </c>
      <c r="MNM220" s="400">
        <f t="shared" si="468"/>
        <v>0</v>
      </c>
      <c r="MNN220" s="400">
        <f t="shared" si="468"/>
        <v>0</v>
      </c>
      <c r="MNO220" s="400">
        <f t="shared" si="468"/>
        <v>0</v>
      </c>
      <c r="MNP220" s="400">
        <f t="shared" si="468"/>
        <v>0</v>
      </c>
      <c r="MNQ220" s="400">
        <f t="shared" si="468"/>
        <v>0</v>
      </c>
      <c r="MNR220" s="400">
        <f t="shared" si="468"/>
        <v>0</v>
      </c>
      <c r="MNS220" s="400">
        <f t="shared" si="468"/>
        <v>0</v>
      </c>
      <c r="MNT220" s="400">
        <f t="shared" si="468"/>
        <v>0</v>
      </c>
      <c r="MNU220" s="400">
        <f t="shared" si="468"/>
        <v>0</v>
      </c>
      <c r="MNV220" s="400">
        <f t="shared" si="468"/>
        <v>0</v>
      </c>
      <c r="MNW220" s="400">
        <f t="shared" si="468"/>
        <v>0</v>
      </c>
      <c r="MNX220" s="400">
        <f t="shared" si="468"/>
        <v>0</v>
      </c>
      <c r="MNY220" s="400">
        <f t="shared" si="468"/>
        <v>0</v>
      </c>
      <c r="MNZ220" s="400">
        <f t="shared" si="468"/>
        <v>0</v>
      </c>
      <c r="MOA220" s="400">
        <f t="shared" si="468"/>
        <v>0</v>
      </c>
      <c r="MOB220" s="400">
        <f t="shared" si="468"/>
        <v>0</v>
      </c>
      <c r="MOC220" s="400">
        <f t="shared" si="468"/>
        <v>0</v>
      </c>
      <c r="MOD220" s="400">
        <f t="shared" si="468"/>
        <v>0</v>
      </c>
      <c r="MOE220" s="400">
        <f t="shared" si="468"/>
        <v>0</v>
      </c>
      <c r="MOF220" s="400">
        <f t="shared" si="468"/>
        <v>0</v>
      </c>
      <c r="MOG220" s="400">
        <f t="shared" si="468"/>
        <v>0</v>
      </c>
      <c r="MOH220" s="400">
        <f t="shared" si="468"/>
        <v>0</v>
      </c>
      <c r="MOI220" s="400">
        <f t="shared" si="468"/>
        <v>0</v>
      </c>
      <c r="MOJ220" s="400">
        <f t="shared" si="468"/>
        <v>0</v>
      </c>
      <c r="MOK220" s="400">
        <f t="shared" si="468"/>
        <v>0</v>
      </c>
      <c r="MOL220" s="400">
        <f t="shared" si="468"/>
        <v>0</v>
      </c>
      <c r="MOM220" s="400">
        <f t="shared" si="468"/>
        <v>0</v>
      </c>
      <c r="MON220" s="400">
        <f t="shared" si="468"/>
        <v>0</v>
      </c>
      <c r="MOO220" s="400">
        <f t="shared" si="468"/>
        <v>0</v>
      </c>
      <c r="MOP220" s="400">
        <f t="shared" si="468"/>
        <v>0</v>
      </c>
      <c r="MOQ220" s="400">
        <f t="shared" si="468"/>
        <v>0</v>
      </c>
      <c r="MOR220" s="400">
        <f t="shared" si="468"/>
        <v>0</v>
      </c>
      <c r="MOS220" s="400">
        <f t="shared" si="468"/>
        <v>0</v>
      </c>
      <c r="MOT220" s="400">
        <f t="shared" si="468"/>
        <v>0</v>
      </c>
      <c r="MOU220" s="400">
        <f t="shared" si="468"/>
        <v>0</v>
      </c>
      <c r="MOV220" s="400">
        <f t="shared" si="468"/>
        <v>0</v>
      </c>
      <c r="MOW220" s="400">
        <f t="shared" si="468"/>
        <v>0</v>
      </c>
      <c r="MOX220" s="400">
        <f t="shared" si="468"/>
        <v>0</v>
      </c>
      <c r="MOY220" s="400">
        <f t="shared" si="468"/>
        <v>0</v>
      </c>
      <c r="MOZ220" s="400">
        <f t="shared" si="468"/>
        <v>0</v>
      </c>
      <c r="MPA220" s="400">
        <f t="shared" si="468"/>
        <v>0</v>
      </c>
      <c r="MPB220" s="400">
        <f t="shared" si="468"/>
        <v>0</v>
      </c>
      <c r="MPC220" s="400">
        <f t="shared" si="468"/>
        <v>0</v>
      </c>
      <c r="MPD220" s="400">
        <f t="shared" si="468"/>
        <v>0</v>
      </c>
      <c r="MPE220" s="400">
        <f t="shared" si="468"/>
        <v>0</v>
      </c>
      <c r="MPF220" s="400">
        <f t="shared" si="468"/>
        <v>0</v>
      </c>
      <c r="MPG220" s="400">
        <f t="shared" si="468"/>
        <v>0</v>
      </c>
      <c r="MPH220" s="400">
        <f t="shared" si="468"/>
        <v>0</v>
      </c>
      <c r="MPI220" s="400">
        <f t="shared" si="468"/>
        <v>0</v>
      </c>
      <c r="MPJ220" s="400">
        <f t="shared" si="468"/>
        <v>0</v>
      </c>
      <c r="MPK220" s="400">
        <f t="shared" si="468"/>
        <v>0</v>
      </c>
      <c r="MPL220" s="400">
        <f t="shared" si="468"/>
        <v>0</v>
      </c>
      <c r="MPM220" s="400">
        <f t="shared" si="468"/>
        <v>0</v>
      </c>
      <c r="MPN220" s="400">
        <f t="shared" si="468"/>
        <v>0</v>
      </c>
      <c r="MPO220" s="400">
        <f t="shared" ref="MPO220:MRZ220" si="469">MPO48+MPO91+MPO134+MPO177</f>
        <v>0</v>
      </c>
      <c r="MPP220" s="400">
        <f t="shared" si="469"/>
        <v>0</v>
      </c>
      <c r="MPQ220" s="400">
        <f t="shared" si="469"/>
        <v>0</v>
      </c>
      <c r="MPR220" s="400">
        <f t="shared" si="469"/>
        <v>0</v>
      </c>
      <c r="MPS220" s="400">
        <f t="shared" si="469"/>
        <v>0</v>
      </c>
      <c r="MPT220" s="400">
        <f t="shared" si="469"/>
        <v>0</v>
      </c>
      <c r="MPU220" s="400">
        <f t="shared" si="469"/>
        <v>0</v>
      </c>
      <c r="MPV220" s="400">
        <f t="shared" si="469"/>
        <v>0</v>
      </c>
      <c r="MPW220" s="400">
        <f t="shared" si="469"/>
        <v>0</v>
      </c>
      <c r="MPX220" s="400">
        <f t="shared" si="469"/>
        <v>0</v>
      </c>
      <c r="MPY220" s="400">
        <f t="shared" si="469"/>
        <v>0</v>
      </c>
      <c r="MPZ220" s="400">
        <f t="shared" si="469"/>
        <v>0</v>
      </c>
      <c r="MQA220" s="400">
        <f t="shared" si="469"/>
        <v>0</v>
      </c>
      <c r="MQB220" s="400">
        <f t="shared" si="469"/>
        <v>0</v>
      </c>
      <c r="MQC220" s="400">
        <f t="shared" si="469"/>
        <v>0</v>
      </c>
      <c r="MQD220" s="400">
        <f t="shared" si="469"/>
        <v>0</v>
      </c>
      <c r="MQE220" s="400">
        <f t="shared" si="469"/>
        <v>0</v>
      </c>
      <c r="MQF220" s="400">
        <f t="shared" si="469"/>
        <v>0</v>
      </c>
      <c r="MQG220" s="400">
        <f t="shared" si="469"/>
        <v>0</v>
      </c>
      <c r="MQH220" s="400">
        <f t="shared" si="469"/>
        <v>0</v>
      </c>
      <c r="MQI220" s="400">
        <f t="shared" si="469"/>
        <v>0</v>
      </c>
      <c r="MQJ220" s="400">
        <f t="shared" si="469"/>
        <v>0</v>
      </c>
      <c r="MQK220" s="400">
        <f t="shared" si="469"/>
        <v>0</v>
      </c>
      <c r="MQL220" s="400">
        <f t="shared" si="469"/>
        <v>0</v>
      </c>
      <c r="MQM220" s="400">
        <f t="shared" si="469"/>
        <v>0</v>
      </c>
      <c r="MQN220" s="400">
        <f t="shared" si="469"/>
        <v>0</v>
      </c>
      <c r="MQO220" s="400">
        <f t="shared" si="469"/>
        <v>0</v>
      </c>
      <c r="MQP220" s="400">
        <f t="shared" si="469"/>
        <v>0</v>
      </c>
      <c r="MQQ220" s="400">
        <f t="shared" si="469"/>
        <v>0</v>
      </c>
      <c r="MQR220" s="400">
        <f t="shared" si="469"/>
        <v>0</v>
      </c>
      <c r="MQS220" s="400">
        <f t="shared" si="469"/>
        <v>0</v>
      </c>
      <c r="MQT220" s="400">
        <f t="shared" si="469"/>
        <v>0</v>
      </c>
      <c r="MQU220" s="400">
        <f t="shared" si="469"/>
        <v>0</v>
      </c>
      <c r="MQV220" s="400">
        <f t="shared" si="469"/>
        <v>0</v>
      </c>
      <c r="MQW220" s="400">
        <f t="shared" si="469"/>
        <v>0</v>
      </c>
      <c r="MQX220" s="400">
        <f t="shared" si="469"/>
        <v>0</v>
      </c>
      <c r="MQY220" s="400">
        <f t="shared" si="469"/>
        <v>0</v>
      </c>
      <c r="MQZ220" s="400">
        <f t="shared" si="469"/>
        <v>0</v>
      </c>
      <c r="MRA220" s="400">
        <f t="shared" si="469"/>
        <v>0</v>
      </c>
      <c r="MRB220" s="400">
        <f t="shared" si="469"/>
        <v>0</v>
      </c>
      <c r="MRC220" s="400">
        <f t="shared" si="469"/>
        <v>0</v>
      </c>
      <c r="MRD220" s="400">
        <f t="shared" si="469"/>
        <v>0</v>
      </c>
      <c r="MRE220" s="400">
        <f t="shared" si="469"/>
        <v>0</v>
      </c>
      <c r="MRF220" s="400">
        <f t="shared" si="469"/>
        <v>0</v>
      </c>
      <c r="MRG220" s="400">
        <f t="shared" si="469"/>
        <v>0</v>
      </c>
      <c r="MRH220" s="400">
        <f t="shared" si="469"/>
        <v>0</v>
      </c>
      <c r="MRI220" s="400">
        <f t="shared" si="469"/>
        <v>0</v>
      </c>
      <c r="MRJ220" s="400">
        <f t="shared" si="469"/>
        <v>0</v>
      </c>
      <c r="MRK220" s="400">
        <f t="shared" si="469"/>
        <v>0</v>
      </c>
      <c r="MRL220" s="400">
        <f t="shared" si="469"/>
        <v>0</v>
      </c>
      <c r="MRM220" s="400">
        <f t="shared" si="469"/>
        <v>0</v>
      </c>
      <c r="MRN220" s="400">
        <f t="shared" si="469"/>
        <v>0</v>
      </c>
      <c r="MRO220" s="400">
        <f t="shared" si="469"/>
        <v>0</v>
      </c>
      <c r="MRP220" s="400">
        <f t="shared" si="469"/>
        <v>0</v>
      </c>
      <c r="MRQ220" s="400">
        <f t="shared" si="469"/>
        <v>0</v>
      </c>
      <c r="MRR220" s="400">
        <f t="shared" si="469"/>
        <v>0</v>
      </c>
      <c r="MRS220" s="400">
        <f t="shared" si="469"/>
        <v>0</v>
      </c>
      <c r="MRT220" s="400">
        <f t="shared" si="469"/>
        <v>0</v>
      </c>
      <c r="MRU220" s="400">
        <f t="shared" si="469"/>
        <v>0</v>
      </c>
      <c r="MRV220" s="400">
        <f t="shared" si="469"/>
        <v>0</v>
      </c>
      <c r="MRW220" s="400">
        <f t="shared" si="469"/>
        <v>0</v>
      </c>
      <c r="MRX220" s="400">
        <f t="shared" si="469"/>
        <v>0</v>
      </c>
      <c r="MRY220" s="400">
        <f t="shared" si="469"/>
        <v>0</v>
      </c>
      <c r="MRZ220" s="400">
        <f t="shared" si="469"/>
        <v>0</v>
      </c>
      <c r="MSA220" s="400">
        <f t="shared" ref="MSA220:MUL220" si="470">MSA48+MSA91+MSA134+MSA177</f>
        <v>0</v>
      </c>
      <c r="MSB220" s="400">
        <f t="shared" si="470"/>
        <v>0</v>
      </c>
      <c r="MSC220" s="400">
        <f t="shared" si="470"/>
        <v>0</v>
      </c>
      <c r="MSD220" s="400">
        <f t="shared" si="470"/>
        <v>0</v>
      </c>
      <c r="MSE220" s="400">
        <f t="shared" si="470"/>
        <v>0</v>
      </c>
      <c r="MSF220" s="400">
        <f t="shared" si="470"/>
        <v>0</v>
      </c>
      <c r="MSG220" s="400">
        <f t="shared" si="470"/>
        <v>0</v>
      </c>
      <c r="MSH220" s="400">
        <f t="shared" si="470"/>
        <v>0</v>
      </c>
      <c r="MSI220" s="400">
        <f t="shared" si="470"/>
        <v>0</v>
      </c>
      <c r="MSJ220" s="400">
        <f t="shared" si="470"/>
        <v>0</v>
      </c>
      <c r="MSK220" s="400">
        <f t="shared" si="470"/>
        <v>0</v>
      </c>
      <c r="MSL220" s="400">
        <f t="shared" si="470"/>
        <v>0</v>
      </c>
      <c r="MSM220" s="400">
        <f t="shared" si="470"/>
        <v>0</v>
      </c>
      <c r="MSN220" s="400">
        <f t="shared" si="470"/>
        <v>0</v>
      </c>
      <c r="MSO220" s="400">
        <f t="shared" si="470"/>
        <v>0</v>
      </c>
      <c r="MSP220" s="400">
        <f t="shared" si="470"/>
        <v>0</v>
      </c>
      <c r="MSQ220" s="400">
        <f t="shared" si="470"/>
        <v>0</v>
      </c>
      <c r="MSR220" s="400">
        <f t="shared" si="470"/>
        <v>0</v>
      </c>
      <c r="MSS220" s="400">
        <f t="shared" si="470"/>
        <v>0</v>
      </c>
      <c r="MST220" s="400">
        <f t="shared" si="470"/>
        <v>0</v>
      </c>
      <c r="MSU220" s="400">
        <f t="shared" si="470"/>
        <v>0</v>
      </c>
      <c r="MSV220" s="400">
        <f t="shared" si="470"/>
        <v>0</v>
      </c>
      <c r="MSW220" s="400">
        <f t="shared" si="470"/>
        <v>0</v>
      </c>
      <c r="MSX220" s="400">
        <f t="shared" si="470"/>
        <v>0</v>
      </c>
      <c r="MSY220" s="400">
        <f t="shared" si="470"/>
        <v>0</v>
      </c>
      <c r="MSZ220" s="400">
        <f t="shared" si="470"/>
        <v>0</v>
      </c>
      <c r="MTA220" s="400">
        <f t="shared" si="470"/>
        <v>0</v>
      </c>
      <c r="MTB220" s="400">
        <f t="shared" si="470"/>
        <v>0</v>
      </c>
      <c r="MTC220" s="400">
        <f t="shared" si="470"/>
        <v>0</v>
      </c>
      <c r="MTD220" s="400">
        <f t="shared" si="470"/>
        <v>0</v>
      </c>
      <c r="MTE220" s="400">
        <f t="shared" si="470"/>
        <v>0</v>
      </c>
      <c r="MTF220" s="400">
        <f t="shared" si="470"/>
        <v>0</v>
      </c>
      <c r="MTG220" s="400">
        <f t="shared" si="470"/>
        <v>0</v>
      </c>
      <c r="MTH220" s="400">
        <f t="shared" si="470"/>
        <v>0</v>
      </c>
      <c r="MTI220" s="400">
        <f t="shared" si="470"/>
        <v>0</v>
      </c>
      <c r="MTJ220" s="400">
        <f t="shared" si="470"/>
        <v>0</v>
      </c>
      <c r="MTK220" s="400">
        <f t="shared" si="470"/>
        <v>0</v>
      </c>
      <c r="MTL220" s="400">
        <f t="shared" si="470"/>
        <v>0</v>
      </c>
      <c r="MTM220" s="400">
        <f t="shared" si="470"/>
        <v>0</v>
      </c>
      <c r="MTN220" s="400">
        <f t="shared" si="470"/>
        <v>0</v>
      </c>
      <c r="MTO220" s="400">
        <f t="shared" si="470"/>
        <v>0</v>
      </c>
      <c r="MTP220" s="400">
        <f t="shared" si="470"/>
        <v>0</v>
      </c>
      <c r="MTQ220" s="400">
        <f t="shared" si="470"/>
        <v>0</v>
      </c>
      <c r="MTR220" s="400">
        <f t="shared" si="470"/>
        <v>0</v>
      </c>
      <c r="MTS220" s="400">
        <f t="shared" si="470"/>
        <v>0</v>
      </c>
      <c r="MTT220" s="400">
        <f t="shared" si="470"/>
        <v>0</v>
      </c>
      <c r="MTU220" s="400">
        <f t="shared" si="470"/>
        <v>0</v>
      </c>
      <c r="MTV220" s="400">
        <f t="shared" si="470"/>
        <v>0</v>
      </c>
      <c r="MTW220" s="400">
        <f t="shared" si="470"/>
        <v>0</v>
      </c>
      <c r="MTX220" s="400">
        <f t="shared" si="470"/>
        <v>0</v>
      </c>
      <c r="MTY220" s="400">
        <f t="shared" si="470"/>
        <v>0</v>
      </c>
      <c r="MTZ220" s="400">
        <f t="shared" si="470"/>
        <v>0</v>
      </c>
      <c r="MUA220" s="400">
        <f t="shared" si="470"/>
        <v>0</v>
      </c>
      <c r="MUB220" s="400">
        <f t="shared" si="470"/>
        <v>0</v>
      </c>
      <c r="MUC220" s="400">
        <f t="shared" si="470"/>
        <v>0</v>
      </c>
      <c r="MUD220" s="400">
        <f t="shared" si="470"/>
        <v>0</v>
      </c>
      <c r="MUE220" s="400">
        <f t="shared" si="470"/>
        <v>0</v>
      </c>
      <c r="MUF220" s="400">
        <f t="shared" si="470"/>
        <v>0</v>
      </c>
      <c r="MUG220" s="400">
        <f t="shared" si="470"/>
        <v>0</v>
      </c>
      <c r="MUH220" s="400">
        <f t="shared" si="470"/>
        <v>0</v>
      </c>
      <c r="MUI220" s="400">
        <f t="shared" si="470"/>
        <v>0</v>
      </c>
      <c r="MUJ220" s="400">
        <f t="shared" si="470"/>
        <v>0</v>
      </c>
      <c r="MUK220" s="400">
        <f t="shared" si="470"/>
        <v>0</v>
      </c>
      <c r="MUL220" s="400">
        <f t="shared" si="470"/>
        <v>0</v>
      </c>
      <c r="MUM220" s="400">
        <f t="shared" ref="MUM220:MWX220" si="471">MUM48+MUM91+MUM134+MUM177</f>
        <v>0</v>
      </c>
      <c r="MUN220" s="400">
        <f t="shared" si="471"/>
        <v>0</v>
      </c>
      <c r="MUO220" s="400">
        <f t="shared" si="471"/>
        <v>0</v>
      </c>
      <c r="MUP220" s="400">
        <f t="shared" si="471"/>
        <v>0</v>
      </c>
      <c r="MUQ220" s="400">
        <f t="shared" si="471"/>
        <v>0</v>
      </c>
      <c r="MUR220" s="400">
        <f t="shared" si="471"/>
        <v>0</v>
      </c>
      <c r="MUS220" s="400">
        <f t="shared" si="471"/>
        <v>0</v>
      </c>
      <c r="MUT220" s="400">
        <f t="shared" si="471"/>
        <v>0</v>
      </c>
      <c r="MUU220" s="400">
        <f t="shared" si="471"/>
        <v>0</v>
      </c>
      <c r="MUV220" s="400">
        <f t="shared" si="471"/>
        <v>0</v>
      </c>
      <c r="MUW220" s="400">
        <f t="shared" si="471"/>
        <v>0</v>
      </c>
      <c r="MUX220" s="400">
        <f t="shared" si="471"/>
        <v>0</v>
      </c>
      <c r="MUY220" s="400">
        <f t="shared" si="471"/>
        <v>0</v>
      </c>
      <c r="MUZ220" s="400">
        <f t="shared" si="471"/>
        <v>0</v>
      </c>
      <c r="MVA220" s="400">
        <f t="shared" si="471"/>
        <v>0</v>
      </c>
      <c r="MVB220" s="400">
        <f t="shared" si="471"/>
        <v>0</v>
      </c>
      <c r="MVC220" s="400">
        <f t="shared" si="471"/>
        <v>0</v>
      </c>
      <c r="MVD220" s="400">
        <f t="shared" si="471"/>
        <v>0</v>
      </c>
      <c r="MVE220" s="400">
        <f t="shared" si="471"/>
        <v>0</v>
      </c>
      <c r="MVF220" s="400">
        <f t="shared" si="471"/>
        <v>0</v>
      </c>
      <c r="MVG220" s="400">
        <f t="shared" si="471"/>
        <v>0</v>
      </c>
      <c r="MVH220" s="400">
        <f t="shared" si="471"/>
        <v>0</v>
      </c>
      <c r="MVI220" s="400">
        <f t="shared" si="471"/>
        <v>0</v>
      </c>
      <c r="MVJ220" s="400">
        <f t="shared" si="471"/>
        <v>0</v>
      </c>
      <c r="MVK220" s="400">
        <f t="shared" si="471"/>
        <v>0</v>
      </c>
      <c r="MVL220" s="400">
        <f t="shared" si="471"/>
        <v>0</v>
      </c>
      <c r="MVM220" s="400">
        <f t="shared" si="471"/>
        <v>0</v>
      </c>
      <c r="MVN220" s="400">
        <f t="shared" si="471"/>
        <v>0</v>
      </c>
      <c r="MVO220" s="400">
        <f t="shared" si="471"/>
        <v>0</v>
      </c>
      <c r="MVP220" s="400">
        <f t="shared" si="471"/>
        <v>0</v>
      </c>
      <c r="MVQ220" s="400">
        <f t="shared" si="471"/>
        <v>0</v>
      </c>
      <c r="MVR220" s="400">
        <f t="shared" si="471"/>
        <v>0</v>
      </c>
      <c r="MVS220" s="400">
        <f t="shared" si="471"/>
        <v>0</v>
      </c>
      <c r="MVT220" s="400">
        <f t="shared" si="471"/>
        <v>0</v>
      </c>
      <c r="MVU220" s="400">
        <f t="shared" si="471"/>
        <v>0</v>
      </c>
      <c r="MVV220" s="400">
        <f t="shared" si="471"/>
        <v>0</v>
      </c>
      <c r="MVW220" s="400">
        <f t="shared" si="471"/>
        <v>0</v>
      </c>
      <c r="MVX220" s="400">
        <f t="shared" si="471"/>
        <v>0</v>
      </c>
      <c r="MVY220" s="400">
        <f t="shared" si="471"/>
        <v>0</v>
      </c>
      <c r="MVZ220" s="400">
        <f t="shared" si="471"/>
        <v>0</v>
      </c>
      <c r="MWA220" s="400">
        <f t="shared" si="471"/>
        <v>0</v>
      </c>
      <c r="MWB220" s="400">
        <f t="shared" si="471"/>
        <v>0</v>
      </c>
      <c r="MWC220" s="400">
        <f t="shared" si="471"/>
        <v>0</v>
      </c>
      <c r="MWD220" s="400">
        <f t="shared" si="471"/>
        <v>0</v>
      </c>
      <c r="MWE220" s="400">
        <f t="shared" si="471"/>
        <v>0</v>
      </c>
      <c r="MWF220" s="400">
        <f t="shared" si="471"/>
        <v>0</v>
      </c>
      <c r="MWG220" s="400">
        <f t="shared" si="471"/>
        <v>0</v>
      </c>
      <c r="MWH220" s="400">
        <f t="shared" si="471"/>
        <v>0</v>
      </c>
      <c r="MWI220" s="400">
        <f t="shared" si="471"/>
        <v>0</v>
      </c>
      <c r="MWJ220" s="400">
        <f t="shared" si="471"/>
        <v>0</v>
      </c>
      <c r="MWK220" s="400">
        <f t="shared" si="471"/>
        <v>0</v>
      </c>
      <c r="MWL220" s="400">
        <f t="shared" si="471"/>
        <v>0</v>
      </c>
      <c r="MWM220" s="400">
        <f t="shared" si="471"/>
        <v>0</v>
      </c>
      <c r="MWN220" s="400">
        <f t="shared" si="471"/>
        <v>0</v>
      </c>
      <c r="MWO220" s="400">
        <f t="shared" si="471"/>
        <v>0</v>
      </c>
      <c r="MWP220" s="400">
        <f t="shared" si="471"/>
        <v>0</v>
      </c>
      <c r="MWQ220" s="400">
        <f t="shared" si="471"/>
        <v>0</v>
      </c>
      <c r="MWR220" s="400">
        <f t="shared" si="471"/>
        <v>0</v>
      </c>
      <c r="MWS220" s="400">
        <f t="shared" si="471"/>
        <v>0</v>
      </c>
      <c r="MWT220" s="400">
        <f t="shared" si="471"/>
        <v>0</v>
      </c>
      <c r="MWU220" s="400">
        <f t="shared" si="471"/>
        <v>0</v>
      </c>
      <c r="MWV220" s="400">
        <f t="shared" si="471"/>
        <v>0</v>
      </c>
      <c r="MWW220" s="400">
        <f t="shared" si="471"/>
        <v>0</v>
      </c>
      <c r="MWX220" s="400">
        <f t="shared" si="471"/>
        <v>0</v>
      </c>
      <c r="MWY220" s="400">
        <f t="shared" ref="MWY220:MZJ220" si="472">MWY48+MWY91+MWY134+MWY177</f>
        <v>0</v>
      </c>
      <c r="MWZ220" s="400">
        <f t="shared" si="472"/>
        <v>0</v>
      </c>
      <c r="MXA220" s="400">
        <f t="shared" si="472"/>
        <v>0</v>
      </c>
      <c r="MXB220" s="400">
        <f t="shared" si="472"/>
        <v>0</v>
      </c>
      <c r="MXC220" s="400">
        <f t="shared" si="472"/>
        <v>0</v>
      </c>
      <c r="MXD220" s="400">
        <f t="shared" si="472"/>
        <v>0</v>
      </c>
      <c r="MXE220" s="400">
        <f t="shared" si="472"/>
        <v>0</v>
      </c>
      <c r="MXF220" s="400">
        <f t="shared" si="472"/>
        <v>0</v>
      </c>
      <c r="MXG220" s="400">
        <f t="shared" si="472"/>
        <v>0</v>
      </c>
      <c r="MXH220" s="400">
        <f t="shared" si="472"/>
        <v>0</v>
      </c>
      <c r="MXI220" s="400">
        <f t="shared" si="472"/>
        <v>0</v>
      </c>
      <c r="MXJ220" s="400">
        <f t="shared" si="472"/>
        <v>0</v>
      </c>
      <c r="MXK220" s="400">
        <f t="shared" si="472"/>
        <v>0</v>
      </c>
      <c r="MXL220" s="400">
        <f t="shared" si="472"/>
        <v>0</v>
      </c>
      <c r="MXM220" s="400">
        <f t="shared" si="472"/>
        <v>0</v>
      </c>
      <c r="MXN220" s="400">
        <f t="shared" si="472"/>
        <v>0</v>
      </c>
      <c r="MXO220" s="400">
        <f t="shared" si="472"/>
        <v>0</v>
      </c>
      <c r="MXP220" s="400">
        <f t="shared" si="472"/>
        <v>0</v>
      </c>
      <c r="MXQ220" s="400">
        <f t="shared" si="472"/>
        <v>0</v>
      </c>
      <c r="MXR220" s="400">
        <f t="shared" si="472"/>
        <v>0</v>
      </c>
      <c r="MXS220" s="400">
        <f t="shared" si="472"/>
        <v>0</v>
      </c>
      <c r="MXT220" s="400">
        <f t="shared" si="472"/>
        <v>0</v>
      </c>
      <c r="MXU220" s="400">
        <f t="shared" si="472"/>
        <v>0</v>
      </c>
      <c r="MXV220" s="400">
        <f t="shared" si="472"/>
        <v>0</v>
      </c>
      <c r="MXW220" s="400">
        <f t="shared" si="472"/>
        <v>0</v>
      </c>
      <c r="MXX220" s="400">
        <f t="shared" si="472"/>
        <v>0</v>
      </c>
      <c r="MXY220" s="400">
        <f t="shared" si="472"/>
        <v>0</v>
      </c>
      <c r="MXZ220" s="400">
        <f t="shared" si="472"/>
        <v>0</v>
      </c>
      <c r="MYA220" s="400">
        <f t="shared" si="472"/>
        <v>0</v>
      </c>
      <c r="MYB220" s="400">
        <f t="shared" si="472"/>
        <v>0</v>
      </c>
      <c r="MYC220" s="400">
        <f t="shared" si="472"/>
        <v>0</v>
      </c>
      <c r="MYD220" s="400">
        <f t="shared" si="472"/>
        <v>0</v>
      </c>
      <c r="MYE220" s="400">
        <f t="shared" si="472"/>
        <v>0</v>
      </c>
      <c r="MYF220" s="400">
        <f t="shared" si="472"/>
        <v>0</v>
      </c>
      <c r="MYG220" s="400">
        <f t="shared" si="472"/>
        <v>0</v>
      </c>
      <c r="MYH220" s="400">
        <f t="shared" si="472"/>
        <v>0</v>
      </c>
      <c r="MYI220" s="400">
        <f t="shared" si="472"/>
        <v>0</v>
      </c>
      <c r="MYJ220" s="400">
        <f t="shared" si="472"/>
        <v>0</v>
      </c>
      <c r="MYK220" s="400">
        <f t="shared" si="472"/>
        <v>0</v>
      </c>
      <c r="MYL220" s="400">
        <f t="shared" si="472"/>
        <v>0</v>
      </c>
      <c r="MYM220" s="400">
        <f t="shared" si="472"/>
        <v>0</v>
      </c>
      <c r="MYN220" s="400">
        <f t="shared" si="472"/>
        <v>0</v>
      </c>
      <c r="MYO220" s="400">
        <f t="shared" si="472"/>
        <v>0</v>
      </c>
      <c r="MYP220" s="400">
        <f t="shared" si="472"/>
        <v>0</v>
      </c>
      <c r="MYQ220" s="400">
        <f t="shared" si="472"/>
        <v>0</v>
      </c>
      <c r="MYR220" s="400">
        <f t="shared" si="472"/>
        <v>0</v>
      </c>
      <c r="MYS220" s="400">
        <f t="shared" si="472"/>
        <v>0</v>
      </c>
      <c r="MYT220" s="400">
        <f t="shared" si="472"/>
        <v>0</v>
      </c>
      <c r="MYU220" s="400">
        <f t="shared" si="472"/>
        <v>0</v>
      </c>
      <c r="MYV220" s="400">
        <f t="shared" si="472"/>
        <v>0</v>
      </c>
      <c r="MYW220" s="400">
        <f t="shared" si="472"/>
        <v>0</v>
      </c>
      <c r="MYX220" s="400">
        <f t="shared" si="472"/>
        <v>0</v>
      </c>
      <c r="MYY220" s="400">
        <f t="shared" si="472"/>
        <v>0</v>
      </c>
      <c r="MYZ220" s="400">
        <f t="shared" si="472"/>
        <v>0</v>
      </c>
      <c r="MZA220" s="400">
        <f t="shared" si="472"/>
        <v>0</v>
      </c>
      <c r="MZB220" s="400">
        <f t="shared" si="472"/>
        <v>0</v>
      </c>
      <c r="MZC220" s="400">
        <f t="shared" si="472"/>
        <v>0</v>
      </c>
      <c r="MZD220" s="400">
        <f t="shared" si="472"/>
        <v>0</v>
      </c>
      <c r="MZE220" s="400">
        <f t="shared" si="472"/>
        <v>0</v>
      </c>
      <c r="MZF220" s="400">
        <f t="shared" si="472"/>
        <v>0</v>
      </c>
      <c r="MZG220" s="400">
        <f t="shared" si="472"/>
        <v>0</v>
      </c>
      <c r="MZH220" s="400">
        <f t="shared" si="472"/>
        <v>0</v>
      </c>
      <c r="MZI220" s="400">
        <f t="shared" si="472"/>
        <v>0</v>
      </c>
      <c r="MZJ220" s="400">
        <f t="shared" si="472"/>
        <v>0</v>
      </c>
      <c r="MZK220" s="400">
        <f t="shared" ref="MZK220:NBV220" si="473">MZK48+MZK91+MZK134+MZK177</f>
        <v>0</v>
      </c>
      <c r="MZL220" s="400">
        <f t="shared" si="473"/>
        <v>0</v>
      </c>
      <c r="MZM220" s="400">
        <f t="shared" si="473"/>
        <v>0</v>
      </c>
      <c r="MZN220" s="400">
        <f t="shared" si="473"/>
        <v>0</v>
      </c>
      <c r="MZO220" s="400">
        <f t="shared" si="473"/>
        <v>0</v>
      </c>
      <c r="MZP220" s="400">
        <f t="shared" si="473"/>
        <v>0</v>
      </c>
      <c r="MZQ220" s="400">
        <f t="shared" si="473"/>
        <v>0</v>
      </c>
      <c r="MZR220" s="400">
        <f t="shared" si="473"/>
        <v>0</v>
      </c>
      <c r="MZS220" s="400">
        <f t="shared" si="473"/>
        <v>0</v>
      </c>
      <c r="MZT220" s="400">
        <f t="shared" si="473"/>
        <v>0</v>
      </c>
      <c r="MZU220" s="400">
        <f t="shared" si="473"/>
        <v>0</v>
      </c>
      <c r="MZV220" s="400">
        <f t="shared" si="473"/>
        <v>0</v>
      </c>
      <c r="MZW220" s="400">
        <f t="shared" si="473"/>
        <v>0</v>
      </c>
      <c r="MZX220" s="400">
        <f t="shared" si="473"/>
        <v>0</v>
      </c>
      <c r="MZY220" s="400">
        <f t="shared" si="473"/>
        <v>0</v>
      </c>
      <c r="MZZ220" s="400">
        <f t="shared" si="473"/>
        <v>0</v>
      </c>
      <c r="NAA220" s="400">
        <f t="shared" si="473"/>
        <v>0</v>
      </c>
      <c r="NAB220" s="400">
        <f t="shared" si="473"/>
        <v>0</v>
      </c>
      <c r="NAC220" s="400">
        <f t="shared" si="473"/>
        <v>0</v>
      </c>
      <c r="NAD220" s="400">
        <f t="shared" si="473"/>
        <v>0</v>
      </c>
      <c r="NAE220" s="400">
        <f t="shared" si="473"/>
        <v>0</v>
      </c>
      <c r="NAF220" s="400">
        <f t="shared" si="473"/>
        <v>0</v>
      </c>
      <c r="NAG220" s="400">
        <f t="shared" si="473"/>
        <v>0</v>
      </c>
      <c r="NAH220" s="400">
        <f t="shared" si="473"/>
        <v>0</v>
      </c>
      <c r="NAI220" s="400">
        <f t="shared" si="473"/>
        <v>0</v>
      </c>
      <c r="NAJ220" s="400">
        <f t="shared" si="473"/>
        <v>0</v>
      </c>
      <c r="NAK220" s="400">
        <f t="shared" si="473"/>
        <v>0</v>
      </c>
      <c r="NAL220" s="400">
        <f t="shared" si="473"/>
        <v>0</v>
      </c>
      <c r="NAM220" s="400">
        <f t="shared" si="473"/>
        <v>0</v>
      </c>
      <c r="NAN220" s="400">
        <f t="shared" si="473"/>
        <v>0</v>
      </c>
      <c r="NAO220" s="400">
        <f t="shared" si="473"/>
        <v>0</v>
      </c>
      <c r="NAP220" s="400">
        <f t="shared" si="473"/>
        <v>0</v>
      </c>
      <c r="NAQ220" s="400">
        <f t="shared" si="473"/>
        <v>0</v>
      </c>
      <c r="NAR220" s="400">
        <f t="shared" si="473"/>
        <v>0</v>
      </c>
      <c r="NAS220" s="400">
        <f t="shared" si="473"/>
        <v>0</v>
      </c>
      <c r="NAT220" s="400">
        <f t="shared" si="473"/>
        <v>0</v>
      </c>
      <c r="NAU220" s="400">
        <f t="shared" si="473"/>
        <v>0</v>
      </c>
      <c r="NAV220" s="400">
        <f t="shared" si="473"/>
        <v>0</v>
      </c>
      <c r="NAW220" s="400">
        <f t="shared" si="473"/>
        <v>0</v>
      </c>
      <c r="NAX220" s="400">
        <f t="shared" si="473"/>
        <v>0</v>
      </c>
      <c r="NAY220" s="400">
        <f t="shared" si="473"/>
        <v>0</v>
      </c>
      <c r="NAZ220" s="400">
        <f t="shared" si="473"/>
        <v>0</v>
      </c>
      <c r="NBA220" s="400">
        <f t="shared" si="473"/>
        <v>0</v>
      </c>
      <c r="NBB220" s="400">
        <f t="shared" si="473"/>
        <v>0</v>
      </c>
      <c r="NBC220" s="400">
        <f t="shared" si="473"/>
        <v>0</v>
      </c>
      <c r="NBD220" s="400">
        <f t="shared" si="473"/>
        <v>0</v>
      </c>
      <c r="NBE220" s="400">
        <f t="shared" si="473"/>
        <v>0</v>
      </c>
      <c r="NBF220" s="400">
        <f t="shared" si="473"/>
        <v>0</v>
      </c>
      <c r="NBG220" s="400">
        <f t="shared" si="473"/>
        <v>0</v>
      </c>
      <c r="NBH220" s="400">
        <f t="shared" si="473"/>
        <v>0</v>
      </c>
      <c r="NBI220" s="400">
        <f t="shared" si="473"/>
        <v>0</v>
      </c>
      <c r="NBJ220" s="400">
        <f t="shared" si="473"/>
        <v>0</v>
      </c>
      <c r="NBK220" s="400">
        <f t="shared" si="473"/>
        <v>0</v>
      </c>
      <c r="NBL220" s="400">
        <f t="shared" si="473"/>
        <v>0</v>
      </c>
      <c r="NBM220" s="400">
        <f t="shared" si="473"/>
        <v>0</v>
      </c>
      <c r="NBN220" s="400">
        <f t="shared" si="473"/>
        <v>0</v>
      </c>
      <c r="NBO220" s="400">
        <f t="shared" si="473"/>
        <v>0</v>
      </c>
      <c r="NBP220" s="400">
        <f t="shared" si="473"/>
        <v>0</v>
      </c>
      <c r="NBQ220" s="400">
        <f t="shared" si="473"/>
        <v>0</v>
      </c>
      <c r="NBR220" s="400">
        <f t="shared" si="473"/>
        <v>0</v>
      </c>
      <c r="NBS220" s="400">
        <f t="shared" si="473"/>
        <v>0</v>
      </c>
      <c r="NBT220" s="400">
        <f t="shared" si="473"/>
        <v>0</v>
      </c>
      <c r="NBU220" s="400">
        <f t="shared" si="473"/>
        <v>0</v>
      </c>
      <c r="NBV220" s="400">
        <f t="shared" si="473"/>
        <v>0</v>
      </c>
      <c r="NBW220" s="400">
        <f t="shared" ref="NBW220:NEH220" si="474">NBW48+NBW91+NBW134+NBW177</f>
        <v>0</v>
      </c>
      <c r="NBX220" s="400">
        <f t="shared" si="474"/>
        <v>0</v>
      </c>
      <c r="NBY220" s="400">
        <f t="shared" si="474"/>
        <v>0</v>
      </c>
      <c r="NBZ220" s="400">
        <f t="shared" si="474"/>
        <v>0</v>
      </c>
      <c r="NCA220" s="400">
        <f t="shared" si="474"/>
        <v>0</v>
      </c>
      <c r="NCB220" s="400">
        <f t="shared" si="474"/>
        <v>0</v>
      </c>
      <c r="NCC220" s="400">
        <f t="shared" si="474"/>
        <v>0</v>
      </c>
      <c r="NCD220" s="400">
        <f t="shared" si="474"/>
        <v>0</v>
      </c>
      <c r="NCE220" s="400">
        <f t="shared" si="474"/>
        <v>0</v>
      </c>
      <c r="NCF220" s="400">
        <f t="shared" si="474"/>
        <v>0</v>
      </c>
      <c r="NCG220" s="400">
        <f t="shared" si="474"/>
        <v>0</v>
      </c>
      <c r="NCH220" s="400">
        <f t="shared" si="474"/>
        <v>0</v>
      </c>
      <c r="NCI220" s="400">
        <f t="shared" si="474"/>
        <v>0</v>
      </c>
      <c r="NCJ220" s="400">
        <f t="shared" si="474"/>
        <v>0</v>
      </c>
      <c r="NCK220" s="400">
        <f t="shared" si="474"/>
        <v>0</v>
      </c>
      <c r="NCL220" s="400">
        <f t="shared" si="474"/>
        <v>0</v>
      </c>
      <c r="NCM220" s="400">
        <f t="shared" si="474"/>
        <v>0</v>
      </c>
      <c r="NCN220" s="400">
        <f t="shared" si="474"/>
        <v>0</v>
      </c>
      <c r="NCO220" s="400">
        <f t="shared" si="474"/>
        <v>0</v>
      </c>
      <c r="NCP220" s="400">
        <f t="shared" si="474"/>
        <v>0</v>
      </c>
      <c r="NCQ220" s="400">
        <f t="shared" si="474"/>
        <v>0</v>
      </c>
      <c r="NCR220" s="400">
        <f t="shared" si="474"/>
        <v>0</v>
      </c>
      <c r="NCS220" s="400">
        <f t="shared" si="474"/>
        <v>0</v>
      </c>
      <c r="NCT220" s="400">
        <f t="shared" si="474"/>
        <v>0</v>
      </c>
      <c r="NCU220" s="400">
        <f t="shared" si="474"/>
        <v>0</v>
      </c>
      <c r="NCV220" s="400">
        <f t="shared" si="474"/>
        <v>0</v>
      </c>
      <c r="NCW220" s="400">
        <f t="shared" si="474"/>
        <v>0</v>
      </c>
      <c r="NCX220" s="400">
        <f t="shared" si="474"/>
        <v>0</v>
      </c>
      <c r="NCY220" s="400">
        <f t="shared" si="474"/>
        <v>0</v>
      </c>
      <c r="NCZ220" s="400">
        <f t="shared" si="474"/>
        <v>0</v>
      </c>
      <c r="NDA220" s="400">
        <f t="shared" si="474"/>
        <v>0</v>
      </c>
      <c r="NDB220" s="400">
        <f t="shared" si="474"/>
        <v>0</v>
      </c>
      <c r="NDC220" s="400">
        <f t="shared" si="474"/>
        <v>0</v>
      </c>
      <c r="NDD220" s="400">
        <f t="shared" si="474"/>
        <v>0</v>
      </c>
      <c r="NDE220" s="400">
        <f t="shared" si="474"/>
        <v>0</v>
      </c>
      <c r="NDF220" s="400">
        <f t="shared" si="474"/>
        <v>0</v>
      </c>
      <c r="NDG220" s="400">
        <f t="shared" si="474"/>
        <v>0</v>
      </c>
      <c r="NDH220" s="400">
        <f t="shared" si="474"/>
        <v>0</v>
      </c>
      <c r="NDI220" s="400">
        <f t="shared" si="474"/>
        <v>0</v>
      </c>
      <c r="NDJ220" s="400">
        <f t="shared" si="474"/>
        <v>0</v>
      </c>
      <c r="NDK220" s="400">
        <f t="shared" si="474"/>
        <v>0</v>
      </c>
      <c r="NDL220" s="400">
        <f t="shared" si="474"/>
        <v>0</v>
      </c>
      <c r="NDM220" s="400">
        <f t="shared" si="474"/>
        <v>0</v>
      </c>
      <c r="NDN220" s="400">
        <f t="shared" si="474"/>
        <v>0</v>
      </c>
      <c r="NDO220" s="400">
        <f t="shared" si="474"/>
        <v>0</v>
      </c>
      <c r="NDP220" s="400">
        <f t="shared" si="474"/>
        <v>0</v>
      </c>
      <c r="NDQ220" s="400">
        <f t="shared" si="474"/>
        <v>0</v>
      </c>
      <c r="NDR220" s="400">
        <f t="shared" si="474"/>
        <v>0</v>
      </c>
      <c r="NDS220" s="400">
        <f t="shared" si="474"/>
        <v>0</v>
      </c>
      <c r="NDT220" s="400">
        <f t="shared" si="474"/>
        <v>0</v>
      </c>
      <c r="NDU220" s="400">
        <f t="shared" si="474"/>
        <v>0</v>
      </c>
      <c r="NDV220" s="400">
        <f t="shared" si="474"/>
        <v>0</v>
      </c>
      <c r="NDW220" s="400">
        <f t="shared" si="474"/>
        <v>0</v>
      </c>
      <c r="NDX220" s="400">
        <f t="shared" si="474"/>
        <v>0</v>
      </c>
      <c r="NDY220" s="400">
        <f t="shared" si="474"/>
        <v>0</v>
      </c>
      <c r="NDZ220" s="400">
        <f t="shared" si="474"/>
        <v>0</v>
      </c>
      <c r="NEA220" s="400">
        <f t="shared" si="474"/>
        <v>0</v>
      </c>
      <c r="NEB220" s="400">
        <f t="shared" si="474"/>
        <v>0</v>
      </c>
      <c r="NEC220" s="400">
        <f t="shared" si="474"/>
        <v>0</v>
      </c>
      <c r="NED220" s="400">
        <f t="shared" si="474"/>
        <v>0</v>
      </c>
      <c r="NEE220" s="400">
        <f t="shared" si="474"/>
        <v>0</v>
      </c>
      <c r="NEF220" s="400">
        <f t="shared" si="474"/>
        <v>0</v>
      </c>
      <c r="NEG220" s="400">
        <f t="shared" si="474"/>
        <v>0</v>
      </c>
      <c r="NEH220" s="400">
        <f t="shared" si="474"/>
        <v>0</v>
      </c>
      <c r="NEI220" s="400">
        <f t="shared" ref="NEI220:NGT220" si="475">NEI48+NEI91+NEI134+NEI177</f>
        <v>0</v>
      </c>
      <c r="NEJ220" s="400">
        <f t="shared" si="475"/>
        <v>0</v>
      </c>
      <c r="NEK220" s="400">
        <f t="shared" si="475"/>
        <v>0</v>
      </c>
      <c r="NEL220" s="400">
        <f t="shared" si="475"/>
        <v>0</v>
      </c>
      <c r="NEM220" s="400">
        <f t="shared" si="475"/>
        <v>0</v>
      </c>
      <c r="NEN220" s="400">
        <f t="shared" si="475"/>
        <v>0</v>
      </c>
      <c r="NEO220" s="400">
        <f t="shared" si="475"/>
        <v>0</v>
      </c>
      <c r="NEP220" s="400">
        <f t="shared" si="475"/>
        <v>0</v>
      </c>
      <c r="NEQ220" s="400">
        <f t="shared" si="475"/>
        <v>0</v>
      </c>
      <c r="NER220" s="400">
        <f t="shared" si="475"/>
        <v>0</v>
      </c>
      <c r="NES220" s="400">
        <f t="shared" si="475"/>
        <v>0</v>
      </c>
      <c r="NET220" s="400">
        <f t="shared" si="475"/>
        <v>0</v>
      </c>
      <c r="NEU220" s="400">
        <f t="shared" si="475"/>
        <v>0</v>
      </c>
      <c r="NEV220" s="400">
        <f t="shared" si="475"/>
        <v>0</v>
      </c>
      <c r="NEW220" s="400">
        <f t="shared" si="475"/>
        <v>0</v>
      </c>
      <c r="NEX220" s="400">
        <f t="shared" si="475"/>
        <v>0</v>
      </c>
      <c r="NEY220" s="400">
        <f t="shared" si="475"/>
        <v>0</v>
      </c>
      <c r="NEZ220" s="400">
        <f t="shared" si="475"/>
        <v>0</v>
      </c>
      <c r="NFA220" s="400">
        <f t="shared" si="475"/>
        <v>0</v>
      </c>
      <c r="NFB220" s="400">
        <f t="shared" si="475"/>
        <v>0</v>
      </c>
      <c r="NFC220" s="400">
        <f t="shared" si="475"/>
        <v>0</v>
      </c>
      <c r="NFD220" s="400">
        <f t="shared" si="475"/>
        <v>0</v>
      </c>
      <c r="NFE220" s="400">
        <f t="shared" si="475"/>
        <v>0</v>
      </c>
      <c r="NFF220" s="400">
        <f t="shared" si="475"/>
        <v>0</v>
      </c>
      <c r="NFG220" s="400">
        <f t="shared" si="475"/>
        <v>0</v>
      </c>
      <c r="NFH220" s="400">
        <f t="shared" si="475"/>
        <v>0</v>
      </c>
      <c r="NFI220" s="400">
        <f t="shared" si="475"/>
        <v>0</v>
      </c>
      <c r="NFJ220" s="400">
        <f t="shared" si="475"/>
        <v>0</v>
      </c>
      <c r="NFK220" s="400">
        <f t="shared" si="475"/>
        <v>0</v>
      </c>
      <c r="NFL220" s="400">
        <f t="shared" si="475"/>
        <v>0</v>
      </c>
      <c r="NFM220" s="400">
        <f t="shared" si="475"/>
        <v>0</v>
      </c>
      <c r="NFN220" s="400">
        <f t="shared" si="475"/>
        <v>0</v>
      </c>
      <c r="NFO220" s="400">
        <f t="shared" si="475"/>
        <v>0</v>
      </c>
      <c r="NFP220" s="400">
        <f t="shared" si="475"/>
        <v>0</v>
      </c>
      <c r="NFQ220" s="400">
        <f t="shared" si="475"/>
        <v>0</v>
      </c>
      <c r="NFR220" s="400">
        <f t="shared" si="475"/>
        <v>0</v>
      </c>
      <c r="NFS220" s="400">
        <f t="shared" si="475"/>
        <v>0</v>
      </c>
      <c r="NFT220" s="400">
        <f t="shared" si="475"/>
        <v>0</v>
      </c>
      <c r="NFU220" s="400">
        <f t="shared" si="475"/>
        <v>0</v>
      </c>
      <c r="NFV220" s="400">
        <f t="shared" si="475"/>
        <v>0</v>
      </c>
      <c r="NFW220" s="400">
        <f t="shared" si="475"/>
        <v>0</v>
      </c>
      <c r="NFX220" s="400">
        <f t="shared" si="475"/>
        <v>0</v>
      </c>
      <c r="NFY220" s="400">
        <f t="shared" si="475"/>
        <v>0</v>
      </c>
      <c r="NFZ220" s="400">
        <f t="shared" si="475"/>
        <v>0</v>
      </c>
      <c r="NGA220" s="400">
        <f t="shared" si="475"/>
        <v>0</v>
      </c>
      <c r="NGB220" s="400">
        <f t="shared" si="475"/>
        <v>0</v>
      </c>
      <c r="NGC220" s="400">
        <f t="shared" si="475"/>
        <v>0</v>
      </c>
      <c r="NGD220" s="400">
        <f t="shared" si="475"/>
        <v>0</v>
      </c>
      <c r="NGE220" s="400">
        <f t="shared" si="475"/>
        <v>0</v>
      </c>
      <c r="NGF220" s="400">
        <f t="shared" si="475"/>
        <v>0</v>
      </c>
      <c r="NGG220" s="400">
        <f t="shared" si="475"/>
        <v>0</v>
      </c>
      <c r="NGH220" s="400">
        <f t="shared" si="475"/>
        <v>0</v>
      </c>
      <c r="NGI220" s="400">
        <f t="shared" si="475"/>
        <v>0</v>
      </c>
      <c r="NGJ220" s="400">
        <f t="shared" si="475"/>
        <v>0</v>
      </c>
      <c r="NGK220" s="400">
        <f t="shared" si="475"/>
        <v>0</v>
      </c>
      <c r="NGL220" s="400">
        <f t="shared" si="475"/>
        <v>0</v>
      </c>
      <c r="NGM220" s="400">
        <f t="shared" si="475"/>
        <v>0</v>
      </c>
      <c r="NGN220" s="400">
        <f t="shared" si="475"/>
        <v>0</v>
      </c>
      <c r="NGO220" s="400">
        <f t="shared" si="475"/>
        <v>0</v>
      </c>
      <c r="NGP220" s="400">
        <f t="shared" si="475"/>
        <v>0</v>
      </c>
      <c r="NGQ220" s="400">
        <f t="shared" si="475"/>
        <v>0</v>
      </c>
      <c r="NGR220" s="400">
        <f t="shared" si="475"/>
        <v>0</v>
      </c>
      <c r="NGS220" s="400">
        <f t="shared" si="475"/>
        <v>0</v>
      </c>
      <c r="NGT220" s="400">
        <f t="shared" si="475"/>
        <v>0</v>
      </c>
      <c r="NGU220" s="400">
        <f t="shared" ref="NGU220:NJF220" si="476">NGU48+NGU91+NGU134+NGU177</f>
        <v>0</v>
      </c>
      <c r="NGV220" s="400">
        <f t="shared" si="476"/>
        <v>0</v>
      </c>
      <c r="NGW220" s="400">
        <f t="shared" si="476"/>
        <v>0</v>
      </c>
      <c r="NGX220" s="400">
        <f t="shared" si="476"/>
        <v>0</v>
      </c>
      <c r="NGY220" s="400">
        <f t="shared" si="476"/>
        <v>0</v>
      </c>
      <c r="NGZ220" s="400">
        <f t="shared" si="476"/>
        <v>0</v>
      </c>
      <c r="NHA220" s="400">
        <f t="shared" si="476"/>
        <v>0</v>
      </c>
      <c r="NHB220" s="400">
        <f t="shared" si="476"/>
        <v>0</v>
      </c>
      <c r="NHC220" s="400">
        <f t="shared" si="476"/>
        <v>0</v>
      </c>
      <c r="NHD220" s="400">
        <f t="shared" si="476"/>
        <v>0</v>
      </c>
      <c r="NHE220" s="400">
        <f t="shared" si="476"/>
        <v>0</v>
      </c>
      <c r="NHF220" s="400">
        <f t="shared" si="476"/>
        <v>0</v>
      </c>
      <c r="NHG220" s="400">
        <f t="shared" si="476"/>
        <v>0</v>
      </c>
      <c r="NHH220" s="400">
        <f t="shared" si="476"/>
        <v>0</v>
      </c>
      <c r="NHI220" s="400">
        <f t="shared" si="476"/>
        <v>0</v>
      </c>
      <c r="NHJ220" s="400">
        <f t="shared" si="476"/>
        <v>0</v>
      </c>
      <c r="NHK220" s="400">
        <f t="shared" si="476"/>
        <v>0</v>
      </c>
      <c r="NHL220" s="400">
        <f t="shared" si="476"/>
        <v>0</v>
      </c>
      <c r="NHM220" s="400">
        <f t="shared" si="476"/>
        <v>0</v>
      </c>
      <c r="NHN220" s="400">
        <f t="shared" si="476"/>
        <v>0</v>
      </c>
      <c r="NHO220" s="400">
        <f t="shared" si="476"/>
        <v>0</v>
      </c>
      <c r="NHP220" s="400">
        <f t="shared" si="476"/>
        <v>0</v>
      </c>
      <c r="NHQ220" s="400">
        <f t="shared" si="476"/>
        <v>0</v>
      </c>
      <c r="NHR220" s="400">
        <f t="shared" si="476"/>
        <v>0</v>
      </c>
      <c r="NHS220" s="400">
        <f t="shared" si="476"/>
        <v>0</v>
      </c>
      <c r="NHT220" s="400">
        <f t="shared" si="476"/>
        <v>0</v>
      </c>
      <c r="NHU220" s="400">
        <f t="shared" si="476"/>
        <v>0</v>
      </c>
      <c r="NHV220" s="400">
        <f t="shared" si="476"/>
        <v>0</v>
      </c>
      <c r="NHW220" s="400">
        <f t="shared" si="476"/>
        <v>0</v>
      </c>
      <c r="NHX220" s="400">
        <f t="shared" si="476"/>
        <v>0</v>
      </c>
      <c r="NHY220" s="400">
        <f t="shared" si="476"/>
        <v>0</v>
      </c>
      <c r="NHZ220" s="400">
        <f t="shared" si="476"/>
        <v>0</v>
      </c>
      <c r="NIA220" s="400">
        <f t="shared" si="476"/>
        <v>0</v>
      </c>
      <c r="NIB220" s="400">
        <f t="shared" si="476"/>
        <v>0</v>
      </c>
      <c r="NIC220" s="400">
        <f t="shared" si="476"/>
        <v>0</v>
      </c>
      <c r="NID220" s="400">
        <f t="shared" si="476"/>
        <v>0</v>
      </c>
      <c r="NIE220" s="400">
        <f t="shared" si="476"/>
        <v>0</v>
      </c>
      <c r="NIF220" s="400">
        <f t="shared" si="476"/>
        <v>0</v>
      </c>
      <c r="NIG220" s="400">
        <f t="shared" si="476"/>
        <v>0</v>
      </c>
      <c r="NIH220" s="400">
        <f t="shared" si="476"/>
        <v>0</v>
      </c>
      <c r="NII220" s="400">
        <f t="shared" si="476"/>
        <v>0</v>
      </c>
      <c r="NIJ220" s="400">
        <f t="shared" si="476"/>
        <v>0</v>
      </c>
      <c r="NIK220" s="400">
        <f t="shared" si="476"/>
        <v>0</v>
      </c>
      <c r="NIL220" s="400">
        <f t="shared" si="476"/>
        <v>0</v>
      </c>
      <c r="NIM220" s="400">
        <f t="shared" si="476"/>
        <v>0</v>
      </c>
      <c r="NIN220" s="400">
        <f t="shared" si="476"/>
        <v>0</v>
      </c>
      <c r="NIO220" s="400">
        <f t="shared" si="476"/>
        <v>0</v>
      </c>
      <c r="NIP220" s="400">
        <f t="shared" si="476"/>
        <v>0</v>
      </c>
      <c r="NIQ220" s="400">
        <f t="shared" si="476"/>
        <v>0</v>
      </c>
      <c r="NIR220" s="400">
        <f t="shared" si="476"/>
        <v>0</v>
      </c>
      <c r="NIS220" s="400">
        <f t="shared" si="476"/>
        <v>0</v>
      </c>
      <c r="NIT220" s="400">
        <f t="shared" si="476"/>
        <v>0</v>
      </c>
      <c r="NIU220" s="400">
        <f t="shared" si="476"/>
        <v>0</v>
      </c>
      <c r="NIV220" s="400">
        <f t="shared" si="476"/>
        <v>0</v>
      </c>
      <c r="NIW220" s="400">
        <f t="shared" si="476"/>
        <v>0</v>
      </c>
      <c r="NIX220" s="400">
        <f t="shared" si="476"/>
        <v>0</v>
      </c>
      <c r="NIY220" s="400">
        <f t="shared" si="476"/>
        <v>0</v>
      </c>
      <c r="NIZ220" s="400">
        <f t="shared" si="476"/>
        <v>0</v>
      </c>
      <c r="NJA220" s="400">
        <f t="shared" si="476"/>
        <v>0</v>
      </c>
      <c r="NJB220" s="400">
        <f t="shared" si="476"/>
        <v>0</v>
      </c>
      <c r="NJC220" s="400">
        <f t="shared" si="476"/>
        <v>0</v>
      </c>
      <c r="NJD220" s="400">
        <f t="shared" si="476"/>
        <v>0</v>
      </c>
      <c r="NJE220" s="400">
        <f t="shared" si="476"/>
        <v>0</v>
      </c>
      <c r="NJF220" s="400">
        <f t="shared" si="476"/>
        <v>0</v>
      </c>
      <c r="NJG220" s="400">
        <f t="shared" ref="NJG220:NLR220" si="477">NJG48+NJG91+NJG134+NJG177</f>
        <v>0</v>
      </c>
      <c r="NJH220" s="400">
        <f t="shared" si="477"/>
        <v>0</v>
      </c>
      <c r="NJI220" s="400">
        <f t="shared" si="477"/>
        <v>0</v>
      </c>
      <c r="NJJ220" s="400">
        <f t="shared" si="477"/>
        <v>0</v>
      </c>
      <c r="NJK220" s="400">
        <f t="shared" si="477"/>
        <v>0</v>
      </c>
      <c r="NJL220" s="400">
        <f t="shared" si="477"/>
        <v>0</v>
      </c>
      <c r="NJM220" s="400">
        <f t="shared" si="477"/>
        <v>0</v>
      </c>
      <c r="NJN220" s="400">
        <f t="shared" si="477"/>
        <v>0</v>
      </c>
      <c r="NJO220" s="400">
        <f t="shared" si="477"/>
        <v>0</v>
      </c>
      <c r="NJP220" s="400">
        <f t="shared" si="477"/>
        <v>0</v>
      </c>
      <c r="NJQ220" s="400">
        <f t="shared" si="477"/>
        <v>0</v>
      </c>
      <c r="NJR220" s="400">
        <f t="shared" si="477"/>
        <v>0</v>
      </c>
      <c r="NJS220" s="400">
        <f t="shared" si="477"/>
        <v>0</v>
      </c>
      <c r="NJT220" s="400">
        <f t="shared" si="477"/>
        <v>0</v>
      </c>
      <c r="NJU220" s="400">
        <f t="shared" si="477"/>
        <v>0</v>
      </c>
      <c r="NJV220" s="400">
        <f t="shared" si="477"/>
        <v>0</v>
      </c>
      <c r="NJW220" s="400">
        <f t="shared" si="477"/>
        <v>0</v>
      </c>
      <c r="NJX220" s="400">
        <f t="shared" si="477"/>
        <v>0</v>
      </c>
      <c r="NJY220" s="400">
        <f t="shared" si="477"/>
        <v>0</v>
      </c>
      <c r="NJZ220" s="400">
        <f t="shared" si="477"/>
        <v>0</v>
      </c>
      <c r="NKA220" s="400">
        <f t="shared" si="477"/>
        <v>0</v>
      </c>
      <c r="NKB220" s="400">
        <f t="shared" si="477"/>
        <v>0</v>
      </c>
      <c r="NKC220" s="400">
        <f t="shared" si="477"/>
        <v>0</v>
      </c>
      <c r="NKD220" s="400">
        <f t="shared" si="477"/>
        <v>0</v>
      </c>
      <c r="NKE220" s="400">
        <f t="shared" si="477"/>
        <v>0</v>
      </c>
      <c r="NKF220" s="400">
        <f t="shared" si="477"/>
        <v>0</v>
      </c>
      <c r="NKG220" s="400">
        <f t="shared" si="477"/>
        <v>0</v>
      </c>
      <c r="NKH220" s="400">
        <f t="shared" si="477"/>
        <v>0</v>
      </c>
      <c r="NKI220" s="400">
        <f t="shared" si="477"/>
        <v>0</v>
      </c>
      <c r="NKJ220" s="400">
        <f t="shared" si="477"/>
        <v>0</v>
      </c>
      <c r="NKK220" s="400">
        <f t="shared" si="477"/>
        <v>0</v>
      </c>
      <c r="NKL220" s="400">
        <f t="shared" si="477"/>
        <v>0</v>
      </c>
      <c r="NKM220" s="400">
        <f t="shared" si="477"/>
        <v>0</v>
      </c>
      <c r="NKN220" s="400">
        <f t="shared" si="477"/>
        <v>0</v>
      </c>
      <c r="NKO220" s="400">
        <f t="shared" si="477"/>
        <v>0</v>
      </c>
      <c r="NKP220" s="400">
        <f t="shared" si="477"/>
        <v>0</v>
      </c>
      <c r="NKQ220" s="400">
        <f t="shared" si="477"/>
        <v>0</v>
      </c>
      <c r="NKR220" s="400">
        <f t="shared" si="477"/>
        <v>0</v>
      </c>
      <c r="NKS220" s="400">
        <f t="shared" si="477"/>
        <v>0</v>
      </c>
      <c r="NKT220" s="400">
        <f t="shared" si="477"/>
        <v>0</v>
      </c>
      <c r="NKU220" s="400">
        <f t="shared" si="477"/>
        <v>0</v>
      </c>
      <c r="NKV220" s="400">
        <f t="shared" si="477"/>
        <v>0</v>
      </c>
      <c r="NKW220" s="400">
        <f t="shared" si="477"/>
        <v>0</v>
      </c>
      <c r="NKX220" s="400">
        <f t="shared" si="477"/>
        <v>0</v>
      </c>
      <c r="NKY220" s="400">
        <f t="shared" si="477"/>
        <v>0</v>
      </c>
      <c r="NKZ220" s="400">
        <f t="shared" si="477"/>
        <v>0</v>
      </c>
      <c r="NLA220" s="400">
        <f t="shared" si="477"/>
        <v>0</v>
      </c>
      <c r="NLB220" s="400">
        <f t="shared" si="477"/>
        <v>0</v>
      </c>
      <c r="NLC220" s="400">
        <f t="shared" si="477"/>
        <v>0</v>
      </c>
      <c r="NLD220" s="400">
        <f t="shared" si="477"/>
        <v>0</v>
      </c>
      <c r="NLE220" s="400">
        <f t="shared" si="477"/>
        <v>0</v>
      </c>
      <c r="NLF220" s="400">
        <f t="shared" si="477"/>
        <v>0</v>
      </c>
      <c r="NLG220" s="400">
        <f t="shared" si="477"/>
        <v>0</v>
      </c>
      <c r="NLH220" s="400">
        <f t="shared" si="477"/>
        <v>0</v>
      </c>
      <c r="NLI220" s="400">
        <f t="shared" si="477"/>
        <v>0</v>
      </c>
      <c r="NLJ220" s="400">
        <f t="shared" si="477"/>
        <v>0</v>
      </c>
      <c r="NLK220" s="400">
        <f t="shared" si="477"/>
        <v>0</v>
      </c>
      <c r="NLL220" s="400">
        <f t="shared" si="477"/>
        <v>0</v>
      </c>
      <c r="NLM220" s="400">
        <f t="shared" si="477"/>
        <v>0</v>
      </c>
      <c r="NLN220" s="400">
        <f t="shared" si="477"/>
        <v>0</v>
      </c>
      <c r="NLO220" s="400">
        <f t="shared" si="477"/>
        <v>0</v>
      </c>
      <c r="NLP220" s="400">
        <f t="shared" si="477"/>
        <v>0</v>
      </c>
      <c r="NLQ220" s="400">
        <f t="shared" si="477"/>
        <v>0</v>
      </c>
      <c r="NLR220" s="400">
        <f t="shared" si="477"/>
        <v>0</v>
      </c>
      <c r="NLS220" s="400">
        <f t="shared" ref="NLS220:NOD220" si="478">NLS48+NLS91+NLS134+NLS177</f>
        <v>0</v>
      </c>
      <c r="NLT220" s="400">
        <f t="shared" si="478"/>
        <v>0</v>
      </c>
      <c r="NLU220" s="400">
        <f t="shared" si="478"/>
        <v>0</v>
      </c>
      <c r="NLV220" s="400">
        <f t="shared" si="478"/>
        <v>0</v>
      </c>
      <c r="NLW220" s="400">
        <f t="shared" si="478"/>
        <v>0</v>
      </c>
      <c r="NLX220" s="400">
        <f t="shared" si="478"/>
        <v>0</v>
      </c>
      <c r="NLY220" s="400">
        <f t="shared" si="478"/>
        <v>0</v>
      </c>
      <c r="NLZ220" s="400">
        <f t="shared" si="478"/>
        <v>0</v>
      </c>
      <c r="NMA220" s="400">
        <f t="shared" si="478"/>
        <v>0</v>
      </c>
      <c r="NMB220" s="400">
        <f t="shared" si="478"/>
        <v>0</v>
      </c>
      <c r="NMC220" s="400">
        <f t="shared" si="478"/>
        <v>0</v>
      </c>
      <c r="NMD220" s="400">
        <f t="shared" si="478"/>
        <v>0</v>
      </c>
      <c r="NME220" s="400">
        <f t="shared" si="478"/>
        <v>0</v>
      </c>
      <c r="NMF220" s="400">
        <f t="shared" si="478"/>
        <v>0</v>
      </c>
      <c r="NMG220" s="400">
        <f t="shared" si="478"/>
        <v>0</v>
      </c>
      <c r="NMH220" s="400">
        <f t="shared" si="478"/>
        <v>0</v>
      </c>
      <c r="NMI220" s="400">
        <f t="shared" si="478"/>
        <v>0</v>
      </c>
      <c r="NMJ220" s="400">
        <f t="shared" si="478"/>
        <v>0</v>
      </c>
      <c r="NMK220" s="400">
        <f t="shared" si="478"/>
        <v>0</v>
      </c>
      <c r="NML220" s="400">
        <f t="shared" si="478"/>
        <v>0</v>
      </c>
      <c r="NMM220" s="400">
        <f t="shared" si="478"/>
        <v>0</v>
      </c>
      <c r="NMN220" s="400">
        <f t="shared" si="478"/>
        <v>0</v>
      </c>
      <c r="NMO220" s="400">
        <f t="shared" si="478"/>
        <v>0</v>
      </c>
      <c r="NMP220" s="400">
        <f t="shared" si="478"/>
        <v>0</v>
      </c>
      <c r="NMQ220" s="400">
        <f t="shared" si="478"/>
        <v>0</v>
      </c>
      <c r="NMR220" s="400">
        <f t="shared" si="478"/>
        <v>0</v>
      </c>
      <c r="NMS220" s="400">
        <f t="shared" si="478"/>
        <v>0</v>
      </c>
      <c r="NMT220" s="400">
        <f t="shared" si="478"/>
        <v>0</v>
      </c>
      <c r="NMU220" s="400">
        <f t="shared" si="478"/>
        <v>0</v>
      </c>
      <c r="NMV220" s="400">
        <f t="shared" si="478"/>
        <v>0</v>
      </c>
      <c r="NMW220" s="400">
        <f t="shared" si="478"/>
        <v>0</v>
      </c>
      <c r="NMX220" s="400">
        <f t="shared" si="478"/>
        <v>0</v>
      </c>
      <c r="NMY220" s="400">
        <f t="shared" si="478"/>
        <v>0</v>
      </c>
      <c r="NMZ220" s="400">
        <f t="shared" si="478"/>
        <v>0</v>
      </c>
      <c r="NNA220" s="400">
        <f t="shared" si="478"/>
        <v>0</v>
      </c>
      <c r="NNB220" s="400">
        <f t="shared" si="478"/>
        <v>0</v>
      </c>
      <c r="NNC220" s="400">
        <f t="shared" si="478"/>
        <v>0</v>
      </c>
      <c r="NND220" s="400">
        <f t="shared" si="478"/>
        <v>0</v>
      </c>
      <c r="NNE220" s="400">
        <f t="shared" si="478"/>
        <v>0</v>
      </c>
      <c r="NNF220" s="400">
        <f t="shared" si="478"/>
        <v>0</v>
      </c>
      <c r="NNG220" s="400">
        <f t="shared" si="478"/>
        <v>0</v>
      </c>
      <c r="NNH220" s="400">
        <f t="shared" si="478"/>
        <v>0</v>
      </c>
      <c r="NNI220" s="400">
        <f t="shared" si="478"/>
        <v>0</v>
      </c>
      <c r="NNJ220" s="400">
        <f t="shared" si="478"/>
        <v>0</v>
      </c>
      <c r="NNK220" s="400">
        <f t="shared" si="478"/>
        <v>0</v>
      </c>
      <c r="NNL220" s="400">
        <f t="shared" si="478"/>
        <v>0</v>
      </c>
      <c r="NNM220" s="400">
        <f t="shared" si="478"/>
        <v>0</v>
      </c>
      <c r="NNN220" s="400">
        <f t="shared" si="478"/>
        <v>0</v>
      </c>
      <c r="NNO220" s="400">
        <f t="shared" si="478"/>
        <v>0</v>
      </c>
      <c r="NNP220" s="400">
        <f t="shared" si="478"/>
        <v>0</v>
      </c>
      <c r="NNQ220" s="400">
        <f t="shared" si="478"/>
        <v>0</v>
      </c>
      <c r="NNR220" s="400">
        <f t="shared" si="478"/>
        <v>0</v>
      </c>
      <c r="NNS220" s="400">
        <f t="shared" si="478"/>
        <v>0</v>
      </c>
      <c r="NNT220" s="400">
        <f t="shared" si="478"/>
        <v>0</v>
      </c>
      <c r="NNU220" s="400">
        <f t="shared" si="478"/>
        <v>0</v>
      </c>
      <c r="NNV220" s="400">
        <f t="shared" si="478"/>
        <v>0</v>
      </c>
      <c r="NNW220" s="400">
        <f t="shared" si="478"/>
        <v>0</v>
      </c>
      <c r="NNX220" s="400">
        <f t="shared" si="478"/>
        <v>0</v>
      </c>
      <c r="NNY220" s="400">
        <f t="shared" si="478"/>
        <v>0</v>
      </c>
      <c r="NNZ220" s="400">
        <f t="shared" si="478"/>
        <v>0</v>
      </c>
      <c r="NOA220" s="400">
        <f t="shared" si="478"/>
        <v>0</v>
      </c>
      <c r="NOB220" s="400">
        <f t="shared" si="478"/>
        <v>0</v>
      </c>
      <c r="NOC220" s="400">
        <f t="shared" si="478"/>
        <v>0</v>
      </c>
      <c r="NOD220" s="400">
        <f t="shared" si="478"/>
        <v>0</v>
      </c>
      <c r="NOE220" s="400">
        <f t="shared" ref="NOE220:NQP220" si="479">NOE48+NOE91+NOE134+NOE177</f>
        <v>0</v>
      </c>
      <c r="NOF220" s="400">
        <f t="shared" si="479"/>
        <v>0</v>
      </c>
      <c r="NOG220" s="400">
        <f t="shared" si="479"/>
        <v>0</v>
      </c>
      <c r="NOH220" s="400">
        <f t="shared" si="479"/>
        <v>0</v>
      </c>
      <c r="NOI220" s="400">
        <f t="shared" si="479"/>
        <v>0</v>
      </c>
      <c r="NOJ220" s="400">
        <f t="shared" si="479"/>
        <v>0</v>
      </c>
      <c r="NOK220" s="400">
        <f t="shared" si="479"/>
        <v>0</v>
      </c>
      <c r="NOL220" s="400">
        <f t="shared" si="479"/>
        <v>0</v>
      </c>
      <c r="NOM220" s="400">
        <f t="shared" si="479"/>
        <v>0</v>
      </c>
      <c r="NON220" s="400">
        <f t="shared" si="479"/>
        <v>0</v>
      </c>
      <c r="NOO220" s="400">
        <f t="shared" si="479"/>
        <v>0</v>
      </c>
      <c r="NOP220" s="400">
        <f t="shared" si="479"/>
        <v>0</v>
      </c>
      <c r="NOQ220" s="400">
        <f t="shared" si="479"/>
        <v>0</v>
      </c>
      <c r="NOR220" s="400">
        <f t="shared" si="479"/>
        <v>0</v>
      </c>
      <c r="NOS220" s="400">
        <f t="shared" si="479"/>
        <v>0</v>
      </c>
      <c r="NOT220" s="400">
        <f t="shared" si="479"/>
        <v>0</v>
      </c>
      <c r="NOU220" s="400">
        <f t="shared" si="479"/>
        <v>0</v>
      </c>
      <c r="NOV220" s="400">
        <f t="shared" si="479"/>
        <v>0</v>
      </c>
      <c r="NOW220" s="400">
        <f t="shared" si="479"/>
        <v>0</v>
      </c>
      <c r="NOX220" s="400">
        <f t="shared" si="479"/>
        <v>0</v>
      </c>
      <c r="NOY220" s="400">
        <f t="shared" si="479"/>
        <v>0</v>
      </c>
      <c r="NOZ220" s="400">
        <f t="shared" si="479"/>
        <v>0</v>
      </c>
      <c r="NPA220" s="400">
        <f t="shared" si="479"/>
        <v>0</v>
      </c>
      <c r="NPB220" s="400">
        <f t="shared" si="479"/>
        <v>0</v>
      </c>
      <c r="NPC220" s="400">
        <f t="shared" si="479"/>
        <v>0</v>
      </c>
      <c r="NPD220" s="400">
        <f t="shared" si="479"/>
        <v>0</v>
      </c>
      <c r="NPE220" s="400">
        <f t="shared" si="479"/>
        <v>0</v>
      </c>
      <c r="NPF220" s="400">
        <f t="shared" si="479"/>
        <v>0</v>
      </c>
      <c r="NPG220" s="400">
        <f t="shared" si="479"/>
        <v>0</v>
      </c>
      <c r="NPH220" s="400">
        <f t="shared" si="479"/>
        <v>0</v>
      </c>
      <c r="NPI220" s="400">
        <f t="shared" si="479"/>
        <v>0</v>
      </c>
      <c r="NPJ220" s="400">
        <f t="shared" si="479"/>
        <v>0</v>
      </c>
      <c r="NPK220" s="400">
        <f t="shared" si="479"/>
        <v>0</v>
      </c>
      <c r="NPL220" s="400">
        <f t="shared" si="479"/>
        <v>0</v>
      </c>
      <c r="NPM220" s="400">
        <f t="shared" si="479"/>
        <v>0</v>
      </c>
      <c r="NPN220" s="400">
        <f t="shared" si="479"/>
        <v>0</v>
      </c>
      <c r="NPO220" s="400">
        <f t="shared" si="479"/>
        <v>0</v>
      </c>
      <c r="NPP220" s="400">
        <f t="shared" si="479"/>
        <v>0</v>
      </c>
      <c r="NPQ220" s="400">
        <f t="shared" si="479"/>
        <v>0</v>
      </c>
      <c r="NPR220" s="400">
        <f t="shared" si="479"/>
        <v>0</v>
      </c>
      <c r="NPS220" s="400">
        <f t="shared" si="479"/>
        <v>0</v>
      </c>
      <c r="NPT220" s="400">
        <f t="shared" si="479"/>
        <v>0</v>
      </c>
      <c r="NPU220" s="400">
        <f t="shared" si="479"/>
        <v>0</v>
      </c>
      <c r="NPV220" s="400">
        <f t="shared" si="479"/>
        <v>0</v>
      </c>
      <c r="NPW220" s="400">
        <f t="shared" si="479"/>
        <v>0</v>
      </c>
      <c r="NPX220" s="400">
        <f t="shared" si="479"/>
        <v>0</v>
      </c>
      <c r="NPY220" s="400">
        <f t="shared" si="479"/>
        <v>0</v>
      </c>
      <c r="NPZ220" s="400">
        <f t="shared" si="479"/>
        <v>0</v>
      </c>
      <c r="NQA220" s="400">
        <f t="shared" si="479"/>
        <v>0</v>
      </c>
      <c r="NQB220" s="400">
        <f t="shared" si="479"/>
        <v>0</v>
      </c>
      <c r="NQC220" s="400">
        <f t="shared" si="479"/>
        <v>0</v>
      </c>
      <c r="NQD220" s="400">
        <f t="shared" si="479"/>
        <v>0</v>
      </c>
      <c r="NQE220" s="400">
        <f t="shared" si="479"/>
        <v>0</v>
      </c>
      <c r="NQF220" s="400">
        <f t="shared" si="479"/>
        <v>0</v>
      </c>
      <c r="NQG220" s="400">
        <f t="shared" si="479"/>
        <v>0</v>
      </c>
      <c r="NQH220" s="400">
        <f t="shared" si="479"/>
        <v>0</v>
      </c>
      <c r="NQI220" s="400">
        <f t="shared" si="479"/>
        <v>0</v>
      </c>
      <c r="NQJ220" s="400">
        <f t="shared" si="479"/>
        <v>0</v>
      </c>
      <c r="NQK220" s="400">
        <f t="shared" si="479"/>
        <v>0</v>
      </c>
      <c r="NQL220" s="400">
        <f t="shared" si="479"/>
        <v>0</v>
      </c>
      <c r="NQM220" s="400">
        <f t="shared" si="479"/>
        <v>0</v>
      </c>
      <c r="NQN220" s="400">
        <f t="shared" si="479"/>
        <v>0</v>
      </c>
      <c r="NQO220" s="400">
        <f t="shared" si="479"/>
        <v>0</v>
      </c>
      <c r="NQP220" s="400">
        <f t="shared" si="479"/>
        <v>0</v>
      </c>
      <c r="NQQ220" s="400">
        <f t="shared" ref="NQQ220:NTB220" si="480">NQQ48+NQQ91+NQQ134+NQQ177</f>
        <v>0</v>
      </c>
      <c r="NQR220" s="400">
        <f t="shared" si="480"/>
        <v>0</v>
      </c>
      <c r="NQS220" s="400">
        <f t="shared" si="480"/>
        <v>0</v>
      </c>
      <c r="NQT220" s="400">
        <f t="shared" si="480"/>
        <v>0</v>
      </c>
      <c r="NQU220" s="400">
        <f t="shared" si="480"/>
        <v>0</v>
      </c>
      <c r="NQV220" s="400">
        <f t="shared" si="480"/>
        <v>0</v>
      </c>
      <c r="NQW220" s="400">
        <f t="shared" si="480"/>
        <v>0</v>
      </c>
      <c r="NQX220" s="400">
        <f t="shared" si="480"/>
        <v>0</v>
      </c>
      <c r="NQY220" s="400">
        <f t="shared" si="480"/>
        <v>0</v>
      </c>
      <c r="NQZ220" s="400">
        <f t="shared" si="480"/>
        <v>0</v>
      </c>
      <c r="NRA220" s="400">
        <f t="shared" si="480"/>
        <v>0</v>
      </c>
      <c r="NRB220" s="400">
        <f t="shared" si="480"/>
        <v>0</v>
      </c>
      <c r="NRC220" s="400">
        <f t="shared" si="480"/>
        <v>0</v>
      </c>
      <c r="NRD220" s="400">
        <f t="shared" si="480"/>
        <v>0</v>
      </c>
      <c r="NRE220" s="400">
        <f t="shared" si="480"/>
        <v>0</v>
      </c>
      <c r="NRF220" s="400">
        <f t="shared" si="480"/>
        <v>0</v>
      </c>
      <c r="NRG220" s="400">
        <f t="shared" si="480"/>
        <v>0</v>
      </c>
      <c r="NRH220" s="400">
        <f t="shared" si="480"/>
        <v>0</v>
      </c>
      <c r="NRI220" s="400">
        <f t="shared" si="480"/>
        <v>0</v>
      </c>
      <c r="NRJ220" s="400">
        <f t="shared" si="480"/>
        <v>0</v>
      </c>
      <c r="NRK220" s="400">
        <f t="shared" si="480"/>
        <v>0</v>
      </c>
      <c r="NRL220" s="400">
        <f t="shared" si="480"/>
        <v>0</v>
      </c>
      <c r="NRM220" s="400">
        <f t="shared" si="480"/>
        <v>0</v>
      </c>
      <c r="NRN220" s="400">
        <f t="shared" si="480"/>
        <v>0</v>
      </c>
      <c r="NRO220" s="400">
        <f t="shared" si="480"/>
        <v>0</v>
      </c>
      <c r="NRP220" s="400">
        <f t="shared" si="480"/>
        <v>0</v>
      </c>
      <c r="NRQ220" s="400">
        <f t="shared" si="480"/>
        <v>0</v>
      </c>
      <c r="NRR220" s="400">
        <f t="shared" si="480"/>
        <v>0</v>
      </c>
      <c r="NRS220" s="400">
        <f t="shared" si="480"/>
        <v>0</v>
      </c>
      <c r="NRT220" s="400">
        <f t="shared" si="480"/>
        <v>0</v>
      </c>
      <c r="NRU220" s="400">
        <f t="shared" si="480"/>
        <v>0</v>
      </c>
      <c r="NRV220" s="400">
        <f t="shared" si="480"/>
        <v>0</v>
      </c>
      <c r="NRW220" s="400">
        <f t="shared" si="480"/>
        <v>0</v>
      </c>
      <c r="NRX220" s="400">
        <f t="shared" si="480"/>
        <v>0</v>
      </c>
      <c r="NRY220" s="400">
        <f t="shared" si="480"/>
        <v>0</v>
      </c>
      <c r="NRZ220" s="400">
        <f t="shared" si="480"/>
        <v>0</v>
      </c>
      <c r="NSA220" s="400">
        <f t="shared" si="480"/>
        <v>0</v>
      </c>
      <c r="NSB220" s="400">
        <f t="shared" si="480"/>
        <v>0</v>
      </c>
      <c r="NSC220" s="400">
        <f t="shared" si="480"/>
        <v>0</v>
      </c>
      <c r="NSD220" s="400">
        <f t="shared" si="480"/>
        <v>0</v>
      </c>
      <c r="NSE220" s="400">
        <f t="shared" si="480"/>
        <v>0</v>
      </c>
      <c r="NSF220" s="400">
        <f t="shared" si="480"/>
        <v>0</v>
      </c>
      <c r="NSG220" s="400">
        <f t="shared" si="480"/>
        <v>0</v>
      </c>
      <c r="NSH220" s="400">
        <f t="shared" si="480"/>
        <v>0</v>
      </c>
      <c r="NSI220" s="400">
        <f t="shared" si="480"/>
        <v>0</v>
      </c>
      <c r="NSJ220" s="400">
        <f t="shared" si="480"/>
        <v>0</v>
      </c>
      <c r="NSK220" s="400">
        <f t="shared" si="480"/>
        <v>0</v>
      </c>
      <c r="NSL220" s="400">
        <f t="shared" si="480"/>
        <v>0</v>
      </c>
      <c r="NSM220" s="400">
        <f t="shared" si="480"/>
        <v>0</v>
      </c>
      <c r="NSN220" s="400">
        <f t="shared" si="480"/>
        <v>0</v>
      </c>
      <c r="NSO220" s="400">
        <f t="shared" si="480"/>
        <v>0</v>
      </c>
      <c r="NSP220" s="400">
        <f t="shared" si="480"/>
        <v>0</v>
      </c>
      <c r="NSQ220" s="400">
        <f t="shared" si="480"/>
        <v>0</v>
      </c>
      <c r="NSR220" s="400">
        <f t="shared" si="480"/>
        <v>0</v>
      </c>
      <c r="NSS220" s="400">
        <f t="shared" si="480"/>
        <v>0</v>
      </c>
      <c r="NST220" s="400">
        <f t="shared" si="480"/>
        <v>0</v>
      </c>
      <c r="NSU220" s="400">
        <f t="shared" si="480"/>
        <v>0</v>
      </c>
      <c r="NSV220" s="400">
        <f t="shared" si="480"/>
        <v>0</v>
      </c>
      <c r="NSW220" s="400">
        <f t="shared" si="480"/>
        <v>0</v>
      </c>
      <c r="NSX220" s="400">
        <f t="shared" si="480"/>
        <v>0</v>
      </c>
      <c r="NSY220" s="400">
        <f t="shared" si="480"/>
        <v>0</v>
      </c>
      <c r="NSZ220" s="400">
        <f t="shared" si="480"/>
        <v>0</v>
      </c>
      <c r="NTA220" s="400">
        <f t="shared" si="480"/>
        <v>0</v>
      </c>
      <c r="NTB220" s="400">
        <f t="shared" si="480"/>
        <v>0</v>
      </c>
      <c r="NTC220" s="400">
        <f t="shared" ref="NTC220:NVN220" si="481">NTC48+NTC91+NTC134+NTC177</f>
        <v>0</v>
      </c>
      <c r="NTD220" s="400">
        <f t="shared" si="481"/>
        <v>0</v>
      </c>
      <c r="NTE220" s="400">
        <f t="shared" si="481"/>
        <v>0</v>
      </c>
      <c r="NTF220" s="400">
        <f t="shared" si="481"/>
        <v>0</v>
      </c>
      <c r="NTG220" s="400">
        <f t="shared" si="481"/>
        <v>0</v>
      </c>
      <c r="NTH220" s="400">
        <f t="shared" si="481"/>
        <v>0</v>
      </c>
      <c r="NTI220" s="400">
        <f t="shared" si="481"/>
        <v>0</v>
      </c>
      <c r="NTJ220" s="400">
        <f t="shared" si="481"/>
        <v>0</v>
      </c>
      <c r="NTK220" s="400">
        <f t="shared" si="481"/>
        <v>0</v>
      </c>
      <c r="NTL220" s="400">
        <f t="shared" si="481"/>
        <v>0</v>
      </c>
      <c r="NTM220" s="400">
        <f t="shared" si="481"/>
        <v>0</v>
      </c>
      <c r="NTN220" s="400">
        <f t="shared" si="481"/>
        <v>0</v>
      </c>
      <c r="NTO220" s="400">
        <f t="shared" si="481"/>
        <v>0</v>
      </c>
      <c r="NTP220" s="400">
        <f t="shared" si="481"/>
        <v>0</v>
      </c>
      <c r="NTQ220" s="400">
        <f t="shared" si="481"/>
        <v>0</v>
      </c>
      <c r="NTR220" s="400">
        <f t="shared" si="481"/>
        <v>0</v>
      </c>
      <c r="NTS220" s="400">
        <f t="shared" si="481"/>
        <v>0</v>
      </c>
      <c r="NTT220" s="400">
        <f t="shared" si="481"/>
        <v>0</v>
      </c>
      <c r="NTU220" s="400">
        <f t="shared" si="481"/>
        <v>0</v>
      </c>
      <c r="NTV220" s="400">
        <f t="shared" si="481"/>
        <v>0</v>
      </c>
      <c r="NTW220" s="400">
        <f t="shared" si="481"/>
        <v>0</v>
      </c>
      <c r="NTX220" s="400">
        <f t="shared" si="481"/>
        <v>0</v>
      </c>
      <c r="NTY220" s="400">
        <f t="shared" si="481"/>
        <v>0</v>
      </c>
      <c r="NTZ220" s="400">
        <f t="shared" si="481"/>
        <v>0</v>
      </c>
      <c r="NUA220" s="400">
        <f t="shared" si="481"/>
        <v>0</v>
      </c>
      <c r="NUB220" s="400">
        <f t="shared" si="481"/>
        <v>0</v>
      </c>
      <c r="NUC220" s="400">
        <f t="shared" si="481"/>
        <v>0</v>
      </c>
      <c r="NUD220" s="400">
        <f t="shared" si="481"/>
        <v>0</v>
      </c>
      <c r="NUE220" s="400">
        <f t="shared" si="481"/>
        <v>0</v>
      </c>
      <c r="NUF220" s="400">
        <f t="shared" si="481"/>
        <v>0</v>
      </c>
      <c r="NUG220" s="400">
        <f t="shared" si="481"/>
        <v>0</v>
      </c>
      <c r="NUH220" s="400">
        <f t="shared" si="481"/>
        <v>0</v>
      </c>
      <c r="NUI220" s="400">
        <f t="shared" si="481"/>
        <v>0</v>
      </c>
      <c r="NUJ220" s="400">
        <f t="shared" si="481"/>
        <v>0</v>
      </c>
      <c r="NUK220" s="400">
        <f t="shared" si="481"/>
        <v>0</v>
      </c>
      <c r="NUL220" s="400">
        <f t="shared" si="481"/>
        <v>0</v>
      </c>
      <c r="NUM220" s="400">
        <f t="shared" si="481"/>
        <v>0</v>
      </c>
      <c r="NUN220" s="400">
        <f t="shared" si="481"/>
        <v>0</v>
      </c>
      <c r="NUO220" s="400">
        <f t="shared" si="481"/>
        <v>0</v>
      </c>
      <c r="NUP220" s="400">
        <f t="shared" si="481"/>
        <v>0</v>
      </c>
      <c r="NUQ220" s="400">
        <f t="shared" si="481"/>
        <v>0</v>
      </c>
      <c r="NUR220" s="400">
        <f t="shared" si="481"/>
        <v>0</v>
      </c>
      <c r="NUS220" s="400">
        <f t="shared" si="481"/>
        <v>0</v>
      </c>
      <c r="NUT220" s="400">
        <f t="shared" si="481"/>
        <v>0</v>
      </c>
      <c r="NUU220" s="400">
        <f t="shared" si="481"/>
        <v>0</v>
      </c>
      <c r="NUV220" s="400">
        <f t="shared" si="481"/>
        <v>0</v>
      </c>
      <c r="NUW220" s="400">
        <f t="shared" si="481"/>
        <v>0</v>
      </c>
      <c r="NUX220" s="400">
        <f t="shared" si="481"/>
        <v>0</v>
      </c>
      <c r="NUY220" s="400">
        <f t="shared" si="481"/>
        <v>0</v>
      </c>
      <c r="NUZ220" s="400">
        <f t="shared" si="481"/>
        <v>0</v>
      </c>
      <c r="NVA220" s="400">
        <f t="shared" si="481"/>
        <v>0</v>
      </c>
      <c r="NVB220" s="400">
        <f t="shared" si="481"/>
        <v>0</v>
      </c>
      <c r="NVC220" s="400">
        <f t="shared" si="481"/>
        <v>0</v>
      </c>
      <c r="NVD220" s="400">
        <f t="shared" si="481"/>
        <v>0</v>
      </c>
      <c r="NVE220" s="400">
        <f t="shared" si="481"/>
        <v>0</v>
      </c>
      <c r="NVF220" s="400">
        <f t="shared" si="481"/>
        <v>0</v>
      </c>
      <c r="NVG220" s="400">
        <f t="shared" si="481"/>
        <v>0</v>
      </c>
      <c r="NVH220" s="400">
        <f t="shared" si="481"/>
        <v>0</v>
      </c>
      <c r="NVI220" s="400">
        <f t="shared" si="481"/>
        <v>0</v>
      </c>
      <c r="NVJ220" s="400">
        <f t="shared" si="481"/>
        <v>0</v>
      </c>
      <c r="NVK220" s="400">
        <f t="shared" si="481"/>
        <v>0</v>
      </c>
      <c r="NVL220" s="400">
        <f t="shared" si="481"/>
        <v>0</v>
      </c>
      <c r="NVM220" s="400">
        <f t="shared" si="481"/>
        <v>0</v>
      </c>
      <c r="NVN220" s="400">
        <f t="shared" si="481"/>
        <v>0</v>
      </c>
      <c r="NVO220" s="400">
        <f t="shared" ref="NVO220:NXZ220" si="482">NVO48+NVO91+NVO134+NVO177</f>
        <v>0</v>
      </c>
      <c r="NVP220" s="400">
        <f t="shared" si="482"/>
        <v>0</v>
      </c>
      <c r="NVQ220" s="400">
        <f t="shared" si="482"/>
        <v>0</v>
      </c>
      <c r="NVR220" s="400">
        <f t="shared" si="482"/>
        <v>0</v>
      </c>
      <c r="NVS220" s="400">
        <f t="shared" si="482"/>
        <v>0</v>
      </c>
      <c r="NVT220" s="400">
        <f t="shared" si="482"/>
        <v>0</v>
      </c>
      <c r="NVU220" s="400">
        <f t="shared" si="482"/>
        <v>0</v>
      </c>
      <c r="NVV220" s="400">
        <f t="shared" si="482"/>
        <v>0</v>
      </c>
      <c r="NVW220" s="400">
        <f t="shared" si="482"/>
        <v>0</v>
      </c>
      <c r="NVX220" s="400">
        <f t="shared" si="482"/>
        <v>0</v>
      </c>
      <c r="NVY220" s="400">
        <f t="shared" si="482"/>
        <v>0</v>
      </c>
      <c r="NVZ220" s="400">
        <f t="shared" si="482"/>
        <v>0</v>
      </c>
      <c r="NWA220" s="400">
        <f t="shared" si="482"/>
        <v>0</v>
      </c>
      <c r="NWB220" s="400">
        <f t="shared" si="482"/>
        <v>0</v>
      </c>
      <c r="NWC220" s="400">
        <f t="shared" si="482"/>
        <v>0</v>
      </c>
      <c r="NWD220" s="400">
        <f t="shared" si="482"/>
        <v>0</v>
      </c>
      <c r="NWE220" s="400">
        <f t="shared" si="482"/>
        <v>0</v>
      </c>
      <c r="NWF220" s="400">
        <f t="shared" si="482"/>
        <v>0</v>
      </c>
      <c r="NWG220" s="400">
        <f t="shared" si="482"/>
        <v>0</v>
      </c>
      <c r="NWH220" s="400">
        <f t="shared" si="482"/>
        <v>0</v>
      </c>
      <c r="NWI220" s="400">
        <f t="shared" si="482"/>
        <v>0</v>
      </c>
      <c r="NWJ220" s="400">
        <f t="shared" si="482"/>
        <v>0</v>
      </c>
      <c r="NWK220" s="400">
        <f t="shared" si="482"/>
        <v>0</v>
      </c>
      <c r="NWL220" s="400">
        <f t="shared" si="482"/>
        <v>0</v>
      </c>
      <c r="NWM220" s="400">
        <f t="shared" si="482"/>
        <v>0</v>
      </c>
      <c r="NWN220" s="400">
        <f t="shared" si="482"/>
        <v>0</v>
      </c>
      <c r="NWO220" s="400">
        <f t="shared" si="482"/>
        <v>0</v>
      </c>
      <c r="NWP220" s="400">
        <f t="shared" si="482"/>
        <v>0</v>
      </c>
      <c r="NWQ220" s="400">
        <f t="shared" si="482"/>
        <v>0</v>
      </c>
      <c r="NWR220" s="400">
        <f t="shared" si="482"/>
        <v>0</v>
      </c>
      <c r="NWS220" s="400">
        <f t="shared" si="482"/>
        <v>0</v>
      </c>
      <c r="NWT220" s="400">
        <f t="shared" si="482"/>
        <v>0</v>
      </c>
      <c r="NWU220" s="400">
        <f t="shared" si="482"/>
        <v>0</v>
      </c>
      <c r="NWV220" s="400">
        <f t="shared" si="482"/>
        <v>0</v>
      </c>
      <c r="NWW220" s="400">
        <f t="shared" si="482"/>
        <v>0</v>
      </c>
      <c r="NWX220" s="400">
        <f t="shared" si="482"/>
        <v>0</v>
      </c>
      <c r="NWY220" s="400">
        <f t="shared" si="482"/>
        <v>0</v>
      </c>
      <c r="NWZ220" s="400">
        <f t="shared" si="482"/>
        <v>0</v>
      </c>
      <c r="NXA220" s="400">
        <f t="shared" si="482"/>
        <v>0</v>
      </c>
      <c r="NXB220" s="400">
        <f t="shared" si="482"/>
        <v>0</v>
      </c>
      <c r="NXC220" s="400">
        <f t="shared" si="482"/>
        <v>0</v>
      </c>
      <c r="NXD220" s="400">
        <f t="shared" si="482"/>
        <v>0</v>
      </c>
      <c r="NXE220" s="400">
        <f t="shared" si="482"/>
        <v>0</v>
      </c>
      <c r="NXF220" s="400">
        <f t="shared" si="482"/>
        <v>0</v>
      </c>
      <c r="NXG220" s="400">
        <f t="shared" si="482"/>
        <v>0</v>
      </c>
      <c r="NXH220" s="400">
        <f t="shared" si="482"/>
        <v>0</v>
      </c>
      <c r="NXI220" s="400">
        <f t="shared" si="482"/>
        <v>0</v>
      </c>
      <c r="NXJ220" s="400">
        <f t="shared" si="482"/>
        <v>0</v>
      </c>
      <c r="NXK220" s="400">
        <f t="shared" si="482"/>
        <v>0</v>
      </c>
      <c r="NXL220" s="400">
        <f t="shared" si="482"/>
        <v>0</v>
      </c>
      <c r="NXM220" s="400">
        <f t="shared" si="482"/>
        <v>0</v>
      </c>
      <c r="NXN220" s="400">
        <f t="shared" si="482"/>
        <v>0</v>
      </c>
      <c r="NXO220" s="400">
        <f t="shared" si="482"/>
        <v>0</v>
      </c>
      <c r="NXP220" s="400">
        <f t="shared" si="482"/>
        <v>0</v>
      </c>
      <c r="NXQ220" s="400">
        <f t="shared" si="482"/>
        <v>0</v>
      </c>
      <c r="NXR220" s="400">
        <f t="shared" si="482"/>
        <v>0</v>
      </c>
      <c r="NXS220" s="400">
        <f t="shared" si="482"/>
        <v>0</v>
      </c>
      <c r="NXT220" s="400">
        <f t="shared" si="482"/>
        <v>0</v>
      </c>
      <c r="NXU220" s="400">
        <f t="shared" si="482"/>
        <v>0</v>
      </c>
      <c r="NXV220" s="400">
        <f t="shared" si="482"/>
        <v>0</v>
      </c>
      <c r="NXW220" s="400">
        <f t="shared" si="482"/>
        <v>0</v>
      </c>
      <c r="NXX220" s="400">
        <f t="shared" si="482"/>
        <v>0</v>
      </c>
      <c r="NXY220" s="400">
        <f t="shared" si="482"/>
        <v>0</v>
      </c>
      <c r="NXZ220" s="400">
        <f t="shared" si="482"/>
        <v>0</v>
      </c>
      <c r="NYA220" s="400">
        <f t="shared" ref="NYA220:OAL220" si="483">NYA48+NYA91+NYA134+NYA177</f>
        <v>0</v>
      </c>
      <c r="NYB220" s="400">
        <f t="shared" si="483"/>
        <v>0</v>
      </c>
      <c r="NYC220" s="400">
        <f t="shared" si="483"/>
        <v>0</v>
      </c>
      <c r="NYD220" s="400">
        <f t="shared" si="483"/>
        <v>0</v>
      </c>
      <c r="NYE220" s="400">
        <f t="shared" si="483"/>
        <v>0</v>
      </c>
      <c r="NYF220" s="400">
        <f t="shared" si="483"/>
        <v>0</v>
      </c>
      <c r="NYG220" s="400">
        <f t="shared" si="483"/>
        <v>0</v>
      </c>
      <c r="NYH220" s="400">
        <f t="shared" si="483"/>
        <v>0</v>
      </c>
      <c r="NYI220" s="400">
        <f t="shared" si="483"/>
        <v>0</v>
      </c>
      <c r="NYJ220" s="400">
        <f t="shared" si="483"/>
        <v>0</v>
      </c>
      <c r="NYK220" s="400">
        <f t="shared" si="483"/>
        <v>0</v>
      </c>
      <c r="NYL220" s="400">
        <f t="shared" si="483"/>
        <v>0</v>
      </c>
      <c r="NYM220" s="400">
        <f t="shared" si="483"/>
        <v>0</v>
      </c>
      <c r="NYN220" s="400">
        <f t="shared" si="483"/>
        <v>0</v>
      </c>
      <c r="NYO220" s="400">
        <f t="shared" si="483"/>
        <v>0</v>
      </c>
      <c r="NYP220" s="400">
        <f t="shared" si="483"/>
        <v>0</v>
      </c>
      <c r="NYQ220" s="400">
        <f t="shared" si="483"/>
        <v>0</v>
      </c>
      <c r="NYR220" s="400">
        <f t="shared" si="483"/>
        <v>0</v>
      </c>
      <c r="NYS220" s="400">
        <f t="shared" si="483"/>
        <v>0</v>
      </c>
      <c r="NYT220" s="400">
        <f t="shared" si="483"/>
        <v>0</v>
      </c>
      <c r="NYU220" s="400">
        <f t="shared" si="483"/>
        <v>0</v>
      </c>
      <c r="NYV220" s="400">
        <f t="shared" si="483"/>
        <v>0</v>
      </c>
      <c r="NYW220" s="400">
        <f t="shared" si="483"/>
        <v>0</v>
      </c>
      <c r="NYX220" s="400">
        <f t="shared" si="483"/>
        <v>0</v>
      </c>
      <c r="NYY220" s="400">
        <f t="shared" si="483"/>
        <v>0</v>
      </c>
      <c r="NYZ220" s="400">
        <f t="shared" si="483"/>
        <v>0</v>
      </c>
      <c r="NZA220" s="400">
        <f t="shared" si="483"/>
        <v>0</v>
      </c>
      <c r="NZB220" s="400">
        <f t="shared" si="483"/>
        <v>0</v>
      </c>
      <c r="NZC220" s="400">
        <f t="shared" si="483"/>
        <v>0</v>
      </c>
      <c r="NZD220" s="400">
        <f t="shared" si="483"/>
        <v>0</v>
      </c>
      <c r="NZE220" s="400">
        <f t="shared" si="483"/>
        <v>0</v>
      </c>
      <c r="NZF220" s="400">
        <f t="shared" si="483"/>
        <v>0</v>
      </c>
      <c r="NZG220" s="400">
        <f t="shared" si="483"/>
        <v>0</v>
      </c>
      <c r="NZH220" s="400">
        <f t="shared" si="483"/>
        <v>0</v>
      </c>
      <c r="NZI220" s="400">
        <f t="shared" si="483"/>
        <v>0</v>
      </c>
      <c r="NZJ220" s="400">
        <f t="shared" si="483"/>
        <v>0</v>
      </c>
      <c r="NZK220" s="400">
        <f t="shared" si="483"/>
        <v>0</v>
      </c>
      <c r="NZL220" s="400">
        <f t="shared" si="483"/>
        <v>0</v>
      </c>
      <c r="NZM220" s="400">
        <f t="shared" si="483"/>
        <v>0</v>
      </c>
      <c r="NZN220" s="400">
        <f t="shared" si="483"/>
        <v>0</v>
      </c>
      <c r="NZO220" s="400">
        <f t="shared" si="483"/>
        <v>0</v>
      </c>
      <c r="NZP220" s="400">
        <f t="shared" si="483"/>
        <v>0</v>
      </c>
      <c r="NZQ220" s="400">
        <f t="shared" si="483"/>
        <v>0</v>
      </c>
      <c r="NZR220" s="400">
        <f t="shared" si="483"/>
        <v>0</v>
      </c>
      <c r="NZS220" s="400">
        <f t="shared" si="483"/>
        <v>0</v>
      </c>
      <c r="NZT220" s="400">
        <f t="shared" si="483"/>
        <v>0</v>
      </c>
      <c r="NZU220" s="400">
        <f t="shared" si="483"/>
        <v>0</v>
      </c>
      <c r="NZV220" s="400">
        <f t="shared" si="483"/>
        <v>0</v>
      </c>
      <c r="NZW220" s="400">
        <f t="shared" si="483"/>
        <v>0</v>
      </c>
      <c r="NZX220" s="400">
        <f t="shared" si="483"/>
        <v>0</v>
      </c>
      <c r="NZY220" s="400">
        <f t="shared" si="483"/>
        <v>0</v>
      </c>
      <c r="NZZ220" s="400">
        <f t="shared" si="483"/>
        <v>0</v>
      </c>
      <c r="OAA220" s="400">
        <f t="shared" si="483"/>
        <v>0</v>
      </c>
      <c r="OAB220" s="400">
        <f t="shared" si="483"/>
        <v>0</v>
      </c>
      <c r="OAC220" s="400">
        <f t="shared" si="483"/>
        <v>0</v>
      </c>
      <c r="OAD220" s="400">
        <f t="shared" si="483"/>
        <v>0</v>
      </c>
      <c r="OAE220" s="400">
        <f t="shared" si="483"/>
        <v>0</v>
      </c>
      <c r="OAF220" s="400">
        <f t="shared" si="483"/>
        <v>0</v>
      </c>
      <c r="OAG220" s="400">
        <f t="shared" si="483"/>
        <v>0</v>
      </c>
      <c r="OAH220" s="400">
        <f t="shared" si="483"/>
        <v>0</v>
      </c>
      <c r="OAI220" s="400">
        <f t="shared" si="483"/>
        <v>0</v>
      </c>
      <c r="OAJ220" s="400">
        <f t="shared" si="483"/>
        <v>0</v>
      </c>
      <c r="OAK220" s="400">
        <f t="shared" si="483"/>
        <v>0</v>
      </c>
      <c r="OAL220" s="400">
        <f t="shared" si="483"/>
        <v>0</v>
      </c>
      <c r="OAM220" s="400">
        <f t="shared" ref="OAM220:OCX220" si="484">OAM48+OAM91+OAM134+OAM177</f>
        <v>0</v>
      </c>
      <c r="OAN220" s="400">
        <f t="shared" si="484"/>
        <v>0</v>
      </c>
      <c r="OAO220" s="400">
        <f t="shared" si="484"/>
        <v>0</v>
      </c>
      <c r="OAP220" s="400">
        <f t="shared" si="484"/>
        <v>0</v>
      </c>
      <c r="OAQ220" s="400">
        <f t="shared" si="484"/>
        <v>0</v>
      </c>
      <c r="OAR220" s="400">
        <f t="shared" si="484"/>
        <v>0</v>
      </c>
      <c r="OAS220" s="400">
        <f t="shared" si="484"/>
        <v>0</v>
      </c>
      <c r="OAT220" s="400">
        <f t="shared" si="484"/>
        <v>0</v>
      </c>
      <c r="OAU220" s="400">
        <f t="shared" si="484"/>
        <v>0</v>
      </c>
      <c r="OAV220" s="400">
        <f t="shared" si="484"/>
        <v>0</v>
      </c>
      <c r="OAW220" s="400">
        <f t="shared" si="484"/>
        <v>0</v>
      </c>
      <c r="OAX220" s="400">
        <f t="shared" si="484"/>
        <v>0</v>
      </c>
      <c r="OAY220" s="400">
        <f t="shared" si="484"/>
        <v>0</v>
      </c>
      <c r="OAZ220" s="400">
        <f t="shared" si="484"/>
        <v>0</v>
      </c>
      <c r="OBA220" s="400">
        <f t="shared" si="484"/>
        <v>0</v>
      </c>
      <c r="OBB220" s="400">
        <f t="shared" si="484"/>
        <v>0</v>
      </c>
      <c r="OBC220" s="400">
        <f t="shared" si="484"/>
        <v>0</v>
      </c>
      <c r="OBD220" s="400">
        <f t="shared" si="484"/>
        <v>0</v>
      </c>
      <c r="OBE220" s="400">
        <f t="shared" si="484"/>
        <v>0</v>
      </c>
      <c r="OBF220" s="400">
        <f t="shared" si="484"/>
        <v>0</v>
      </c>
      <c r="OBG220" s="400">
        <f t="shared" si="484"/>
        <v>0</v>
      </c>
      <c r="OBH220" s="400">
        <f t="shared" si="484"/>
        <v>0</v>
      </c>
      <c r="OBI220" s="400">
        <f t="shared" si="484"/>
        <v>0</v>
      </c>
      <c r="OBJ220" s="400">
        <f t="shared" si="484"/>
        <v>0</v>
      </c>
      <c r="OBK220" s="400">
        <f t="shared" si="484"/>
        <v>0</v>
      </c>
      <c r="OBL220" s="400">
        <f t="shared" si="484"/>
        <v>0</v>
      </c>
      <c r="OBM220" s="400">
        <f t="shared" si="484"/>
        <v>0</v>
      </c>
      <c r="OBN220" s="400">
        <f t="shared" si="484"/>
        <v>0</v>
      </c>
      <c r="OBO220" s="400">
        <f t="shared" si="484"/>
        <v>0</v>
      </c>
      <c r="OBP220" s="400">
        <f t="shared" si="484"/>
        <v>0</v>
      </c>
      <c r="OBQ220" s="400">
        <f t="shared" si="484"/>
        <v>0</v>
      </c>
      <c r="OBR220" s="400">
        <f t="shared" si="484"/>
        <v>0</v>
      </c>
      <c r="OBS220" s="400">
        <f t="shared" si="484"/>
        <v>0</v>
      </c>
      <c r="OBT220" s="400">
        <f t="shared" si="484"/>
        <v>0</v>
      </c>
      <c r="OBU220" s="400">
        <f t="shared" si="484"/>
        <v>0</v>
      </c>
      <c r="OBV220" s="400">
        <f t="shared" si="484"/>
        <v>0</v>
      </c>
      <c r="OBW220" s="400">
        <f t="shared" si="484"/>
        <v>0</v>
      </c>
      <c r="OBX220" s="400">
        <f t="shared" si="484"/>
        <v>0</v>
      </c>
      <c r="OBY220" s="400">
        <f t="shared" si="484"/>
        <v>0</v>
      </c>
      <c r="OBZ220" s="400">
        <f t="shared" si="484"/>
        <v>0</v>
      </c>
      <c r="OCA220" s="400">
        <f t="shared" si="484"/>
        <v>0</v>
      </c>
      <c r="OCB220" s="400">
        <f t="shared" si="484"/>
        <v>0</v>
      </c>
      <c r="OCC220" s="400">
        <f t="shared" si="484"/>
        <v>0</v>
      </c>
      <c r="OCD220" s="400">
        <f t="shared" si="484"/>
        <v>0</v>
      </c>
      <c r="OCE220" s="400">
        <f t="shared" si="484"/>
        <v>0</v>
      </c>
      <c r="OCF220" s="400">
        <f t="shared" si="484"/>
        <v>0</v>
      </c>
      <c r="OCG220" s="400">
        <f t="shared" si="484"/>
        <v>0</v>
      </c>
      <c r="OCH220" s="400">
        <f t="shared" si="484"/>
        <v>0</v>
      </c>
      <c r="OCI220" s="400">
        <f t="shared" si="484"/>
        <v>0</v>
      </c>
      <c r="OCJ220" s="400">
        <f t="shared" si="484"/>
        <v>0</v>
      </c>
      <c r="OCK220" s="400">
        <f t="shared" si="484"/>
        <v>0</v>
      </c>
      <c r="OCL220" s="400">
        <f t="shared" si="484"/>
        <v>0</v>
      </c>
      <c r="OCM220" s="400">
        <f t="shared" si="484"/>
        <v>0</v>
      </c>
      <c r="OCN220" s="400">
        <f t="shared" si="484"/>
        <v>0</v>
      </c>
      <c r="OCO220" s="400">
        <f t="shared" si="484"/>
        <v>0</v>
      </c>
      <c r="OCP220" s="400">
        <f t="shared" si="484"/>
        <v>0</v>
      </c>
      <c r="OCQ220" s="400">
        <f t="shared" si="484"/>
        <v>0</v>
      </c>
      <c r="OCR220" s="400">
        <f t="shared" si="484"/>
        <v>0</v>
      </c>
      <c r="OCS220" s="400">
        <f t="shared" si="484"/>
        <v>0</v>
      </c>
      <c r="OCT220" s="400">
        <f t="shared" si="484"/>
        <v>0</v>
      </c>
      <c r="OCU220" s="400">
        <f t="shared" si="484"/>
        <v>0</v>
      </c>
      <c r="OCV220" s="400">
        <f t="shared" si="484"/>
        <v>0</v>
      </c>
      <c r="OCW220" s="400">
        <f t="shared" si="484"/>
        <v>0</v>
      </c>
      <c r="OCX220" s="400">
        <f t="shared" si="484"/>
        <v>0</v>
      </c>
      <c r="OCY220" s="400">
        <f t="shared" ref="OCY220:OFJ220" si="485">OCY48+OCY91+OCY134+OCY177</f>
        <v>0</v>
      </c>
      <c r="OCZ220" s="400">
        <f t="shared" si="485"/>
        <v>0</v>
      </c>
      <c r="ODA220" s="400">
        <f t="shared" si="485"/>
        <v>0</v>
      </c>
      <c r="ODB220" s="400">
        <f t="shared" si="485"/>
        <v>0</v>
      </c>
      <c r="ODC220" s="400">
        <f t="shared" si="485"/>
        <v>0</v>
      </c>
      <c r="ODD220" s="400">
        <f t="shared" si="485"/>
        <v>0</v>
      </c>
      <c r="ODE220" s="400">
        <f t="shared" si="485"/>
        <v>0</v>
      </c>
      <c r="ODF220" s="400">
        <f t="shared" si="485"/>
        <v>0</v>
      </c>
      <c r="ODG220" s="400">
        <f t="shared" si="485"/>
        <v>0</v>
      </c>
      <c r="ODH220" s="400">
        <f t="shared" si="485"/>
        <v>0</v>
      </c>
      <c r="ODI220" s="400">
        <f t="shared" si="485"/>
        <v>0</v>
      </c>
      <c r="ODJ220" s="400">
        <f t="shared" si="485"/>
        <v>0</v>
      </c>
      <c r="ODK220" s="400">
        <f t="shared" si="485"/>
        <v>0</v>
      </c>
      <c r="ODL220" s="400">
        <f t="shared" si="485"/>
        <v>0</v>
      </c>
      <c r="ODM220" s="400">
        <f t="shared" si="485"/>
        <v>0</v>
      </c>
      <c r="ODN220" s="400">
        <f t="shared" si="485"/>
        <v>0</v>
      </c>
      <c r="ODO220" s="400">
        <f t="shared" si="485"/>
        <v>0</v>
      </c>
      <c r="ODP220" s="400">
        <f t="shared" si="485"/>
        <v>0</v>
      </c>
      <c r="ODQ220" s="400">
        <f t="shared" si="485"/>
        <v>0</v>
      </c>
      <c r="ODR220" s="400">
        <f t="shared" si="485"/>
        <v>0</v>
      </c>
      <c r="ODS220" s="400">
        <f t="shared" si="485"/>
        <v>0</v>
      </c>
      <c r="ODT220" s="400">
        <f t="shared" si="485"/>
        <v>0</v>
      </c>
      <c r="ODU220" s="400">
        <f t="shared" si="485"/>
        <v>0</v>
      </c>
      <c r="ODV220" s="400">
        <f t="shared" si="485"/>
        <v>0</v>
      </c>
      <c r="ODW220" s="400">
        <f t="shared" si="485"/>
        <v>0</v>
      </c>
      <c r="ODX220" s="400">
        <f t="shared" si="485"/>
        <v>0</v>
      </c>
      <c r="ODY220" s="400">
        <f t="shared" si="485"/>
        <v>0</v>
      </c>
      <c r="ODZ220" s="400">
        <f t="shared" si="485"/>
        <v>0</v>
      </c>
      <c r="OEA220" s="400">
        <f t="shared" si="485"/>
        <v>0</v>
      </c>
      <c r="OEB220" s="400">
        <f t="shared" si="485"/>
        <v>0</v>
      </c>
      <c r="OEC220" s="400">
        <f t="shared" si="485"/>
        <v>0</v>
      </c>
      <c r="OED220" s="400">
        <f t="shared" si="485"/>
        <v>0</v>
      </c>
      <c r="OEE220" s="400">
        <f t="shared" si="485"/>
        <v>0</v>
      </c>
      <c r="OEF220" s="400">
        <f t="shared" si="485"/>
        <v>0</v>
      </c>
      <c r="OEG220" s="400">
        <f t="shared" si="485"/>
        <v>0</v>
      </c>
      <c r="OEH220" s="400">
        <f t="shared" si="485"/>
        <v>0</v>
      </c>
      <c r="OEI220" s="400">
        <f t="shared" si="485"/>
        <v>0</v>
      </c>
      <c r="OEJ220" s="400">
        <f t="shared" si="485"/>
        <v>0</v>
      </c>
      <c r="OEK220" s="400">
        <f t="shared" si="485"/>
        <v>0</v>
      </c>
      <c r="OEL220" s="400">
        <f t="shared" si="485"/>
        <v>0</v>
      </c>
      <c r="OEM220" s="400">
        <f t="shared" si="485"/>
        <v>0</v>
      </c>
      <c r="OEN220" s="400">
        <f t="shared" si="485"/>
        <v>0</v>
      </c>
      <c r="OEO220" s="400">
        <f t="shared" si="485"/>
        <v>0</v>
      </c>
      <c r="OEP220" s="400">
        <f t="shared" si="485"/>
        <v>0</v>
      </c>
      <c r="OEQ220" s="400">
        <f t="shared" si="485"/>
        <v>0</v>
      </c>
      <c r="OER220" s="400">
        <f t="shared" si="485"/>
        <v>0</v>
      </c>
      <c r="OES220" s="400">
        <f t="shared" si="485"/>
        <v>0</v>
      </c>
      <c r="OET220" s="400">
        <f t="shared" si="485"/>
        <v>0</v>
      </c>
      <c r="OEU220" s="400">
        <f t="shared" si="485"/>
        <v>0</v>
      </c>
      <c r="OEV220" s="400">
        <f t="shared" si="485"/>
        <v>0</v>
      </c>
      <c r="OEW220" s="400">
        <f t="shared" si="485"/>
        <v>0</v>
      </c>
      <c r="OEX220" s="400">
        <f t="shared" si="485"/>
        <v>0</v>
      </c>
      <c r="OEY220" s="400">
        <f t="shared" si="485"/>
        <v>0</v>
      </c>
      <c r="OEZ220" s="400">
        <f t="shared" si="485"/>
        <v>0</v>
      </c>
      <c r="OFA220" s="400">
        <f t="shared" si="485"/>
        <v>0</v>
      </c>
      <c r="OFB220" s="400">
        <f t="shared" si="485"/>
        <v>0</v>
      </c>
      <c r="OFC220" s="400">
        <f t="shared" si="485"/>
        <v>0</v>
      </c>
      <c r="OFD220" s="400">
        <f t="shared" si="485"/>
        <v>0</v>
      </c>
      <c r="OFE220" s="400">
        <f t="shared" si="485"/>
        <v>0</v>
      </c>
      <c r="OFF220" s="400">
        <f t="shared" si="485"/>
        <v>0</v>
      </c>
      <c r="OFG220" s="400">
        <f t="shared" si="485"/>
        <v>0</v>
      </c>
      <c r="OFH220" s="400">
        <f t="shared" si="485"/>
        <v>0</v>
      </c>
      <c r="OFI220" s="400">
        <f t="shared" si="485"/>
        <v>0</v>
      </c>
      <c r="OFJ220" s="400">
        <f t="shared" si="485"/>
        <v>0</v>
      </c>
      <c r="OFK220" s="400">
        <f t="shared" ref="OFK220:OHV220" si="486">OFK48+OFK91+OFK134+OFK177</f>
        <v>0</v>
      </c>
      <c r="OFL220" s="400">
        <f t="shared" si="486"/>
        <v>0</v>
      </c>
      <c r="OFM220" s="400">
        <f t="shared" si="486"/>
        <v>0</v>
      </c>
      <c r="OFN220" s="400">
        <f t="shared" si="486"/>
        <v>0</v>
      </c>
      <c r="OFO220" s="400">
        <f t="shared" si="486"/>
        <v>0</v>
      </c>
      <c r="OFP220" s="400">
        <f t="shared" si="486"/>
        <v>0</v>
      </c>
      <c r="OFQ220" s="400">
        <f t="shared" si="486"/>
        <v>0</v>
      </c>
      <c r="OFR220" s="400">
        <f t="shared" si="486"/>
        <v>0</v>
      </c>
      <c r="OFS220" s="400">
        <f t="shared" si="486"/>
        <v>0</v>
      </c>
      <c r="OFT220" s="400">
        <f t="shared" si="486"/>
        <v>0</v>
      </c>
      <c r="OFU220" s="400">
        <f t="shared" si="486"/>
        <v>0</v>
      </c>
      <c r="OFV220" s="400">
        <f t="shared" si="486"/>
        <v>0</v>
      </c>
      <c r="OFW220" s="400">
        <f t="shared" si="486"/>
        <v>0</v>
      </c>
      <c r="OFX220" s="400">
        <f t="shared" si="486"/>
        <v>0</v>
      </c>
      <c r="OFY220" s="400">
        <f t="shared" si="486"/>
        <v>0</v>
      </c>
      <c r="OFZ220" s="400">
        <f t="shared" si="486"/>
        <v>0</v>
      </c>
      <c r="OGA220" s="400">
        <f t="shared" si="486"/>
        <v>0</v>
      </c>
      <c r="OGB220" s="400">
        <f t="shared" si="486"/>
        <v>0</v>
      </c>
      <c r="OGC220" s="400">
        <f t="shared" si="486"/>
        <v>0</v>
      </c>
      <c r="OGD220" s="400">
        <f t="shared" si="486"/>
        <v>0</v>
      </c>
      <c r="OGE220" s="400">
        <f t="shared" si="486"/>
        <v>0</v>
      </c>
      <c r="OGF220" s="400">
        <f t="shared" si="486"/>
        <v>0</v>
      </c>
      <c r="OGG220" s="400">
        <f t="shared" si="486"/>
        <v>0</v>
      </c>
      <c r="OGH220" s="400">
        <f t="shared" si="486"/>
        <v>0</v>
      </c>
      <c r="OGI220" s="400">
        <f t="shared" si="486"/>
        <v>0</v>
      </c>
      <c r="OGJ220" s="400">
        <f t="shared" si="486"/>
        <v>0</v>
      </c>
      <c r="OGK220" s="400">
        <f t="shared" si="486"/>
        <v>0</v>
      </c>
      <c r="OGL220" s="400">
        <f t="shared" si="486"/>
        <v>0</v>
      </c>
      <c r="OGM220" s="400">
        <f t="shared" si="486"/>
        <v>0</v>
      </c>
      <c r="OGN220" s="400">
        <f t="shared" si="486"/>
        <v>0</v>
      </c>
      <c r="OGO220" s="400">
        <f t="shared" si="486"/>
        <v>0</v>
      </c>
      <c r="OGP220" s="400">
        <f t="shared" si="486"/>
        <v>0</v>
      </c>
      <c r="OGQ220" s="400">
        <f t="shared" si="486"/>
        <v>0</v>
      </c>
      <c r="OGR220" s="400">
        <f t="shared" si="486"/>
        <v>0</v>
      </c>
      <c r="OGS220" s="400">
        <f t="shared" si="486"/>
        <v>0</v>
      </c>
      <c r="OGT220" s="400">
        <f t="shared" si="486"/>
        <v>0</v>
      </c>
      <c r="OGU220" s="400">
        <f t="shared" si="486"/>
        <v>0</v>
      </c>
      <c r="OGV220" s="400">
        <f t="shared" si="486"/>
        <v>0</v>
      </c>
      <c r="OGW220" s="400">
        <f t="shared" si="486"/>
        <v>0</v>
      </c>
      <c r="OGX220" s="400">
        <f t="shared" si="486"/>
        <v>0</v>
      </c>
      <c r="OGY220" s="400">
        <f t="shared" si="486"/>
        <v>0</v>
      </c>
      <c r="OGZ220" s="400">
        <f t="shared" si="486"/>
        <v>0</v>
      </c>
      <c r="OHA220" s="400">
        <f t="shared" si="486"/>
        <v>0</v>
      </c>
      <c r="OHB220" s="400">
        <f t="shared" si="486"/>
        <v>0</v>
      </c>
      <c r="OHC220" s="400">
        <f t="shared" si="486"/>
        <v>0</v>
      </c>
      <c r="OHD220" s="400">
        <f t="shared" si="486"/>
        <v>0</v>
      </c>
      <c r="OHE220" s="400">
        <f t="shared" si="486"/>
        <v>0</v>
      </c>
      <c r="OHF220" s="400">
        <f t="shared" si="486"/>
        <v>0</v>
      </c>
      <c r="OHG220" s="400">
        <f t="shared" si="486"/>
        <v>0</v>
      </c>
      <c r="OHH220" s="400">
        <f t="shared" si="486"/>
        <v>0</v>
      </c>
      <c r="OHI220" s="400">
        <f t="shared" si="486"/>
        <v>0</v>
      </c>
      <c r="OHJ220" s="400">
        <f t="shared" si="486"/>
        <v>0</v>
      </c>
      <c r="OHK220" s="400">
        <f t="shared" si="486"/>
        <v>0</v>
      </c>
      <c r="OHL220" s="400">
        <f t="shared" si="486"/>
        <v>0</v>
      </c>
      <c r="OHM220" s="400">
        <f t="shared" si="486"/>
        <v>0</v>
      </c>
      <c r="OHN220" s="400">
        <f t="shared" si="486"/>
        <v>0</v>
      </c>
      <c r="OHO220" s="400">
        <f t="shared" si="486"/>
        <v>0</v>
      </c>
      <c r="OHP220" s="400">
        <f t="shared" si="486"/>
        <v>0</v>
      </c>
      <c r="OHQ220" s="400">
        <f t="shared" si="486"/>
        <v>0</v>
      </c>
      <c r="OHR220" s="400">
        <f t="shared" si="486"/>
        <v>0</v>
      </c>
      <c r="OHS220" s="400">
        <f t="shared" si="486"/>
        <v>0</v>
      </c>
      <c r="OHT220" s="400">
        <f t="shared" si="486"/>
        <v>0</v>
      </c>
      <c r="OHU220" s="400">
        <f t="shared" si="486"/>
        <v>0</v>
      </c>
      <c r="OHV220" s="400">
        <f t="shared" si="486"/>
        <v>0</v>
      </c>
      <c r="OHW220" s="400">
        <f t="shared" ref="OHW220:OKH220" si="487">OHW48+OHW91+OHW134+OHW177</f>
        <v>0</v>
      </c>
      <c r="OHX220" s="400">
        <f t="shared" si="487"/>
        <v>0</v>
      </c>
      <c r="OHY220" s="400">
        <f t="shared" si="487"/>
        <v>0</v>
      </c>
      <c r="OHZ220" s="400">
        <f t="shared" si="487"/>
        <v>0</v>
      </c>
      <c r="OIA220" s="400">
        <f t="shared" si="487"/>
        <v>0</v>
      </c>
      <c r="OIB220" s="400">
        <f t="shared" si="487"/>
        <v>0</v>
      </c>
      <c r="OIC220" s="400">
        <f t="shared" si="487"/>
        <v>0</v>
      </c>
      <c r="OID220" s="400">
        <f t="shared" si="487"/>
        <v>0</v>
      </c>
      <c r="OIE220" s="400">
        <f t="shared" si="487"/>
        <v>0</v>
      </c>
      <c r="OIF220" s="400">
        <f t="shared" si="487"/>
        <v>0</v>
      </c>
      <c r="OIG220" s="400">
        <f t="shared" si="487"/>
        <v>0</v>
      </c>
      <c r="OIH220" s="400">
        <f t="shared" si="487"/>
        <v>0</v>
      </c>
      <c r="OII220" s="400">
        <f t="shared" si="487"/>
        <v>0</v>
      </c>
      <c r="OIJ220" s="400">
        <f t="shared" si="487"/>
        <v>0</v>
      </c>
      <c r="OIK220" s="400">
        <f t="shared" si="487"/>
        <v>0</v>
      </c>
      <c r="OIL220" s="400">
        <f t="shared" si="487"/>
        <v>0</v>
      </c>
      <c r="OIM220" s="400">
        <f t="shared" si="487"/>
        <v>0</v>
      </c>
      <c r="OIN220" s="400">
        <f t="shared" si="487"/>
        <v>0</v>
      </c>
      <c r="OIO220" s="400">
        <f t="shared" si="487"/>
        <v>0</v>
      </c>
      <c r="OIP220" s="400">
        <f t="shared" si="487"/>
        <v>0</v>
      </c>
      <c r="OIQ220" s="400">
        <f t="shared" si="487"/>
        <v>0</v>
      </c>
      <c r="OIR220" s="400">
        <f t="shared" si="487"/>
        <v>0</v>
      </c>
      <c r="OIS220" s="400">
        <f t="shared" si="487"/>
        <v>0</v>
      </c>
      <c r="OIT220" s="400">
        <f t="shared" si="487"/>
        <v>0</v>
      </c>
      <c r="OIU220" s="400">
        <f t="shared" si="487"/>
        <v>0</v>
      </c>
      <c r="OIV220" s="400">
        <f t="shared" si="487"/>
        <v>0</v>
      </c>
      <c r="OIW220" s="400">
        <f t="shared" si="487"/>
        <v>0</v>
      </c>
      <c r="OIX220" s="400">
        <f t="shared" si="487"/>
        <v>0</v>
      </c>
      <c r="OIY220" s="400">
        <f t="shared" si="487"/>
        <v>0</v>
      </c>
      <c r="OIZ220" s="400">
        <f t="shared" si="487"/>
        <v>0</v>
      </c>
      <c r="OJA220" s="400">
        <f t="shared" si="487"/>
        <v>0</v>
      </c>
      <c r="OJB220" s="400">
        <f t="shared" si="487"/>
        <v>0</v>
      </c>
      <c r="OJC220" s="400">
        <f t="shared" si="487"/>
        <v>0</v>
      </c>
      <c r="OJD220" s="400">
        <f t="shared" si="487"/>
        <v>0</v>
      </c>
      <c r="OJE220" s="400">
        <f t="shared" si="487"/>
        <v>0</v>
      </c>
      <c r="OJF220" s="400">
        <f t="shared" si="487"/>
        <v>0</v>
      </c>
      <c r="OJG220" s="400">
        <f t="shared" si="487"/>
        <v>0</v>
      </c>
      <c r="OJH220" s="400">
        <f t="shared" si="487"/>
        <v>0</v>
      </c>
      <c r="OJI220" s="400">
        <f t="shared" si="487"/>
        <v>0</v>
      </c>
      <c r="OJJ220" s="400">
        <f t="shared" si="487"/>
        <v>0</v>
      </c>
      <c r="OJK220" s="400">
        <f t="shared" si="487"/>
        <v>0</v>
      </c>
      <c r="OJL220" s="400">
        <f t="shared" si="487"/>
        <v>0</v>
      </c>
      <c r="OJM220" s="400">
        <f t="shared" si="487"/>
        <v>0</v>
      </c>
      <c r="OJN220" s="400">
        <f t="shared" si="487"/>
        <v>0</v>
      </c>
      <c r="OJO220" s="400">
        <f t="shared" si="487"/>
        <v>0</v>
      </c>
      <c r="OJP220" s="400">
        <f t="shared" si="487"/>
        <v>0</v>
      </c>
      <c r="OJQ220" s="400">
        <f t="shared" si="487"/>
        <v>0</v>
      </c>
      <c r="OJR220" s="400">
        <f t="shared" si="487"/>
        <v>0</v>
      </c>
      <c r="OJS220" s="400">
        <f t="shared" si="487"/>
        <v>0</v>
      </c>
      <c r="OJT220" s="400">
        <f t="shared" si="487"/>
        <v>0</v>
      </c>
      <c r="OJU220" s="400">
        <f t="shared" si="487"/>
        <v>0</v>
      </c>
      <c r="OJV220" s="400">
        <f t="shared" si="487"/>
        <v>0</v>
      </c>
      <c r="OJW220" s="400">
        <f t="shared" si="487"/>
        <v>0</v>
      </c>
      <c r="OJX220" s="400">
        <f t="shared" si="487"/>
        <v>0</v>
      </c>
      <c r="OJY220" s="400">
        <f t="shared" si="487"/>
        <v>0</v>
      </c>
      <c r="OJZ220" s="400">
        <f t="shared" si="487"/>
        <v>0</v>
      </c>
      <c r="OKA220" s="400">
        <f t="shared" si="487"/>
        <v>0</v>
      </c>
      <c r="OKB220" s="400">
        <f t="shared" si="487"/>
        <v>0</v>
      </c>
      <c r="OKC220" s="400">
        <f t="shared" si="487"/>
        <v>0</v>
      </c>
      <c r="OKD220" s="400">
        <f t="shared" si="487"/>
        <v>0</v>
      </c>
      <c r="OKE220" s="400">
        <f t="shared" si="487"/>
        <v>0</v>
      </c>
      <c r="OKF220" s="400">
        <f t="shared" si="487"/>
        <v>0</v>
      </c>
      <c r="OKG220" s="400">
        <f t="shared" si="487"/>
        <v>0</v>
      </c>
      <c r="OKH220" s="400">
        <f t="shared" si="487"/>
        <v>0</v>
      </c>
      <c r="OKI220" s="400">
        <f t="shared" ref="OKI220:OMT220" si="488">OKI48+OKI91+OKI134+OKI177</f>
        <v>0</v>
      </c>
      <c r="OKJ220" s="400">
        <f t="shared" si="488"/>
        <v>0</v>
      </c>
      <c r="OKK220" s="400">
        <f t="shared" si="488"/>
        <v>0</v>
      </c>
      <c r="OKL220" s="400">
        <f t="shared" si="488"/>
        <v>0</v>
      </c>
      <c r="OKM220" s="400">
        <f t="shared" si="488"/>
        <v>0</v>
      </c>
      <c r="OKN220" s="400">
        <f t="shared" si="488"/>
        <v>0</v>
      </c>
      <c r="OKO220" s="400">
        <f t="shared" si="488"/>
        <v>0</v>
      </c>
      <c r="OKP220" s="400">
        <f t="shared" si="488"/>
        <v>0</v>
      </c>
      <c r="OKQ220" s="400">
        <f t="shared" si="488"/>
        <v>0</v>
      </c>
      <c r="OKR220" s="400">
        <f t="shared" si="488"/>
        <v>0</v>
      </c>
      <c r="OKS220" s="400">
        <f t="shared" si="488"/>
        <v>0</v>
      </c>
      <c r="OKT220" s="400">
        <f t="shared" si="488"/>
        <v>0</v>
      </c>
      <c r="OKU220" s="400">
        <f t="shared" si="488"/>
        <v>0</v>
      </c>
      <c r="OKV220" s="400">
        <f t="shared" si="488"/>
        <v>0</v>
      </c>
      <c r="OKW220" s="400">
        <f t="shared" si="488"/>
        <v>0</v>
      </c>
      <c r="OKX220" s="400">
        <f t="shared" si="488"/>
        <v>0</v>
      </c>
      <c r="OKY220" s="400">
        <f t="shared" si="488"/>
        <v>0</v>
      </c>
      <c r="OKZ220" s="400">
        <f t="shared" si="488"/>
        <v>0</v>
      </c>
      <c r="OLA220" s="400">
        <f t="shared" si="488"/>
        <v>0</v>
      </c>
      <c r="OLB220" s="400">
        <f t="shared" si="488"/>
        <v>0</v>
      </c>
      <c r="OLC220" s="400">
        <f t="shared" si="488"/>
        <v>0</v>
      </c>
      <c r="OLD220" s="400">
        <f t="shared" si="488"/>
        <v>0</v>
      </c>
      <c r="OLE220" s="400">
        <f t="shared" si="488"/>
        <v>0</v>
      </c>
      <c r="OLF220" s="400">
        <f t="shared" si="488"/>
        <v>0</v>
      </c>
      <c r="OLG220" s="400">
        <f t="shared" si="488"/>
        <v>0</v>
      </c>
      <c r="OLH220" s="400">
        <f t="shared" si="488"/>
        <v>0</v>
      </c>
      <c r="OLI220" s="400">
        <f t="shared" si="488"/>
        <v>0</v>
      </c>
      <c r="OLJ220" s="400">
        <f t="shared" si="488"/>
        <v>0</v>
      </c>
      <c r="OLK220" s="400">
        <f t="shared" si="488"/>
        <v>0</v>
      </c>
      <c r="OLL220" s="400">
        <f t="shared" si="488"/>
        <v>0</v>
      </c>
      <c r="OLM220" s="400">
        <f t="shared" si="488"/>
        <v>0</v>
      </c>
      <c r="OLN220" s="400">
        <f t="shared" si="488"/>
        <v>0</v>
      </c>
      <c r="OLO220" s="400">
        <f t="shared" si="488"/>
        <v>0</v>
      </c>
      <c r="OLP220" s="400">
        <f t="shared" si="488"/>
        <v>0</v>
      </c>
      <c r="OLQ220" s="400">
        <f t="shared" si="488"/>
        <v>0</v>
      </c>
      <c r="OLR220" s="400">
        <f t="shared" si="488"/>
        <v>0</v>
      </c>
      <c r="OLS220" s="400">
        <f t="shared" si="488"/>
        <v>0</v>
      </c>
      <c r="OLT220" s="400">
        <f t="shared" si="488"/>
        <v>0</v>
      </c>
      <c r="OLU220" s="400">
        <f t="shared" si="488"/>
        <v>0</v>
      </c>
      <c r="OLV220" s="400">
        <f t="shared" si="488"/>
        <v>0</v>
      </c>
      <c r="OLW220" s="400">
        <f t="shared" si="488"/>
        <v>0</v>
      </c>
      <c r="OLX220" s="400">
        <f t="shared" si="488"/>
        <v>0</v>
      </c>
      <c r="OLY220" s="400">
        <f t="shared" si="488"/>
        <v>0</v>
      </c>
      <c r="OLZ220" s="400">
        <f t="shared" si="488"/>
        <v>0</v>
      </c>
      <c r="OMA220" s="400">
        <f t="shared" si="488"/>
        <v>0</v>
      </c>
      <c r="OMB220" s="400">
        <f t="shared" si="488"/>
        <v>0</v>
      </c>
      <c r="OMC220" s="400">
        <f t="shared" si="488"/>
        <v>0</v>
      </c>
      <c r="OMD220" s="400">
        <f t="shared" si="488"/>
        <v>0</v>
      </c>
      <c r="OME220" s="400">
        <f t="shared" si="488"/>
        <v>0</v>
      </c>
      <c r="OMF220" s="400">
        <f t="shared" si="488"/>
        <v>0</v>
      </c>
      <c r="OMG220" s="400">
        <f t="shared" si="488"/>
        <v>0</v>
      </c>
      <c r="OMH220" s="400">
        <f t="shared" si="488"/>
        <v>0</v>
      </c>
      <c r="OMI220" s="400">
        <f t="shared" si="488"/>
        <v>0</v>
      </c>
      <c r="OMJ220" s="400">
        <f t="shared" si="488"/>
        <v>0</v>
      </c>
      <c r="OMK220" s="400">
        <f t="shared" si="488"/>
        <v>0</v>
      </c>
      <c r="OML220" s="400">
        <f t="shared" si="488"/>
        <v>0</v>
      </c>
      <c r="OMM220" s="400">
        <f t="shared" si="488"/>
        <v>0</v>
      </c>
      <c r="OMN220" s="400">
        <f t="shared" si="488"/>
        <v>0</v>
      </c>
      <c r="OMO220" s="400">
        <f t="shared" si="488"/>
        <v>0</v>
      </c>
      <c r="OMP220" s="400">
        <f t="shared" si="488"/>
        <v>0</v>
      </c>
      <c r="OMQ220" s="400">
        <f t="shared" si="488"/>
        <v>0</v>
      </c>
      <c r="OMR220" s="400">
        <f t="shared" si="488"/>
        <v>0</v>
      </c>
      <c r="OMS220" s="400">
        <f t="shared" si="488"/>
        <v>0</v>
      </c>
      <c r="OMT220" s="400">
        <f t="shared" si="488"/>
        <v>0</v>
      </c>
      <c r="OMU220" s="400">
        <f t="shared" ref="OMU220:OPF220" si="489">OMU48+OMU91+OMU134+OMU177</f>
        <v>0</v>
      </c>
      <c r="OMV220" s="400">
        <f t="shared" si="489"/>
        <v>0</v>
      </c>
      <c r="OMW220" s="400">
        <f t="shared" si="489"/>
        <v>0</v>
      </c>
      <c r="OMX220" s="400">
        <f t="shared" si="489"/>
        <v>0</v>
      </c>
      <c r="OMY220" s="400">
        <f t="shared" si="489"/>
        <v>0</v>
      </c>
      <c r="OMZ220" s="400">
        <f t="shared" si="489"/>
        <v>0</v>
      </c>
      <c r="ONA220" s="400">
        <f t="shared" si="489"/>
        <v>0</v>
      </c>
      <c r="ONB220" s="400">
        <f t="shared" si="489"/>
        <v>0</v>
      </c>
      <c r="ONC220" s="400">
        <f t="shared" si="489"/>
        <v>0</v>
      </c>
      <c r="OND220" s="400">
        <f t="shared" si="489"/>
        <v>0</v>
      </c>
      <c r="ONE220" s="400">
        <f t="shared" si="489"/>
        <v>0</v>
      </c>
      <c r="ONF220" s="400">
        <f t="shared" si="489"/>
        <v>0</v>
      </c>
      <c r="ONG220" s="400">
        <f t="shared" si="489"/>
        <v>0</v>
      </c>
      <c r="ONH220" s="400">
        <f t="shared" si="489"/>
        <v>0</v>
      </c>
      <c r="ONI220" s="400">
        <f t="shared" si="489"/>
        <v>0</v>
      </c>
      <c r="ONJ220" s="400">
        <f t="shared" si="489"/>
        <v>0</v>
      </c>
      <c r="ONK220" s="400">
        <f t="shared" si="489"/>
        <v>0</v>
      </c>
      <c r="ONL220" s="400">
        <f t="shared" si="489"/>
        <v>0</v>
      </c>
      <c r="ONM220" s="400">
        <f t="shared" si="489"/>
        <v>0</v>
      </c>
      <c r="ONN220" s="400">
        <f t="shared" si="489"/>
        <v>0</v>
      </c>
      <c r="ONO220" s="400">
        <f t="shared" si="489"/>
        <v>0</v>
      </c>
      <c r="ONP220" s="400">
        <f t="shared" si="489"/>
        <v>0</v>
      </c>
      <c r="ONQ220" s="400">
        <f t="shared" si="489"/>
        <v>0</v>
      </c>
      <c r="ONR220" s="400">
        <f t="shared" si="489"/>
        <v>0</v>
      </c>
      <c r="ONS220" s="400">
        <f t="shared" si="489"/>
        <v>0</v>
      </c>
      <c r="ONT220" s="400">
        <f t="shared" si="489"/>
        <v>0</v>
      </c>
      <c r="ONU220" s="400">
        <f t="shared" si="489"/>
        <v>0</v>
      </c>
      <c r="ONV220" s="400">
        <f t="shared" si="489"/>
        <v>0</v>
      </c>
      <c r="ONW220" s="400">
        <f t="shared" si="489"/>
        <v>0</v>
      </c>
      <c r="ONX220" s="400">
        <f t="shared" si="489"/>
        <v>0</v>
      </c>
      <c r="ONY220" s="400">
        <f t="shared" si="489"/>
        <v>0</v>
      </c>
      <c r="ONZ220" s="400">
        <f t="shared" si="489"/>
        <v>0</v>
      </c>
      <c r="OOA220" s="400">
        <f t="shared" si="489"/>
        <v>0</v>
      </c>
      <c r="OOB220" s="400">
        <f t="shared" si="489"/>
        <v>0</v>
      </c>
      <c r="OOC220" s="400">
        <f t="shared" si="489"/>
        <v>0</v>
      </c>
      <c r="OOD220" s="400">
        <f t="shared" si="489"/>
        <v>0</v>
      </c>
      <c r="OOE220" s="400">
        <f t="shared" si="489"/>
        <v>0</v>
      </c>
      <c r="OOF220" s="400">
        <f t="shared" si="489"/>
        <v>0</v>
      </c>
      <c r="OOG220" s="400">
        <f t="shared" si="489"/>
        <v>0</v>
      </c>
      <c r="OOH220" s="400">
        <f t="shared" si="489"/>
        <v>0</v>
      </c>
      <c r="OOI220" s="400">
        <f t="shared" si="489"/>
        <v>0</v>
      </c>
      <c r="OOJ220" s="400">
        <f t="shared" si="489"/>
        <v>0</v>
      </c>
      <c r="OOK220" s="400">
        <f t="shared" si="489"/>
        <v>0</v>
      </c>
      <c r="OOL220" s="400">
        <f t="shared" si="489"/>
        <v>0</v>
      </c>
      <c r="OOM220" s="400">
        <f t="shared" si="489"/>
        <v>0</v>
      </c>
      <c r="OON220" s="400">
        <f t="shared" si="489"/>
        <v>0</v>
      </c>
      <c r="OOO220" s="400">
        <f t="shared" si="489"/>
        <v>0</v>
      </c>
      <c r="OOP220" s="400">
        <f t="shared" si="489"/>
        <v>0</v>
      </c>
      <c r="OOQ220" s="400">
        <f t="shared" si="489"/>
        <v>0</v>
      </c>
      <c r="OOR220" s="400">
        <f t="shared" si="489"/>
        <v>0</v>
      </c>
      <c r="OOS220" s="400">
        <f t="shared" si="489"/>
        <v>0</v>
      </c>
      <c r="OOT220" s="400">
        <f t="shared" si="489"/>
        <v>0</v>
      </c>
      <c r="OOU220" s="400">
        <f t="shared" si="489"/>
        <v>0</v>
      </c>
      <c r="OOV220" s="400">
        <f t="shared" si="489"/>
        <v>0</v>
      </c>
      <c r="OOW220" s="400">
        <f t="shared" si="489"/>
        <v>0</v>
      </c>
      <c r="OOX220" s="400">
        <f t="shared" si="489"/>
        <v>0</v>
      </c>
      <c r="OOY220" s="400">
        <f t="shared" si="489"/>
        <v>0</v>
      </c>
      <c r="OOZ220" s="400">
        <f t="shared" si="489"/>
        <v>0</v>
      </c>
      <c r="OPA220" s="400">
        <f t="shared" si="489"/>
        <v>0</v>
      </c>
      <c r="OPB220" s="400">
        <f t="shared" si="489"/>
        <v>0</v>
      </c>
      <c r="OPC220" s="400">
        <f t="shared" si="489"/>
        <v>0</v>
      </c>
      <c r="OPD220" s="400">
        <f t="shared" si="489"/>
        <v>0</v>
      </c>
      <c r="OPE220" s="400">
        <f t="shared" si="489"/>
        <v>0</v>
      </c>
      <c r="OPF220" s="400">
        <f t="shared" si="489"/>
        <v>0</v>
      </c>
      <c r="OPG220" s="400">
        <f t="shared" ref="OPG220:ORR220" si="490">OPG48+OPG91+OPG134+OPG177</f>
        <v>0</v>
      </c>
      <c r="OPH220" s="400">
        <f t="shared" si="490"/>
        <v>0</v>
      </c>
      <c r="OPI220" s="400">
        <f t="shared" si="490"/>
        <v>0</v>
      </c>
      <c r="OPJ220" s="400">
        <f t="shared" si="490"/>
        <v>0</v>
      </c>
      <c r="OPK220" s="400">
        <f t="shared" si="490"/>
        <v>0</v>
      </c>
      <c r="OPL220" s="400">
        <f t="shared" si="490"/>
        <v>0</v>
      </c>
      <c r="OPM220" s="400">
        <f t="shared" si="490"/>
        <v>0</v>
      </c>
      <c r="OPN220" s="400">
        <f t="shared" si="490"/>
        <v>0</v>
      </c>
      <c r="OPO220" s="400">
        <f t="shared" si="490"/>
        <v>0</v>
      </c>
      <c r="OPP220" s="400">
        <f t="shared" si="490"/>
        <v>0</v>
      </c>
      <c r="OPQ220" s="400">
        <f t="shared" si="490"/>
        <v>0</v>
      </c>
      <c r="OPR220" s="400">
        <f t="shared" si="490"/>
        <v>0</v>
      </c>
      <c r="OPS220" s="400">
        <f t="shared" si="490"/>
        <v>0</v>
      </c>
      <c r="OPT220" s="400">
        <f t="shared" si="490"/>
        <v>0</v>
      </c>
      <c r="OPU220" s="400">
        <f t="shared" si="490"/>
        <v>0</v>
      </c>
      <c r="OPV220" s="400">
        <f t="shared" si="490"/>
        <v>0</v>
      </c>
      <c r="OPW220" s="400">
        <f t="shared" si="490"/>
        <v>0</v>
      </c>
      <c r="OPX220" s="400">
        <f t="shared" si="490"/>
        <v>0</v>
      </c>
      <c r="OPY220" s="400">
        <f t="shared" si="490"/>
        <v>0</v>
      </c>
      <c r="OPZ220" s="400">
        <f t="shared" si="490"/>
        <v>0</v>
      </c>
      <c r="OQA220" s="400">
        <f t="shared" si="490"/>
        <v>0</v>
      </c>
      <c r="OQB220" s="400">
        <f t="shared" si="490"/>
        <v>0</v>
      </c>
      <c r="OQC220" s="400">
        <f t="shared" si="490"/>
        <v>0</v>
      </c>
      <c r="OQD220" s="400">
        <f t="shared" si="490"/>
        <v>0</v>
      </c>
      <c r="OQE220" s="400">
        <f t="shared" si="490"/>
        <v>0</v>
      </c>
      <c r="OQF220" s="400">
        <f t="shared" si="490"/>
        <v>0</v>
      </c>
      <c r="OQG220" s="400">
        <f t="shared" si="490"/>
        <v>0</v>
      </c>
      <c r="OQH220" s="400">
        <f t="shared" si="490"/>
        <v>0</v>
      </c>
      <c r="OQI220" s="400">
        <f t="shared" si="490"/>
        <v>0</v>
      </c>
      <c r="OQJ220" s="400">
        <f t="shared" si="490"/>
        <v>0</v>
      </c>
      <c r="OQK220" s="400">
        <f t="shared" si="490"/>
        <v>0</v>
      </c>
      <c r="OQL220" s="400">
        <f t="shared" si="490"/>
        <v>0</v>
      </c>
      <c r="OQM220" s="400">
        <f t="shared" si="490"/>
        <v>0</v>
      </c>
      <c r="OQN220" s="400">
        <f t="shared" si="490"/>
        <v>0</v>
      </c>
      <c r="OQO220" s="400">
        <f t="shared" si="490"/>
        <v>0</v>
      </c>
      <c r="OQP220" s="400">
        <f t="shared" si="490"/>
        <v>0</v>
      </c>
      <c r="OQQ220" s="400">
        <f t="shared" si="490"/>
        <v>0</v>
      </c>
      <c r="OQR220" s="400">
        <f t="shared" si="490"/>
        <v>0</v>
      </c>
      <c r="OQS220" s="400">
        <f t="shared" si="490"/>
        <v>0</v>
      </c>
      <c r="OQT220" s="400">
        <f t="shared" si="490"/>
        <v>0</v>
      </c>
      <c r="OQU220" s="400">
        <f t="shared" si="490"/>
        <v>0</v>
      </c>
      <c r="OQV220" s="400">
        <f t="shared" si="490"/>
        <v>0</v>
      </c>
      <c r="OQW220" s="400">
        <f t="shared" si="490"/>
        <v>0</v>
      </c>
      <c r="OQX220" s="400">
        <f t="shared" si="490"/>
        <v>0</v>
      </c>
      <c r="OQY220" s="400">
        <f t="shared" si="490"/>
        <v>0</v>
      </c>
      <c r="OQZ220" s="400">
        <f t="shared" si="490"/>
        <v>0</v>
      </c>
      <c r="ORA220" s="400">
        <f t="shared" si="490"/>
        <v>0</v>
      </c>
      <c r="ORB220" s="400">
        <f t="shared" si="490"/>
        <v>0</v>
      </c>
      <c r="ORC220" s="400">
        <f t="shared" si="490"/>
        <v>0</v>
      </c>
      <c r="ORD220" s="400">
        <f t="shared" si="490"/>
        <v>0</v>
      </c>
      <c r="ORE220" s="400">
        <f t="shared" si="490"/>
        <v>0</v>
      </c>
      <c r="ORF220" s="400">
        <f t="shared" si="490"/>
        <v>0</v>
      </c>
      <c r="ORG220" s="400">
        <f t="shared" si="490"/>
        <v>0</v>
      </c>
      <c r="ORH220" s="400">
        <f t="shared" si="490"/>
        <v>0</v>
      </c>
      <c r="ORI220" s="400">
        <f t="shared" si="490"/>
        <v>0</v>
      </c>
      <c r="ORJ220" s="400">
        <f t="shared" si="490"/>
        <v>0</v>
      </c>
      <c r="ORK220" s="400">
        <f t="shared" si="490"/>
        <v>0</v>
      </c>
      <c r="ORL220" s="400">
        <f t="shared" si="490"/>
        <v>0</v>
      </c>
      <c r="ORM220" s="400">
        <f t="shared" si="490"/>
        <v>0</v>
      </c>
      <c r="ORN220" s="400">
        <f t="shared" si="490"/>
        <v>0</v>
      </c>
      <c r="ORO220" s="400">
        <f t="shared" si="490"/>
        <v>0</v>
      </c>
      <c r="ORP220" s="400">
        <f t="shared" si="490"/>
        <v>0</v>
      </c>
      <c r="ORQ220" s="400">
        <f t="shared" si="490"/>
        <v>0</v>
      </c>
      <c r="ORR220" s="400">
        <f t="shared" si="490"/>
        <v>0</v>
      </c>
      <c r="ORS220" s="400">
        <f t="shared" ref="ORS220:OUD220" si="491">ORS48+ORS91+ORS134+ORS177</f>
        <v>0</v>
      </c>
      <c r="ORT220" s="400">
        <f t="shared" si="491"/>
        <v>0</v>
      </c>
      <c r="ORU220" s="400">
        <f t="shared" si="491"/>
        <v>0</v>
      </c>
      <c r="ORV220" s="400">
        <f t="shared" si="491"/>
        <v>0</v>
      </c>
      <c r="ORW220" s="400">
        <f t="shared" si="491"/>
        <v>0</v>
      </c>
      <c r="ORX220" s="400">
        <f t="shared" si="491"/>
        <v>0</v>
      </c>
      <c r="ORY220" s="400">
        <f t="shared" si="491"/>
        <v>0</v>
      </c>
      <c r="ORZ220" s="400">
        <f t="shared" si="491"/>
        <v>0</v>
      </c>
      <c r="OSA220" s="400">
        <f t="shared" si="491"/>
        <v>0</v>
      </c>
      <c r="OSB220" s="400">
        <f t="shared" si="491"/>
        <v>0</v>
      </c>
      <c r="OSC220" s="400">
        <f t="shared" si="491"/>
        <v>0</v>
      </c>
      <c r="OSD220" s="400">
        <f t="shared" si="491"/>
        <v>0</v>
      </c>
      <c r="OSE220" s="400">
        <f t="shared" si="491"/>
        <v>0</v>
      </c>
      <c r="OSF220" s="400">
        <f t="shared" si="491"/>
        <v>0</v>
      </c>
      <c r="OSG220" s="400">
        <f t="shared" si="491"/>
        <v>0</v>
      </c>
      <c r="OSH220" s="400">
        <f t="shared" si="491"/>
        <v>0</v>
      </c>
      <c r="OSI220" s="400">
        <f t="shared" si="491"/>
        <v>0</v>
      </c>
      <c r="OSJ220" s="400">
        <f t="shared" si="491"/>
        <v>0</v>
      </c>
      <c r="OSK220" s="400">
        <f t="shared" si="491"/>
        <v>0</v>
      </c>
      <c r="OSL220" s="400">
        <f t="shared" si="491"/>
        <v>0</v>
      </c>
      <c r="OSM220" s="400">
        <f t="shared" si="491"/>
        <v>0</v>
      </c>
      <c r="OSN220" s="400">
        <f t="shared" si="491"/>
        <v>0</v>
      </c>
      <c r="OSO220" s="400">
        <f t="shared" si="491"/>
        <v>0</v>
      </c>
      <c r="OSP220" s="400">
        <f t="shared" si="491"/>
        <v>0</v>
      </c>
      <c r="OSQ220" s="400">
        <f t="shared" si="491"/>
        <v>0</v>
      </c>
      <c r="OSR220" s="400">
        <f t="shared" si="491"/>
        <v>0</v>
      </c>
      <c r="OSS220" s="400">
        <f t="shared" si="491"/>
        <v>0</v>
      </c>
      <c r="OST220" s="400">
        <f t="shared" si="491"/>
        <v>0</v>
      </c>
      <c r="OSU220" s="400">
        <f t="shared" si="491"/>
        <v>0</v>
      </c>
      <c r="OSV220" s="400">
        <f t="shared" si="491"/>
        <v>0</v>
      </c>
      <c r="OSW220" s="400">
        <f t="shared" si="491"/>
        <v>0</v>
      </c>
      <c r="OSX220" s="400">
        <f t="shared" si="491"/>
        <v>0</v>
      </c>
      <c r="OSY220" s="400">
        <f t="shared" si="491"/>
        <v>0</v>
      </c>
      <c r="OSZ220" s="400">
        <f t="shared" si="491"/>
        <v>0</v>
      </c>
      <c r="OTA220" s="400">
        <f t="shared" si="491"/>
        <v>0</v>
      </c>
      <c r="OTB220" s="400">
        <f t="shared" si="491"/>
        <v>0</v>
      </c>
      <c r="OTC220" s="400">
        <f t="shared" si="491"/>
        <v>0</v>
      </c>
      <c r="OTD220" s="400">
        <f t="shared" si="491"/>
        <v>0</v>
      </c>
      <c r="OTE220" s="400">
        <f t="shared" si="491"/>
        <v>0</v>
      </c>
      <c r="OTF220" s="400">
        <f t="shared" si="491"/>
        <v>0</v>
      </c>
      <c r="OTG220" s="400">
        <f t="shared" si="491"/>
        <v>0</v>
      </c>
      <c r="OTH220" s="400">
        <f t="shared" si="491"/>
        <v>0</v>
      </c>
      <c r="OTI220" s="400">
        <f t="shared" si="491"/>
        <v>0</v>
      </c>
      <c r="OTJ220" s="400">
        <f t="shared" si="491"/>
        <v>0</v>
      </c>
      <c r="OTK220" s="400">
        <f t="shared" si="491"/>
        <v>0</v>
      </c>
      <c r="OTL220" s="400">
        <f t="shared" si="491"/>
        <v>0</v>
      </c>
      <c r="OTM220" s="400">
        <f t="shared" si="491"/>
        <v>0</v>
      </c>
      <c r="OTN220" s="400">
        <f t="shared" si="491"/>
        <v>0</v>
      </c>
      <c r="OTO220" s="400">
        <f t="shared" si="491"/>
        <v>0</v>
      </c>
      <c r="OTP220" s="400">
        <f t="shared" si="491"/>
        <v>0</v>
      </c>
      <c r="OTQ220" s="400">
        <f t="shared" si="491"/>
        <v>0</v>
      </c>
      <c r="OTR220" s="400">
        <f t="shared" si="491"/>
        <v>0</v>
      </c>
      <c r="OTS220" s="400">
        <f t="shared" si="491"/>
        <v>0</v>
      </c>
      <c r="OTT220" s="400">
        <f t="shared" si="491"/>
        <v>0</v>
      </c>
      <c r="OTU220" s="400">
        <f t="shared" si="491"/>
        <v>0</v>
      </c>
      <c r="OTV220" s="400">
        <f t="shared" si="491"/>
        <v>0</v>
      </c>
      <c r="OTW220" s="400">
        <f t="shared" si="491"/>
        <v>0</v>
      </c>
      <c r="OTX220" s="400">
        <f t="shared" si="491"/>
        <v>0</v>
      </c>
      <c r="OTY220" s="400">
        <f t="shared" si="491"/>
        <v>0</v>
      </c>
      <c r="OTZ220" s="400">
        <f t="shared" si="491"/>
        <v>0</v>
      </c>
      <c r="OUA220" s="400">
        <f t="shared" si="491"/>
        <v>0</v>
      </c>
      <c r="OUB220" s="400">
        <f t="shared" si="491"/>
        <v>0</v>
      </c>
      <c r="OUC220" s="400">
        <f t="shared" si="491"/>
        <v>0</v>
      </c>
      <c r="OUD220" s="400">
        <f t="shared" si="491"/>
        <v>0</v>
      </c>
      <c r="OUE220" s="400">
        <f t="shared" ref="OUE220:OWP220" si="492">OUE48+OUE91+OUE134+OUE177</f>
        <v>0</v>
      </c>
      <c r="OUF220" s="400">
        <f t="shared" si="492"/>
        <v>0</v>
      </c>
      <c r="OUG220" s="400">
        <f t="shared" si="492"/>
        <v>0</v>
      </c>
      <c r="OUH220" s="400">
        <f t="shared" si="492"/>
        <v>0</v>
      </c>
      <c r="OUI220" s="400">
        <f t="shared" si="492"/>
        <v>0</v>
      </c>
      <c r="OUJ220" s="400">
        <f t="shared" si="492"/>
        <v>0</v>
      </c>
      <c r="OUK220" s="400">
        <f t="shared" si="492"/>
        <v>0</v>
      </c>
      <c r="OUL220" s="400">
        <f t="shared" si="492"/>
        <v>0</v>
      </c>
      <c r="OUM220" s="400">
        <f t="shared" si="492"/>
        <v>0</v>
      </c>
      <c r="OUN220" s="400">
        <f t="shared" si="492"/>
        <v>0</v>
      </c>
      <c r="OUO220" s="400">
        <f t="shared" si="492"/>
        <v>0</v>
      </c>
      <c r="OUP220" s="400">
        <f t="shared" si="492"/>
        <v>0</v>
      </c>
      <c r="OUQ220" s="400">
        <f t="shared" si="492"/>
        <v>0</v>
      </c>
      <c r="OUR220" s="400">
        <f t="shared" si="492"/>
        <v>0</v>
      </c>
      <c r="OUS220" s="400">
        <f t="shared" si="492"/>
        <v>0</v>
      </c>
      <c r="OUT220" s="400">
        <f t="shared" si="492"/>
        <v>0</v>
      </c>
      <c r="OUU220" s="400">
        <f t="shared" si="492"/>
        <v>0</v>
      </c>
      <c r="OUV220" s="400">
        <f t="shared" si="492"/>
        <v>0</v>
      </c>
      <c r="OUW220" s="400">
        <f t="shared" si="492"/>
        <v>0</v>
      </c>
      <c r="OUX220" s="400">
        <f t="shared" si="492"/>
        <v>0</v>
      </c>
      <c r="OUY220" s="400">
        <f t="shared" si="492"/>
        <v>0</v>
      </c>
      <c r="OUZ220" s="400">
        <f t="shared" si="492"/>
        <v>0</v>
      </c>
      <c r="OVA220" s="400">
        <f t="shared" si="492"/>
        <v>0</v>
      </c>
      <c r="OVB220" s="400">
        <f t="shared" si="492"/>
        <v>0</v>
      </c>
      <c r="OVC220" s="400">
        <f t="shared" si="492"/>
        <v>0</v>
      </c>
      <c r="OVD220" s="400">
        <f t="shared" si="492"/>
        <v>0</v>
      </c>
      <c r="OVE220" s="400">
        <f t="shared" si="492"/>
        <v>0</v>
      </c>
      <c r="OVF220" s="400">
        <f t="shared" si="492"/>
        <v>0</v>
      </c>
      <c r="OVG220" s="400">
        <f t="shared" si="492"/>
        <v>0</v>
      </c>
      <c r="OVH220" s="400">
        <f t="shared" si="492"/>
        <v>0</v>
      </c>
      <c r="OVI220" s="400">
        <f t="shared" si="492"/>
        <v>0</v>
      </c>
      <c r="OVJ220" s="400">
        <f t="shared" si="492"/>
        <v>0</v>
      </c>
      <c r="OVK220" s="400">
        <f t="shared" si="492"/>
        <v>0</v>
      </c>
      <c r="OVL220" s="400">
        <f t="shared" si="492"/>
        <v>0</v>
      </c>
      <c r="OVM220" s="400">
        <f t="shared" si="492"/>
        <v>0</v>
      </c>
      <c r="OVN220" s="400">
        <f t="shared" si="492"/>
        <v>0</v>
      </c>
      <c r="OVO220" s="400">
        <f t="shared" si="492"/>
        <v>0</v>
      </c>
      <c r="OVP220" s="400">
        <f t="shared" si="492"/>
        <v>0</v>
      </c>
      <c r="OVQ220" s="400">
        <f t="shared" si="492"/>
        <v>0</v>
      </c>
      <c r="OVR220" s="400">
        <f t="shared" si="492"/>
        <v>0</v>
      </c>
      <c r="OVS220" s="400">
        <f t="shared" si="492"/>
        <v>0</v>
      </c>
      <c r="OVT220" s="400">
        <f t="shared" si="492"/>
        <v>0</v>
      </c>
      <c r="OVU220" s="400">
        <f t="shared" si="492"/>
        <v>0</v>
      </c>
      <c r="OVV220" s="400">
        <f t="shared" si="492"/>
        <v>0</v>
      </c>
      <c r="OVW220" s="400">
        <f t="shared" si="492"/>
        <v>0</v>
      </c>
      <c r="OVX220" s="400">
        <f t="shared" si="492"/>
        <v>0</v>
      </c>
      <c r="OVY220" s="400">
        <f t="shared" si="492"/>
        <v>0</v>
      </c>
      <c r="OVZ220" s="400">
        <f t="shared" si="492"/>
        <v>0</v>
      </c>
      <c r="OWA220" s="400">
        <f t="shared" si="492"/>
        <v>0</v>
      </c>
      <c r="OWB220" s="400">
        <f t="shared" si="492"/>
        <v>0</v>
      </c>
      <c r="OWC220" s="400">
        <f t="shared" si="492"/>
        <v>0</v>
      </c>
      <c r="OWD220" s="400">
        <f t="shared" si="492"/>
        <v>0</v>
      </c>
      <c r="OWE220" s="400">
        <f t="shared" si="492"/>
        <v>0</v>
      </c>
      <c r="OWF220" s="400">
        <f t="shared" si="492"/>
        <v>0</v>
      </c>
      <c r="OWG220" s="400">
        <f t="shared" si="492"/>
        <v>0</v>
      </c>
      <c r="OWH220" s="400">
        <f t="shared" si="492"/>
        <v>0</v>
      </c>
      <c r="OWI220" s="400">
        <f t="shared" si="492"/>
        <v>0</v>
      </c>
      <c r="OWJ220" s="400">
        <f t="shared" si="492"/>
        <v>0</v>
      </c>
      <c r="OWK220" s="400">
        <f t="shared" si="492"/>
        <v>0</v>
      </c>
      <c r="OWL220" s="400">
        <f t="shared" si="492"/>
        <v>0</v>
      </c>
      <c r="OWM220" s="400">
        <f t="shared" si="492"/>
        <v>0</v>
      </c>
      <c r="OWN220" s="400">
        <f t="shared" si="492"/>
        <v>0</v>
      </c>
      <c r="OWO220" s="400">
        <f t="shared" si="492"/>
        <v>0</v>
      </c>
      <c r="OWP220" s="400">
        <f t="shared" si="492"/>
        <v>0</v>
      </c>
      <c r="OWQ220" s="400">
        <f t="shared" ref="OWQ220:OZB220" si="493">OWQ48+OWQ91+OWQ134+OWQ177</f>
        <v>0</v>
      </c>
      <c r="OWR220" s="400">
        <f t="shared" si="493"/>
        <v>0</v>
      </c>
      <c r="OWS220" s="400">
        <f t="shared" si="493"/>
        <v>0</v>
      </c>
      <c r="OWT220" s="400">
        <f t="shared" si="493"/>
        <v>0</v>
      </c>
      <c r="OWU220" s="400">
        <f t="shared" si="493"/>
        <v>0</v>
      </c>
      <c r="OWV220" s="400">
        <f t="shared" si="493"/>
        <v>0</v>
      </c>
      <c r="OWW220" s="400">
        <f t="shared" si="493"/>
        <v>0</v>
      </c>
      <c r="OWX220" s="400">
        <f t="shared" si="493"/>
        <v>0</v>
      </c>
      <c r="OWY220" s="400">
        <f t="shared" si="493"/>
        <v>0</v>
      </c>
      <c r="OWZ220" s="400">
        <f t="shared" si="493"/>
        <v>0</v>
      </c>
      <c r="OXA220" s="400">
        <f t="shared" si="493"/>
        <v>0</v>
      </c>
      <c r="OXB220" s="400">
        <f t="shared" si="493"/>
        <v>0</v>
      </c>
      <c r="OXC220" s="400">
        <f t="shared" si="493"/>
        <v>0</v>
      </c>
      <c r="OXD220" s="400">
        <f t="shared" si="493"/>
        <v>0</v>
      </c>
      <c r="OXE220" s="400">
        <f t="shared" si="493"/>
        <v>0</v>
      </c>
      <c r="OXF220" s="400">
        <f t="shared" si="493"/>
        <v>0</v>
      </c>
      <c r="OXG220" s="400">
        <f t="shared" si="493"/>
        <v>0</v>
      </c>
      <c r="OXH220" s="400">
        <f t="shared" si="493"/>
        <v>0</v>
      </c>
      <c r="OXI220" s="400">
        <f t="shared" si="493"/>
        <v>0</v>
      </c>
      <c r="OXJ220" s="400">
        <f t="shared" si="493"/>
        <v>0</v>
      </c>
      <c r="OXK220" s="400">
        <f t="shared" si="493"/>
        <v>0</v>
      </c>
      <c r="OXL220" s="400">
        <f t="shared" si="493"/>
        <v>0</v>
      </c>
      <c r="OXM220" s="400">
        <f t="shared" si="493"/>
        <v>0</v>
      </c>
      <c r="OXN220" s="400">
        <f t="shared" si="493"/>
        <v>0</v>
      </c>
      <c r="OXO220" s="400">
        <f t="shared" si="493"/>
        <v>0</v>
      </c>
      <c r="OXP220" s="400">
        <f t="shared" si="493"/>
        <v>0</v>
      </c>
      <c r="OXQ220" s="400">
        <f t="shared" si="493"/>
        <v>0</v>
      </c>
      <c r="OXR220" s="400">
        <f t="shared" si="493"/>
        <v>0</v>
      </c>
      <c r="OXS220" s="400">
        <f t="shared" si="493"/>
        <v>0</v>
      </c>
      <c r="OXT220" s="400">
        <f t="shared" si="493"/>
        <v>0</v>
      </c>
      <c r="OXU220" s="400">
        <f t="shared" si="493"/>
        <v>0</v>
      </c>
      <c r="OXV220" s="400">
        <f t="shared" si="493"/>
        <v>0</v>
      </c>
      <c r="OXW220" s="400">
        <f t="shared" si="493"/>
        <v>0</v>
      </c>
      <c r="OXX220" s="400">
        <f t="shared" si="493"/>
        <v>0</v>
      </c>
      <c r="OXY220" s="400">
        <f t="shared" si="493"/>
        <v>0</v>
      </c>
      <c r="OXZ220" s="400">
        <f t="shared" si="493"/>
        <v>0</v>
      </c>
      <c r="OYA220" s="400">
        <f t="shared" si="493"/>
        <v>0</v>
      </c>
      <c r="OYB220" s="400">
        <f t="shared" si="493"/>
        <v>0</v>
      </c>
      <c r="OYC220" s="400">
        <f t="shared" si="493"/>
        <v>0</v>
      </c>
      <c r="OYD220" s="400">
        <f t="shared" si="493"/>
        <v>0</v>
      </c>
      <c r="OYE220" s="400">
        <f t="shared" si="493"/>
        <v>0</v>
      </c>
      <c r="OYF220" s="400">
        <f t="shared" si="493"/>
        <v>0</v>
      </c>
      <c r="OYG220" s="400">
        <f t="shared" si="493"/>
        <v>0</v>
      </c>
      <c r="OYH220" s="400">
        <f t="shared" si="493"/>
        <v>0</v>
      </c>
      <c r="OYI220" s="400">
        <f t="shared" si="493"/>
        <v>0</v>
      </c>
      <c r="OYJ220" s="400">
        <f t="shared" si="493"/>
        <v>0</v>
      </c>
      <c r="OYK220" s="400">
        <f t="shared" si="493"/>
        <v>0</v>
      </c>
      <c r="OYL220" s="400">
        <f t="shared" si="493"/>
        <v>0</v>
      </c>
      <c r="OYM220" s="400">
        <f t="shared" si="493"/>
        <v>0</v>
      </c>
      <c r="OYN220" s="400">
        <f t="shared" si="493"/>
        <v>0</v>
      </c>
      <c r="OYO220" s="400">
        <f t="shared" si="493"/>
        <v>0</v>
      </c>
      <c r="OYP220" s="400">
        <f t="shared" si="493"/>
        <v>0</v>
      </c>
      <c r="OYQ220" s="400">
        <f t="shared" si="493"/>
        <v>0</v>
      </c>
      <c r="OYR220" s="400">
        <f t="shared" si="493"/>
        <v>0</v>
      </c>
      <c r="OYS220" s="400">
        <f t="shared" si="493"/>
        <v>0</v>
      </c>
      <c r="OYT220" s="400">
        <f t="shared" si="493"/>
        <v>0</v>
      </c>
      <c r="OYU220" s="400">
        <f t="shared" si="493"/>
        <v>0</v>
      </c>
      <c r="OYV220" s="400">
        <f t="shared" si="493"/>
        <v>0</v>
      </c>
      <c r="OYW220" s="400">
        <f t="shared" si="493"/>
        <v>0</v>
      </c>
      <c r="OYX220" s="400">
        <f t="shared" si="493"/>
        <v>0</v>
      </c>
      <c r="OYY220" s="400">
        <f t="shared" si="493"/>
        <v>0</v>
      </c>
      <c r="OYZ220" s="400">
        <f t="shared" si="493"/>
        <v>0</v>
      </c>
      <c r="OZA220" s="400">
        <f t="shared" si="493"/>
        <v>0</v>
      </c>
      <c r="OZB220" s="400">
        <f t="shared" si="493"/>
        <v>0</v>
      </c>
      <c r="OZC220" s="400">
        <f t="shared" ref="OZC220:PBN220" si="494">OZC48+OZC91+OZC134+OZC177</f>
        <v>0</v>
      </c>
      <c r="OZD220" s="400">
        <f t="shared" si="494"/>
        <v>0</v>
      </c>
      <c r="OZE220" s="400">
        <f t="shared" si="494"/>
        <v>0</v>
      </c>
      <c r="OZF220" s="400">
        <f t="shared" si="494"/>
        <v>0</v>
      </c>
      <c r="OZG220" s="400">
        <f t="shared" si="494"/>
        <v>0</v>
      </c>
      <c r="OZH220" s="400">
        <f t="shared" si="494"/>
        <v>0</v>
      </c>
      <c r="OZI220" s="400">
        <f t="shared" si="494"/>
        <v>0</v>
      </c>
      <c r="OZJ220" s="400">
        <f t="shared" si="494"/>
        <v>0</v>
      </c>
      <c r="OZK220" s="400">
        <f t="shared" si="494"/>
        <v>0</v>
      </c>
      <c r="OZL220" s="400">
        <f t="shared" si="494"/>
        <v>0</v>
      </c>
      <c r="OZM220" s="400">
        <f t="shared" si="494"/>
        <v>0</v>
      </c>
      <c r="OZN220" s="400">
        <f t="shared" si="494"/>
        <v>0</v>
      </c>
      <c r="OZO220" s="400">
        <f t="shared" si="494"/>
        <v>0</v>
      </c>
      <c r="OZP220" s="400">
        <f t="shared" si="494"/>
        <v>0</v>
      </c>
      <c r="OZQ220" s="400">
        <f t="shared" si="494"/>
        <v>0</v>
      </c>
      <c r="OZR220" s="400">
        <f t="shared" si="494"/>
        <v>0</v>
      </c>
      <c r="OZS220" s="400">
        <f t="shared" si="494"/>
        <v>0</v>
      </c>
      <c r="OZT220" s="400">
        <f t="shared" si="494"/>
        <v>0</v>
      </c>
      <c r="OZU220" s="400">
        <f t="shared" si="494"/>
        <v>0</v>
      </c>
      <c r="OZV220" s="400">
        <f t="shared" si="494"/>
        <v>0</v>
      </c>
      <c r="OZW220" s="400">
        <f t="shared" si="494"/>
        <v>0</v>
      </c>
      <c r="OZX220" s="400">
        <f t="shared" si="494"/>
        <v>0</v>
      </c>
      <c r="OZY220" s="400">
        <f t="shared" si="494"/>
        <v>0</v>
      </c>
      <c r="OZZ220" s="400">
        <f t="shared" si="494"/>
        <v>0</v>
      </c>
      <c r="PAA220" s="400">
        <f t="shared" si="494"/>
        <v>0</v>
      </c>
      <c r="PAB220" s="400">
        <f t="shared" si="494"/>
        <v>0</v>
      </c>
      <c r="PAC220" s="400">
        <f t="shared" si="494"/>
        <v>0</v>
      </c>
      <c r="PAD220" s="400">
        <f t="shared" si="494"/>
        <v>0</v>
      </c>
      <c r="PAE220" s="400">
        <f t="shared" si="494"/>
        <v>0</v>
      </c>
      <c r="PAF220" s="400">
        <f t="shared" si="494"/>
        <v>0</v>
      </c>
      <c r="PAG220" s="400">
        <f t="shared" si="494"/>
        <v>0</v>
      </c>
      <c r="PAH220" s="400">
        <f t="shared" si="494"/>
        <v>0</v>
      </c>
      <c r="PAI220" s="400">
        <f t="shared" si="494"/>
        <v>0</v>
      </c>
      <c r="PAJ220" s="400">
        <f t="shared" si="494"/>
        <v>0</v>
      </c>
      <c r="PAK220" s="400">
        <f t="shared" si="494"/>
        <v>0</v>
      </c>
      <c r="PAL220" s="400">
        <f t="shared" si="494"/>
        <v>0</v>
      </c>
      <c r="PAM220" s="400">
        <f t="shared" si="494"/>
        <v>0</v>
      </c>
      <c r="PAN220" s="400">
        <f t="shared" si="494"/>
        <v>0</v>
      </c>
      <c r="PAO220" s="400">
        <f t="shared" si="494"/>
        <v>0</v>
      </c>
      <c r="PAP220" s="400">
        <f t="shared" si="494"/>
        <v>0</v>
      </c>
      <c r="PAQ220" s="400">
        <f t="shared" si="494"/>
        <v>0</v>
      </c>
      <c r="PAR220" s="400">
        <f t="shared" si="494"/>
        <v>0</v>
      </c>
      <c r="PAS220" s="400">
        <f t="shared" si="494"/>
        <v>0</v>
      </c>
      <c r="PAT220" s="400">
        <f t="shared" si="494"/>
        <v>0</v>
      </c>
      <c r="PAU220" s="400">
        <f t="shared" si="494"/>
        <v>0</v>
      </c>
      <c r="PAV220" s="400">
        <f t="shared" si="494"/>
        <v>0</v>
      </c>
      <c r="PAW220" s="400">
        <f t="shared" si="494"/>
        <v>0</v>
      </c>
      <c r="PAX220" s="400">
        <f t="shared" si="494"/>
        <v>0</v>
      </c>
      <c r="PAY220" s="400">
        <f t="shared" si="494"/>
        <v>0</v>
      </c>
      <c r="PAZ220" s="400">
        <f t="shared" si="494"/>
        <v>0</v>
      </c>
      <c r="PBA220" s="400">
        <f t="shared" si="494"/>
        <v>0</v>
      </c>
      <c r="PBB220" s="400">
        <f t="shared" si="494"/>
        <v>0</v>
      </c>
      <c r="PBC220" s="400">
        <f t="shared" si="494"/>
        <v>0</v>
      </c>
      <c r="PBD220" s="400">
        <f t="shared" si="494"/>
        <v>0</v>
      </c>
      <c r="PBE220" s="400">
        <f t="shared" si="494"/>
        <v>0</v>
      </c>
      <c r="PBF220" s="400">
        <f t="shared" si="494"/>
        <v>0</v>
      </c>
      <c r="PBG220" s="400">
        <f t="shared" si="494"/>
        <v>0</v>
      </c>
      <c r="PBH220" s="400">
        <f t="shared" si="494"/>
        <v>0</v>
      </c>
      <c r="PBI220" s="400">
        <f t="shared" si="494"/>
        <v>0</v>
      </c>
      <c r="PBJ220" s="400">
        <f t="shared" si="494"/>
        <v>0</v>
      </c>
      <c r="PBK220" s="400">
        <f t="shared" si="494"/>
        <v>0</v>
      </c>
      <c r="PBL220" s="400">
        <f t="shared" si="494"/>
        <v>0</v>
      </c>
      <c r="PBM220" s="400">
        <f t="shared" si="494"/>
        <v>0</v>
      </c>
      <c r="PBN220" s="400">
        <f t="shared" si="494"/>
        <v>0</v>
      </c>
      <c r="PBO220" s="400">
        <f t="shared" ref="PBO220:PDZ220" si="495">PBO48+PBO91+PBO134+PBO177</f>
        <v>0</v>
      </c>
      <c r="PBP220" s="400">
        <f t="shared" si="495"/>
        <v>0</v>
      </c>
      <c r="PBQ220" s="400">
        <f t="shared" si="495"/>
        <v>0</v>
      </c>
      <c r="PBR220" s="400">
        <f t="shared" si="495"/>
        <v>0</v>
      </c>
      <c r="PBS220" s="400">
        <f t="shared" si="495"/>
        <v>0</v>
      </c>
      <c r="PBT220" s="400">
        <f t="shared" si="495"/>
        <v>0</v>
      </c>
      <c r="PBU220" s="400">
        <f t="shared" si="495"/>
        <v>0</v>
      </c>
      <c r="PBV220" s="400">
        <f t="shared" si="495"/>
        <v>0</v>
      </c>
      <c r="PBW220" s="400">
        <f t="shared" si="495"/>
        <v>0</v>
      </c>
      <c r="PBX220" s="400">
        <f t="shared" si="495"/>
        <v>0</v>
      </c>
      <c r="PBY220" s="400">
        <f t="shared" si="495"/>
        <v>0</v>
      </c>
      <c r="PBZ220" s="400">
        <f t="shared" si="495"/>
        <v>0</v>
      </c>
      <c r="PCA220" s="400">
        <f t="shared" si="495"/>
        <v>0</v>
      </c>
      <c r="PCB220" s="400">
        <f t="shared" si="495"/>
        <v>0</v>
      </c>
      <c r="PCC220" s="400">
        <f t="shared" si="495"/>
        <v>0</v>
      </c>
      <c r="PCD220" s="400">
        <f t="shared" si="495"/>
        <v>0</v>
      </c>
      <c r="PCE220" s="400">
        <f t="shared" si="495"/>
        <v>0</v>
      </c>
      <c r="PCF220" s="400">
        <f t="shared" si="495"/>
        <v>0</v>
      </c>
      <c r="PCG220" s="400">
        <f t="shared" si="495"/>
        <v>0</v>
      </c>
      <c r="PCH220" s="400">
        <f t="shared" si="495"/>
        <v>0</v>
      </c>
      <c r="PCI220" s="400">
        <f t="shared" si="495"/>
        <v>0</v>
      </c>
      <c r="PCJ220" s="400">
        <f t="shared" si="495"/>
        <v>0</v>
      </c>
      <c r="PCK220" s="400">
        <f t="shared" si="495"/>
        <v>0</v>
      </c>
      <c r="PCL220" s="400">
        <f t="shared" si="495"/>
        <v>0</v>
      </c>
      <c r="PCM220" s="400">
        <f t="shared" si="495"/>
        <v>0</v>
      </c>
      <c r="PCN220" s="400">
        <f t="shared" si="495"/>
        <v>0</v>
      </c>
      <c r="PCO220" s="400">
        <f t="shared" si="495"/>
        <v>0</v>
      </c>
      <c r="PCP220" s="400">
        <f t="shared" si="495"/>
        <v>0</v>
      </c>
      <c r="PCQ220" s="400">
        <f t="shared" si="495"/>
        <v>0</v>
      </c>
      <c r="PCR220" s="400">
        <f t="shared" si="495"/>
        <v>0</v>
      </c>
      <c r="PCS220" s="400">
        <f t="shared" si="495"/>
        <v>0</v>
      </c>
      <c r="PCT220" s="400">
        <f t="shared" si="495"/>
        <v>0</v>
      </c>
      <c r="PCU220" s="400">
        <f t="shared" si="495"/>
        <v>0</v>
      </c>
      <c r="PCV220" s="400">
        <f t="shared" si="495"/>
        <v>0</v>
      </c>
      <c r="PCW220" s="400">
        <f t="shared" si="495"/>
        <v>0</v>
      </c>
      <c r="PCX220" s="400">
        <f t="shared" si="495"/>
        <v>0</v>
      </c>
      <c r="PCY220" s="400">
        <f t="shared" si="495"/>
        <v>0</v>
      </c>
      <c r="PCZ220" s="400">
        <f t="shared" si="495"/>
        <v>0</v>
      </c>
      <c r="PDA220" s="400">
        <f t="shared" si="495"/>
        <v>0</v>
      </c>
      <c r="PDB220" s="400">
        <f t="shared" si="495"/>
        <v>0</v>
      </c>
      <c r="PDC220" s="400">
        <f t="shared" si="495"/>
        <v>0</v>
      </c>
      <c r="PDD220" s="400">
        <f t="shared" si="495"/>
        <v>0</v>
      </c>
      <c r="PDE220" s="400">
        <f t="shared" si="495"/>
        <v>0</v>
      </c>
      <c r="PDF220" s="400">
        <f t="shared" si="495"/>
        <v>0</v>
      </c>
      <c r="PDG220" s="400">
        <f t="shared" si="495"/>
        <v>0</v>
      </c>
      <c r="PDH220" s="400">
        <f t="shared" si="495"/>
        <v>0</v>
      </c>
      <c r="PDI220" s="400">
        <f t="shared" si="495"/>
        <v>0</v>
      </c>
      <c r="PDJ220" s="400">
        <f t="shared" si="495"/>
        <v>0</v>
      </c>
      <c r="PDK220" s="400">
        <f t="shared" si="495"/>
        <v>0</v>
      </c>
      <c r="PDL220" s="400">
        <f t="shared" si="495"/>
        <v>0</v>
      </c>
      <c r="PDM220" s="400">
        <f t="shared" si="495"/>
        <v>0</v>
      </c>
      <c r="PDN220" s="400">
        <f t="shared" si="495"/>
        <v>0</v>
      </c>
      <c r="PDO220" s="400">
        <f t="shared" si="495"/>
        <v>0</v>
      </c>
      <c r="PDP220" s="400">
        <f t="shared" si="495"/>
        <v>0</v>
      </c>
      <c r="PDQ220" s="400">
        <f t="shared" si="495"/>
        <v>0</v>
      </c>
      <c r="PDR220" s="400">
        <f t="shared" si="495"/>
        <v>0</v>
      </c>
      <c r="PDS220" s="400">
        <f t="shared" si="495"/>
        <v>0</v>
      </c>
      <c r="PDT220" s="400">
        <f t="shared" si="495"/>
        <v>0</v>
      </c>
      <c r="PDU220" s="400">
        <f t="shared" si="495"/>
        <v>0</v>
      </c>
      <c r="PDV220" s="400">
        <f t="shared" si="495"/>
        <v>0</v>
      </c>
      <c r="PDW220" s="400">
        <f t="shared" si="495"/>
        <v>0</v>
      </c>
      <c r="PDX220" s="400">
        <f t="shared" si="495"/>
        <v>0</v>
      </c>
      <c r="PDY220" s="400">
        <f t="shared" si="495"/>
        <v>0</v>
      </c>
      <c r="PDZ220" s="400">
        <f t="shared" si="495"/>
        <v>0</v>
      </c>
      <c r="PEA220" s="400">
        <f t="shared" ref="PEA220:PGL220" si="496">PEA48+PEA91+PEA134+PEA177</f>
        <v>0</v>
      </c>
      <c r="PEB220" s="400">
        <f t="shared" si="496"/>
        <v>0</v>
      </c>
      <c r="PEC220" s="400">
        <f t="shared" si="496"/>
        <v>0</v>
      </c>
      <c r="PED220" s="400">
        <f t="shared" si="496"/>
        <v>0</v>
      </c>
      <c r="PEE220" s="400">
        <f t="shared" si="496"/>
        <v>0</v>
      </c>
      <c r="PEF220" s="400">
        <f t="shared" si="496"/>
        <v>0</v>
      </c>
      <c r="PEG220" s="400">
        <f t="shared" si="496"/>
        <v>0</v>
      </c>
      <c r="PEH220" s="400">
        <f t="shared" si="496"/>
        <v>0</v>
      </c>
      <c r="PEI220" s="400">
        <f t="shared" si="496"/>
        <v>0</v>
      </c>
      <c r="PEJ220" s="400">
        <f t="shared" si="496"/>
        <v>0</v>
      </c>
      <c r="PEK220" s="400">
        <f t="shared" si="496"/>
        <v>0</v>
      </c>
      <c r="PEL220" s="400">
        <f t="shared" si="496"/>
        <v>0</v>
      </c>
      <c r="PEM220" s="400">
        <f t="shared" si="496"/>
        <v>0</v>
      </c>
      <c r="PEN220" s="400">
        <f t="shared" si="496"/>
        <v>0</v>
      </c>
      <c r="PEO220" s="400">
        <f t="shared" si="496"/>
        <v>0</v>
      </c>
      <c r="PEP220" s="400">
        <f t="shared" si="496"/>
        <v>0</v>
      </c>
      <c r="PEQ220" s="400">
        <f t="shared" si="496"/>
        <v>0</v>
      </c>
      <c r="PER220" s="400">
        <f t="shared" si="496"/>
        <v>0</v>
      </c>
      <c r="PES220" s="400">
        <f t="shared" si="496"/>
        <v>0</v>
      </c>
      <c r="PET220" s="400">
        <f t="shared" si="496"/>
        <v>0</v>
      </c>
      <c r="PEU220" s="400">
        <f t="shared" si="496"/>
        <v>0</v>
      </c>
      <c r="PEV220" s="400">
        <f t="shared" si="496"/>
        <v>0</v>
      </c>
      <c r="PEW220" s="400">
        <f t="shared" si="496"/>
        <v>0</v>
      </c>
      <c r="PEX220" s="400">
        <f t="shared" si="496"/>
        <v>0</v>
      </c>
      <c r="PEY220" s="400">
        <f t="shared" si="496"/>
        <v>0</v>
      </c>
      <c r="PEZ220" s="400">
        <f t="shared" si="496"/>
        <v>0</v>
      </c>
      <c r="PFA220" s="400">
        <f t="shared" si="496"/>
        <v>0</v>
      </c>
      <c r="PFB220" s="400">
        <f t="shared" si="496"/>
        <v>0</v>
      </c>
      <c r="PFC220" s="400">
        <f t="shared" si="496"/>
        <v>0</v>
      </c>
      <c r="PFD220" s="400">
        <f t="shared" si="496"/>
        <v>0</v>
      </c>
      <c r="PFE220" s="400">
        <f t="shared" si="496"/>
        <v>0</v>
      </c>
      <c r="PFF220" s="400">
        <f t="shared" si="496"/>
        <v>0</v>
      </c>
      <c r="PFG220" s="400">
        <f t="shared" si="496"/>
        <v>0</v>
      </c>
      <c r="PFH220" s="400">
        <f t="shared" si="496"/>
        <v>0</v>
      </c>
      <c r="PFI220" s="400">
        <f t="shared" si="496"/>
        <v>0</v>
      </c>
      <c r="PFJ220" s="400">
        <f t="shared" si="496"/>
        <v>0</v>
      </c>
      <c r="PFK220" s="400">
        <f t="shared" si="496"/>
        <v>0</v>
      </c>
      <c r="PFL220" s="400">
        <f t="shared" si="496"/>
        <v>0</v>
      </c>
      <c r="PFM220" s="400">
        <f t="shared" si="496"/>
        <v>0</v>
      </c>
      <c r="PFN220" s="400">
        <f t="shared" si="496"/>
        <v>0</v>
      </c>
      <c r="PFO220" s="400">
        <f t="shared" si="496"/>
        <v>0</v>
      </c>
      <c r="PFP220" s="400">
        <f t="shared" si="496"/>
        <v>0</v>
      </c>
      <c r="PFQ220" s="400">
        <f t="shared" si="496"/>
        <v>0</v>
      </c>
      <c r="PFR220" s="400">
        <f t="shared" si="496"/>
        <v>0</v>
      </c>
      <c r="PFS220" s="400">
        <f t="shared" si="496"/>
        <v>0</v>
      </c>
      <c r="PFT220" s="400">
        <f t="shared" si="496"/>
        <v>0</v>
      </c>
      <c r="PFU220" s="400">
        <f t="shared" si="496"/>
        <v>0</v>
      </c>
      <c r="PFV220" s="400">
        <f t="shared" si="496"/>
        <v>0</v>
      </c>
      <c r="PFW220" s="400">
        <f t="shared" si="496"/>
        <v>0</v>
      </c>
      <c r="PFX220" s="400">
        <f t="shared" si="496"/>
        <v>0</v>
      </c>
      <c r="PFY220" s="400">
        <f t="shared" si="496"/>
        <v>0</v>
      </c>
      <c r="PFZ220" s="400">
        <f t="shared" si="496"/>
        <v>0</v>
      </c>
      <c r="PGA220" s="400">
        <f t="shared" si="496"/>
        <v>0</v>
      </c>
      <c r="PGB220" s="400">
        <f t="shared" si="496"/>
        <v>0</v>
      </c>
      <c r="PGC220" s="400">
        <f t="shared" si="496"/>
        <v>0</v>
      </c>
      <c r="PGD220" s="400">
        <f t="shared" si="496"/>
        <v>0</v>
      </c>
      <c r="PGE220" s="400">
        <f t="shared" si="496"/>
        <v>0</v>
      </c>
      <c r="PGF220" s="400">
        <f t="shared" si="496"/>
        <v>0</v>
      </c>
      <c r="PGG220" s="400">
        <f t="shared" si="496"/>
        <v>0</v>
      </c>
      <c r="PGH220" s="400">
        <f t="shared" si="496"/>
        <v>0</v>
      </c>
      <c r="PGI220" s="400">
        <f t="shared" si="496"/>
        <v>0</v>
      </c>
      <c r="PGJ220" s="400">
        <f t="shared" si="496"/>
        <v>0</v>
      </c>
      <c r="PGK220" s="400">
        <f t="shared" si="496"/>
        <v>0</v>
      </c>
      <c r="PGL220" s="400">
        <f t="shared" si="496"/>
        <v>0</v>
      </c>
      <c r="PGM220" s="400">
        <f t="shared" ref="PGM220:PIX220" si="497">PGM48+PGM91+PGM134+PGM177</f>
        <v>0</v>
      </c>
      <c r="PGN220" s="400">
        <f t="shared" si="497"/>
        <v>0</v>
      </c>
      <c r="PGO220" s="400">
        <f t="shared" si="497"/>
        <v>0</v>
      </c>
      <c r="PGP220" s="400">
        <f t="shared" si="497"/>
        <v>0</v>
      </c>
      <c r="PGQ220" s="400">
        <f t="shared" si="497"/>
        <v>0</v>
      </c>
      <c r="PGR220" s="400">
        <f t="shared" si="497"/>
        <v>0</v>
      </c>
      <c r="PGS220" s="400">
        <f t="shared" si="497"/>
        <v>0</v>
      </c>
      <c r="PGT220" s="400">
        <f t="shared" si="497"/>
        <v>0</v>
      </c>
      <c r="PGU220" s="400">
        <f t="shared" si="497"/>
        <v>0</v>
      </c>
      <c r="PGV220" s="400">
        <f t="shared" si="497"/>
        <v>0</v>
      </c>
      <c r="PGW220" s="400">
        <f t="shared" si="497"/>
        <v>0</v>
      </c>
      <c r="PGX220" s="400">
        <f t="shared" si="497"/>
        <v>0</v>
      </c>
      <c r="PGY220" s="400">
        <f t="shared" si="497"/>
        <v>0</v>
      </c>
      <c r="PGZ220" s="400">
        <f t="shared" si="497"/>
        <v>0</v>
      </c>
      <c r="PHA220" s="400">
        <f t="shared" si="497"/>
        <v>0</v>
      </c>
      <c r="PHB220" s="400">
        <f t="shared" si="497"/>
        <v>0</v>
      </c>
      <c r="PHC220" s="400">
        <f t="shared" si="497"/>
        <v>0</v>
      </c>
      <c r="PHD220" s="400">
        <f t="shared" si="497"/>
        <v>0</v>
      </c>
      <c r="PHE220" s="400">
        <f t="shared" si="497"/>
        <v>0</v>
      </c>
      <c r="PHF220" s="400">
        <f t="shared" si="497"/>
        <v>0</v>
      </c>
      <c r="PHG220" s="400">
        <f t="shared" si="497"/>
        <v>0</v>
      </c>
      <c r="PHH220" s="400">
        <f t="shared" si="497"/>
        <v>0</v>
      </c>
      <c r="PHI220" s="400">
        <f t="shared" si="497"/>
        <v>0</v>
      </c>
      <c r="PHJ220" s="400">
        <f t="shared" si="497"/>
        <v>0</v>
      </c>
      <c r="PHK220" s="400">
        <f t="shared" si="497"/>
        <v>0</v>
      </c>
      <c r="PHL220" s="400">
        <f t="shared" si="497"/>
        <v>0</v>
      </c>
      <c r="PHM220" s="400">
        <f t="shared" si="497"/>
        <v>0</v>
      </c>
      <c r="PHN220" s="400">
        <f t="shared" si="497"/>
        <v>0</v>
      </c>
      <c r="PHO220" s="400">
        <f t="shared" si="497"/>
        <v>0</v>
      </c>
      <c r="PHP220" s="400">
        <f t="shared" si="497"/>
        <v>0</v>
      </c>
      <c r="PHQ220" s="400">
        <f t="shared" si="497"/>
        <v>0</v>
      </c>
      <c r="PHR220" s="400">
        <f t="shared" si="497"/>
        <v>0</v>
      </c>
      <c r="PHS220" s="400">
        <f t="shared" si="497"/>
        <v>0</v>
      </c>
      <c r="PHT220" s="400">
        <f t="shared" si="497"/>
        <v>0</v>
      </c>
      <c r="PHU220" s="400">
        <f t="shared" si="497"/>
        <v>0</v>
      </c>
      <c r="PHV220" s="400">
        <f t="shared" si="497"/>
        <v>0</v>
      </c>
      <c r="PHW220" s="400">
        <f t="shared" si="497"/>
        <v>0</v>
      </c>
      <c r="PHX220" s="400">
        <f t="shared" si="497"/>
        <v>0</v>
      </c>
      <c r="PHY220" s="400">
        <f t="shared" si="497"/>
        <v>0</v>
      </c>
      <c r="PHZ220" s="400">
        <f t="shared" si="497"/>
        <v>0</v>
      </c>
      <c r="PIA220" s="400">
        <f t="shared" si="497"/>
        <v>0</v>
      </c>
      <c r="PIB220" s="400">
        <f t="shared" si="497"/>
        <v>0</v>
      </c>
      <c r="PIC220" s="400">
        <f t="shared" si="497"/>
        <v>0</v>
      </c>
      <c r="PID220" s="400">
        <f t="shared" si="497"/>
        <v>0</v>
      </c>
      <c r="PIE220" s="400">
        <f t="shared" si="497"/>
        <v>0</v>
      </c>
      <c r="PIF220" s="400">
        <f t="shared" si="497"/>
        <v>0</v>
      </c>
      <c r="PIG220" s="400">
        <f t="shared" si="497"/>
        <v>0</v>
      </c>
      <c r="PIH220" s="400">
        <f t="shared" si="497"/>
        <v>0</v>
      </c>
      <c r="PII220" s="400">
        <f t="shared" si="497"/>
        <v>0</v>
      </c>
      <c r="PIJ220" s="400">
        <f t="shared" si="497"/>
        <v>0</v>
      </c>
      <c r="PIK220" s="400">
        <f t="shared" si="497"/>
        <v>0</v>
      </c>
      <c r="PIL220" s="400">
        <f t="shared" si="497"/>
        <v>0</v>
      </c>
      <c r="PIM220" s="400">
        <f t="shared" si="497"/>
        <v>0</v>
      </c>
      <c r="PIN220" s="400">
        <f t="shared" si="497"/>
        <v>0</v>
      </c>
      <c r="PIO220" s="400">
        <f t="shared" si="497"/>
        <v>0</v>
      </c>
      <c r="PIP220" s="400">
        <f t="shared" si="497"/>
        <v>0</v>
      </c>
      <c r="PIQ220" s="400">
        <f t="shared" si="497"/>
        <v>0</v>
      </c>
      <c r="PIR220" s="400">
        <f t="shared" si="497"/>
        <v>0</v>
      </c>
      <c r="PIS220" s="400">
        <f t="shared" si="497"/>
        <v>0</v>
      </c>
      <c r="PIT220" s="400">
        <f t="shared" si="497"/>
        <v>0</v>
      </c>
      <c r="PIU220" s="400">
        <f t="shared" si="497"/>
        <v>0</v>
      </c>
      <c r="PIV220" s="400">
        <f t="shared" si="497"/>
        <v>0</v>
      </c>
      <c r="PIW220" s="400">
        <f t="shared" si="497"/>
        <v>0</v>
      </c>
      <c r="PIX220" s="400">
        <f t="shared" si="497"/>
        <v>0</v>
      </c>
      <c r="PIY220" s="400">
        <f t="shared" ref="PIY220:PLJ220" si="498">PIY48+PIY91+PIY134+PIY177</f>
        <v>0</v>
      </c>
      <c r="PIZ220" s="400">
        <f t="shared" si="498"/>
        <v>0</v>
      </c>
      <c r="PJA220" s="400">
        <f t="shared" si="498"/>
        <v>0</v>
      </c>
      <c r="PJB220" s="400">
        <f t="shared" si="498"/>
        <v>0</v>
      </c>
      <c r="PJC220" s="400">
        <f t="shared" si="498"/>
        <v>0</v>
      </c>
      <c r="PJD220" s="400">
        <f t="shared" si="498"/>
        <v>0</v>
      </c>
      <c r="PJE220" s="400">
        <f t="shared" si="498"/>
        <v>0</v>
      </c>
      <c r="PJF220" s="400">
        <f t="shared" si="498"/>
        <v>0</v>
      </c>
      <c r="PJG220" s="400">
        <f t="shared" si="498"/>
        <v>0</v>
      </c>
      <c r="PJH220" s="400">
        <f t="shared" si="498"/>
        <v>0</v>
      </c>
      <c r="PJI220" s="400">
        <f t="shared" si="498"/>
        <v>0</v>
      </c>
      <c r="PJJ220" s="400">
        <f t="shared" si="498"/>
        <v>0</v>
      </c>
      <c r="PJK220" s="400">
        <f t="shared" si="498"/>
        <v>0</v>
      </c>
      <c r="PJL220" s="400">
        <f t="shared" si="498"/>
        <v>0</v>
      </c>
      <c r="PJM220" s="400">
        <f t="shared" si="498"/>
        <v>0</v>
      </c>
      <c r="PJN220" s="400">
        <f t="shared" si="498"/>
        <v>0</v>
      </c>
      <c r="PJO220" s="400">
        <f t="shared" si="498"/>
        <v>0</v>
      </c>
      <c r="PJP220" s="400">
        <f t="shared" si="498"/>
        <v>0</v>
      </c>
      <c r="PJQ220" s="400">
        <f t="shared" si="498"/>
        <v>0</v>
      </c>
      <c r="PJR220" s="400">
        <f t="shared" si="498"/>
        <v>0</v>
      </c>
      <c r="PJS220" s="400">
        <f t="shared" si="498"/>
        <v>0</v>
      </c>
      <c r="PJT220" s="400">
        <f t="shared" si="498"/>
        <v>0</v>
      </c>
      <c r="PJU220" s="400">
        <f t="shared" si="498"/>
        <v>0</v>
      </c>
      <c r="PJV220" s="400">
        <f t="shared" si="498"/>
        <v>0</v>
      </c>
      <c r="PJW220" s="400">
        <f t="shared" si="498"/>
        <v>0</v>
      </c>
      <c r="PJX220" s="400">
        <f t="shared" si="498"/>
        <v>0</v>
      </c>
      <c r="PJY220" s="400">
        <f t="shared" si="498"/>
        <v>0</v>
      </c>
      <c r="PJZ220" s="400">
        <f t="shared" si="498"/>
        <v>0</v>
      </c>
      <c r="PKA220" s="400">
        <f t="shared" si="498"/>
        <v>0</v>
      </c>
      <c r="PKB220" s="400">
        <f t="shared" si="498"/>
        <v>0</v>
      </c>
      <c r="PKC220" s="400">
        <f t="shared" si="498"/>
        <v>0</v>
      </c>
      <c r="PKD220" s="400">
        <f t="shared" si="498"/>
        <v>0</v>
      </c>
      <c r="PKE220" s="400">
        <f t="shared" si="498"/>
        <v>0</v>
      </c>
      <c r="PKF220" s="400">
        <f t="shared" si="498"/>
        <v>0</v>
      </c>
      <c r="PKG220" s="400">
        <f t="shared" si="498"/>
        <v>0</v>
      </c>
      <c r="PKH220" s="400">
        <f t="shared" si="498"/>
        <v>0</v>
      </c>
      <c r="PKI220" s="400">
        <f t="shared" si="498"/>
        <v>0</v>
      </c>
      <c r="PKJ220" s="400">
        <f t="shared" si="498"/>
        <v>0</v>
      </c>
      <c r="PKK220" s="400">
        <f t="shared" si="498"/>
        <v>0</v>
      </c>
      <c r="PKL220" s="400">
        <f t="shared" si="498"/>
        <v>0</v>
      </c>
      <c r="PKM220" s="400">
        <f t="shared" si="498"/>
        <v>0</v>
      </c>
      <c r="PKN220" s="400">
        <f t="shared" si="498"/>
        <v>0</v>
      </c>
      <c r="PKO220" s="400">
        <f t="shared" si="498"/>
        <v>0</v>
      </c>
      <c r="PKP220" s="400">
        <f t="shared" si="498"/>
        <v>0</v>
      </c>
      <c r="PKQ220" s="400">
        <f t="shared" si="498"/>
        <v>0</v>
      </c>
      <c r="PKR220" s="400">
        <f t="shared" si="498"/>
        <v>0</v>
      </c>
      <c r="PKS220" s="400">
        <f t="shared" si="498"/>
        <v>0</v>
      </c>
      <c r="PKT220" s="400">
        <f t="shared" si="498"/>
        <v>0</v>
      </c>
      <c r="PKU220" s="400">
        <f t="shared" si="498"/>
        <v>0</v>
      </c>
      <c r="PKV220" s="400">
        <f t="shared" si="498"/>
        <v>0</v>
      </c>
      <c r="PKW220" s="400">
        <f t="shared" si="498"/>
        <v>0</v>
      </c>
      <c r="PKX220" s="400">
        <f t="shared" si="498"/>
        <v>0</v>
      </c>
      <c r="PKY220" s="400">
        <f t="shared" si="498"/>
        <v>0</v>
      </c>
      <c r="PKZ220" s="400">
        <f t="shared" si="498"/>
        <v>0</v>
      </c>
      <c r="PLA220" s="400">
        <f t="shared" si="498"/>
        <v>0</v>
      </c>
      <c r="PLB220" s="400">
        <f t="shared" si="498"/>
        <v>0</v>
      </c>
      <c r="PLC220" s="400">
        <f t="shared" si="498"/>
        <v>0</v>
      </c>
      <c r="PLD220" s="400">
        <f t="shared" si="498"/>
        <v>0</v>
      </c>
      <c r="PLE220" s="400">
        <f t="shared" si="498"/>
        <v>0</v>
      </c>
      <c r="PLF220" s="400">
        <f t="shared" si="498"/>
        <v>0</v>
      </c>
      <c r="PLG220" s="400">
        <f t="shared" si="498"/>
        <v>0</v>
      </c>
      <c r="PLH220" s="400">
        <f t="shared" si="498"/>
        <v>0</v>
      </c>
      <c r="PLI220" s="400">
        <f t="shared" si="498"/>
        <v>0</v>
      </c>
      <c r="PLJ220" s="400">
        <f t="shared" si="498"/>
        <v>0</v>
      </c>
      <c r="PLK220" s="400">
        <f t="shared" ref="PLK220:PNV220" si="499">PLK48+PLK91+PLK134+PLK177</f>
        <v>0</v>
      </c>
      <c r="PLL220" s="400">
        <f t="shared" si="499"/>
        <v>0</v>
      </c>
      <c r="PLM220" s="400">
        <f t="shared" si="499"/>
        <v>0</v>
      </c>
      <c r="PLN220" s="400">
        <f t="shared" si="499"/>
        <v>0</v>
      </c>
      <c r="PLO220" s="400">
        <f t="shared" si="499"/>
        <v>0</v>
      </c>
      <c r="PLP220" s="400">
        <f t="shared" si="499"/>
        <v>0</v>
      </c>
      <c r="PLQ220" s="400">
        <f t="shared" si="499"/>
        <v>0</v>
      </c>
      <c r="PLR220" s="400">
        <f t="shared" si="499"/>
        <v>0</v>
      </c>
      <c r="PLS220" s="400">
        <f t="shared" si="499"/>
        <v>0</v>
      </c>
      <c r="PLT220" s="400">
        <f t="shared" si="499"/>
        <v>0</v>
      </c>
      <c r="PLU220" s="400">
        <f t="shared" si="499"/>
        <v>0</v>
      </c>
      <c r="PLV220" s="400">
        <f t="shared" si="499"/>
        <v>0</v>
      </c>
      <c r="PLW220" s="400">
        <f t="shared" si="499"/>
        <v>0</v>
      </c>
      <c r="PLX220" s="400">
        <f t="shared" si="499"/>
        <v>0</v>
      </c>
      <c r="PLY220" s="400">
        <f t="shared" si="499"/>
        <v>0</v>
      </c>
      <c r="PLZ220" s="400">
        <f t="shared" si="499"/>
        <v>0</v>
      </c>
      <c r="PMA220" s="400">
        <f t="shared" si="499"/>
        <v>0</v>
      </c>
      <c r="PMB220" s="400">
        <f t="shared" si="499"/>
        <v>0</v>
      </c>
      <c r="PMC220" s="400">
        <f t="shared" si="499"/>
        <v>0</v>
      </c>
      <c r="PMD220" s="400">
        <f t="shared" si="499"/>
        <v>0</v>
      </c>
      <c r="PME220" s="400">
        <f t="shared" si="499"/>
        <v>0</v>
      </c>
      <c r="PMF220" s="400">
        <f t="shared" si="499"/>
        <v>0</v>
      </c>
      <c r="PMG220" s="400">
        <f t="shared" si="499"/>
        <v>0</v>
      </c>
      <c r="PMH220" s="400">
        <f t="shared" si="499"/>
        <v>0</v>
      </c>
      <c r="PMI220" s="400">
        <f t="shared" si="499"/>
        <v>0</v>
      </c>
      <c r="PMJ220" s="400">
        <f t="shared" si="499"/>
        <v>0</v>
      </c>
      <c r="PMK220" s="400">
        <f t="shared" si="499"/>
        <v>0</v>
      </c>
      <c r="PML220" s="400">
        <f t="shared" si="499"/>
        <v>0</v>
      </c>
      <c r="PMM220" s="400">
        <f t="shared" si="499"/>
        <v>0</v>
      </c>
      <c r="PMN220" s="400">
        <f t="shared" si="499"/>
        <v>0</v>
      </c>
      <c r="PMO220" s="400">
        <f t="shared" si="499"/>
        <v>0</v>
      </c>
      <c r="PMP220" s="400">
        <f t="shared" si="499"/>
        <v>0</v>
      </c>
      <c r="PMQ220" s="400">
        <f t="shared" si="499"/>
        <v>0</v>
      </c>
      <c r="PMR220" s="400">
        <f t="shared" si="499"/>
        <v>0</v>
      </c>
      <c r="PMS220" s="400">
        <f t="shared" si="499"/>
        <v>0</v>
      </c>
      <c r="PMT220" s="400">
        <f t="shared" si="499"/>
        <v>0</v>
      </c>
      <c r="PMU220" s="400">
        <f t="shared" si="499"/>
        <v>0</v>
      </c>
      <c r="PMV220" s="400">
        <f t="shared" si="499"/>
        <v>0</v>
      </c>
      <c r="PMW220" s="400">
        <f t="shared" si="499"/>
        <v>0</v>
      </c>
      <c r="PMX220" s="400">
        <f t="shared" si="499"/>
        <v>0</v>
      </c>
      <c r="PMY220" s="400">
        <f t="shared" si="499"/>
        <v>0</v>
      </c>
      <c r="PMZ220" s="400">
        <f t="shared" si="499"/>
        <v>0</v>
      </c>
      <c r="PNA220" s="400">
        <f t="shared" si="499"/>
        <v>0</v>
      </c>
      <c r="PNB220" s="400">
        <f t="shared" si="499"/>
        <v>0</v>
      </c>
      <c r="PNC220" s="400">
        <f t="shared" si="499"/>
        <v>0</v>
      </c>
      <c r="PND220" s="400">
        <f t="shared" si="499"/>
        <v>0</v>
      </c>
      <c r="PNE220" s="400">
        <f t="shared" si="499"/>
        <v>0</v>
      </c>
      <c r="PNF220" s="400">
        <f t="shared" si="499"/>
        <v>0</v>
      </c>
      <c r="PNG220" s="400">
        <f t="shared" si="499"/>
        <v>0</v>
      </c>
      <c r="PNH220" s="400">
        <f t="shared" si="499"/>
        <v>0</v>
      </c>
      <c r="PNI220" s="400">
        <f t="shared" si="499"/>
        <v>0</v>
      </c>
      <c r="PNJ220" s="400">
        <f t="shared" si="499"/>
        <v>0</v>
      </c>
      <c r="PNK220" s="400">
        <f t="shared" si="499"/>
        <v>0</v>
      </c>
      <c r="PNL220" s="400">
        <f t="shared" si="499"/>
        <v>0</v>
      </c>
      <c r="PNM220" s="400">
        <f t="shared" si="499"/>
        <v>0</v>
      </c>
      <c r="PNN220" s="400">
        <f t="shared" si="499"/>
        <v>0</v>
      </c>
      <c r="PNO220" s="400">
        <f t="shared" si="499"/>
        <v>0</v>
      </c>
      <c r="PNP220" s="400">
        <f t="shared" si="499"/>
        <v>0</v>
      </c>
      <c r="PNQ220" s="400">
        <f t="shared" si="499"/>
        <v>0</v>
      </c>
      <c r="PNR220" s="400">
        <f t="shared" si="499"/>
        <v>0</v>
      </c>
      <c r="PNS220" s="400">
        <f t="shared" si="499"/>
        <v>0</v>
      </c>
      <c r="PNT220" s="400">
        <f t="shared" si="499"/>
        <v>0</v>
      </c>
      <c r="PNU220" s="400">
        <f t="shared" si="499"/>
        <v>0</v>
      </c>
      <c r="PNV220" s="400">
        <f t="shared" si="499"/>
        <v>0</v>
      </c>
      <c r="PNW220" s="400">
        <f t="shared" ref="PNW220:PQH220" si="500">PNW48+PNW91+PNW134+PNW177</f>
        <v>0</v>
      </c>
      <c r="PNX220" s="400">
        <f t="shared" si="500"/>
        <v>0</v>
      </c>
      <c r="PNY220" s="400">
        <f t="shared" si="500"/>
        <v>0</v>
      </c>
      <c r="PNZ220" s="400">
        <f t="shared" si="500"/>
        <v>0</v>
      </c>
      <c r="POA220" s="400">
        <f t="shared" si="500"/>
        <v>0</v>
      </c>
      <c r="POB220" s="400">
        <f t="shared" si="500"/>
        <v>0</v>
      </c>
      <c r="POC220" s="400">
        <f t="shared" si="500"/>
        <v>0</v>
      </c>
      <c r="POD220" s="400">
        <f t="shared" si="500"/>
        <v>0</v>
      </c>
      <c r="POE220" s="400">
        <f t="shared" si="500"/>
        <v>0</v>
      </c>
      <c r="POF220" s="400">
        <f t="shared" si="500"/>
        <v>0</v>
      </c>
      <c r="POG220" s="400">
        <f t="shared" si="500"/>
        <v>0</v>
      </c>
      <c r="POH220" s="400">
        <f t="shared" si="500"/>
        <v>0</v>
      </c>
      <c r="POI220" s="400">
        <f t="shared" si="500"/>
        <v>0</v>
      </c>
      <c r="POJ220" s="400">
        <f t="shared" si="500"/>
        <v>0</v>
      </c>
      <c r="POK220" s="400">
        <f t="shared" si="500"/>
        <v>0</v>
      </c>
      <c r="POL220" s="400">
        <f t="shared" si="500"/>
        <v>0</v>
      </c>
      <c r="POM220" s="400">
        <f t="shared" si="500"/>
        <v>0</v>
      </c>
      <c r="PON220" s="400">
        <f t="shared" si="500"/>
        <v>0</v>
      </c>
      <c r="POO220" s="400">
        <f t="shared" si="500"/>
        <v>0</v>
      </c>
      <c r="POP220" s="400">
        <f t="shared" si="500"/>
        <v>0</v>
      </c>
      <c r="POQ220" s="400">
        <f t="shared" si="500"/>
        <v>0</v>
      </c>
      <c r="POR220" s="400">
        <f t="shared" si="500"/>
        <v>0</v>
      </c>
      <c r="POS220" s="400">
        <f t="shared" si="500"/>
        <v>0</v>
      </c>
      <c r="POT220" s="400">
        <f t="shared" si="500"/>
        <v>0</v>
      </c>
      <c r="POU220" s="400">
        <f t="shared" si="500"/>
        <v>0</v>
      </c>
      <c r="POV220" s="400">
        <f t="shared" si="500"/>
        <v>0</v>
      </c>
      <c r="POW220" s="400">
        <f t="shared" si="500"/>
        <v>0</v>
      </c>
      <c r="POX220" s="400">
        <f t="shared" si="500"/>
        <v>0</v>
      </c>
      <c r="POY220" s="400">
        <f t="shared" si="500"/>
        <v>0</v>
      </c>
      <c r="POZ220" s="400">
        <f t="shared" si="500"/>
        <v>0</v>
      </c>
      <c r="PPA220" s="400">
        <f t="shared" si="500"/>
        <v>0</v>
      </c>
      <c r="PPB220" s="400">
        <f t="shared" si="500"/>
        <v>0</v>
      </c>
      <c r="PPC220" s="400">
        <f t="shared" si="500"/>
        <v>0</v>
      </c>
      <c r="PPD220" s="400">
        <f t="shared" si="500"/>
        <v>0</v>
      </c>
      <c r="PPE220" s="400">
        <f t="shared" si="500"/>
        <v>0</v>
      </c>
      <c r="PPF220" s="400">
        <f t="shared" si="500"/>
        <v>0</v>
      </c>
      <c r="PPG220" s="400">
        <f t="shared" si="500"/>
        <v>0</v>
      </c>
      <c r="PPH220" s="400">
        <f t="shared" si="500"/>
        <v>0</v>
      </c>
      <c r="PPI220" s="400">
        <f t="shared" si="500"/>
        <v>0</v>
      </c>
      <c r="PPJ220" s="400">
        <f t="shared" si="500"/>
        <v>0</v>
      </c>
      <c r="PPK220" s="400">
        <f t="shared" si="500"/>
        <v>0</v>
      </c>
      <c r="PPL220" s="400">
        <f t="shared" si="500"/>
        <v>0</v>
      </c>
      <c r="PPM220" s="400">
        <f t="shared" si="500"/>
        <v>0</v>
      </c>
      <c r="PPN220" s="400">
        <f t="shared" si="500"/>
        <v>0</v>
      </c>
      <c r="PPO220" s="400">
        <f t="shared" si="500"/>
        <v>0</v>
      </c>
      <c r="PPP220" s="400">
        <f t="shared" si="500"/>
        <v>0</v>
      </c>
      <c r="PPQ220" s="400">
        <f t="shared" si="500"/>
        <v>0</v>
      </c>
      <c r="PPR220" s="400">
        <f t="shared" si="500"/>
        <v>0</v>
      </c>
      <c r="PPS220" s="400">
        <f t="shared" si="500"/>
        <v>0</v>
      </c>
      <c r="PPT220" s="400">
        <f t="shared" si="500"/>
        <v>0</v>
      </c>
      <c r="PPU220" s="400">
        <f t="shared" si="500"/>
        <v>0</v>
      </c>
      <c r="PPV220" s="400">
        <f t="shared" si="500"/>
        <v>0</v>
      </c>
      <c r="PPW220" s="400">
        <f t="shared" si="500"/>
        <v>0</v>
      </c>
      <c r="PPX220" s="400">
        <f t="shared" si="500"/>
        <v>0</v>
      </c>
      <c r="PPY220" s="400">
        <f t="shared" si="500"/>
        <v>0</v>
      </c>
      <c r="PPZ220" s="400">
        <f t="shared" si="500"/>
        <v>0</v>
      </c>
      <c r="PQA220" s="400">
        <f t="shared" si="500"/>
        <v>0</v>
      </c>
      <c r="PQB220" s="400">
        <f t="shared" si="500"/>
        <v>0</v>
      </c>
      <c r="PQC220" s="400">
        <f t="shared" si="500"/>
        <v>0</v>
      </c>
      <c r="PQD220" s="400">
        <f t="shared" si="500"/>
        <v>0</v>
      </c>
      <c r="PQE220" s="400">
        <f t="shared" si="500"/>
        <v>0</v>
      </c>
      <c r="PQF220" s="400">
        <f t="shared" si="500"/>
        <v>0</v>
      </c>
      <c r="PQG220" s="400">
        <f t="shared" si="500"/>
        <v>0</v>
      </c>
      <c r="PQH220" s="400">
        <f t="shared" si="500"/>
        <v>0</v>
      </c>
      <c r="PQI220" s="400">
        <f t="shared" ref="PQI220:PST220" si="501">PQI48+PQI91+PQI134+PQI177</f>
        <v>0</v>
      </c>
      <c r="PQJ220" s="400">
        <f t="shared" si="501"/>
        <v>0</v>
      </c>
      <c r="PQK220" s="400">
        <f t="shared" si="501"/>
        <v>0</v>
      </c>
      <c r="PQL220" s="400">
        <f t="shared" si="501"/>
        <v>0</v>
      </c>
      <c r="PQM220" s="400">
        <f t="shared" si="501"/>
        <v>0</v>
      </c>
      <c r="PQN220" s="400">
        <f t="shared" si="501"/>
        <v>0</v>
      </c>
      <c r="PQO220" s="400">
        <f t="shared" si="501"/>
        <v>0</v>
      </c>
      <c r="PQP220" s="400">
        <f t="shared" si="501"/>
        <v>0</v>
      </c>
      <c r="PQQ220" s="400">
        <f t="shared" si="501"/>
        <v>0</v>
      </c>
      <c r="PQR220" s="400">
        <f t="shared" si="501"/>
        <v>0</v>
      </c>
      <c r="PQS220" s="400">
        <f t="shared" si="501"/>
        <v>0</v>
      </c>
      <c r="PQT220" s="400">
        <f t="shared" si="501"/>
        <v>0</v>
      </c>
      <c r="PQU220" s="400">
        <f t="shared" si="501"/>
        <v>0</v>
      </c>
      <c r="PQV220" s="400">
        <f t="shared" si="501"/>
        <v>0</v>
      </c>
      <c r="PQW220" s="400">
        <f t="shared" si="501"/>
        <v>0</v>
      </c>
      <c r="PQX220" s="400">
        <f t="shared" si="501"/>
        <v>0</v>
      </c>
      <c r="PQY220" s="400">
        <f t="shared" si="501"/>
        <v>0</v>
      </c>
      <c r="PQZ220" s="400">
        <f t="shared" si="501"/>
        <v>0</v>
      </c>
      <c r="PRA220" s="400">
        <f t="shared" si="501"/>
        <v>0</v>
      </c>
      <c r="PRB220" s="400">
        <f t="shared" si="501"/>
        <v>0</v>
      </c>
      <c r="PRC220" s="400">
        <f t="shared" si="501"/>
        <v>0</v>
      </c>
      <c r="PRD220" s="400">
        <f t="shared" si="501"/>
        <v>0</v>
      </c>
      <c r="PRE220" s="400">
        <f t="shared" si="501"/>
        <v>0</v>
      </c>
      <c r="PRF220" s="400">
        <f t="shared" si="501"/>
        <v>0</v>
      </c>
      <c r="PRG220" s="400">
        <f t="shared" si="501"/>
        <v>0</v>
      </c>
      <c r="PRH220" s="400">
        <f t="shared" si="501"/>
        <v>0</v>
      </c>
      <c r="PRI220" s="400">
        <f t="shared" si="501"/>
        <v>0</v>
      </c>
      <c r="PRJ220" s="400">
        <f t="shared" si="501"/>
        <v>0</v>
      </c>
      <c r="PRK220" s="400">
        <f t="shared" si="501"/>
        <v>0</v>
      </c>
      <c r="PRL220" s="400">
        <f t="shared" si="501"/>
        <v>0</v>
      </c>
      <c r="PRM220" s="400">
        <f t="shared" si="501"/>
        <v>0</v>
      </c>
      <c r="PRN220" s="400">
        <f t="shared" si="501"/>
        <v>0</v>
      </c>
      <c r="PRO220" s="400">
        <f t="shared" si="501"/>
        <v>0</v>
      </c>
      <c r="PRP220" s="400">
        <f t="shared" si="501"/>
        <v>0</v>
      </c>
      <c r="PRQ220" s="400">
        <f t="shared" si="501"/>
        <v>0</v>
      </c>
      <c r="PRR220" s="400">
        <f t="shared" si="501"/>
        <v>0</v>
      </c>
      <c r="PRS220" s="400">
        <f t="shared" si="501"/>
        <v>0</v>
      </c>
      <c r="PRT220" s="400">
        <f t="shared" si="501"/>
        <v>0</v>
      </c>
      <c r="PRU220" s="400">
        <f t="shared" si="501"/>
        <v>0</v>
      </c>
      <c r="PRV220" s="400">
        <f t="shared" si="501"/>
        <v>0</v>
      </c>
      <c r="PRW220" s="400">
        <f t="shared" si="501"/>
        <v>0</v>
      </c>
      <c r="PRX220" s="400">
        <f t="shared" si="501"/>
        <v>0</v>
      </c>
      <c r="PRY220" s="400">
        <f t="shared" si="501"/>
        <v>0</v>
      </c>
      <c r="PRZ220" s="400">
        <f t="shared" si="501"/>
        <v>0</v>
      </c>
      <c r="PSA220" s="400">
        <f t="shared" si="501"/>
        <v>0</v>
      </c>
      <c r="PSB220" s="400">
        <f t="shared" si="501"/>
        <v>0</v>
      </c>
      <c r="PSC220" s="400">
        <f t="shared" si="501"/>
        <v>0</v>
      </c>
      <c r="PSD220" s="400">
        <f t="shared" si="501"/>
        <v>0</v>
      </c>
      <c r="PSE220" s="400">
        <f t="shared" si="501"/>
        <v>0</v>
      </c>
      <c r="PSF220" s="400">
        <f t="shared" si="501"/>
        <v>0</v>
      </c>
      <c r="PSG220" s="400">
        <f t="shared" si="501"/>
        <v>0</v>
      </c>
      <c r="PSH220" s="400">
        <f t="shared" si="501"/>
        <v>0</v>
      </c>
      <c r="PSI220" s="400">
        <f t="shared" si="501"/>
        <v>0</v>
      </c>
      <c r="PSJ220" s="400">
        <f t="shared" si="501"/>
        <v>0</v>
      </c>
      <c r="PSK220" s="400">
        <f t="shared" si="501"/>
        <v>0</v>
      </c>
      <c r="PSL220" s="400">
        <f t="shared" si="501"/>
        <v>0</v>
      </c>
      <c r="PSM220" s="400">
        <f t="shared" si="501"/>
        <v>0</v>
      </c>
      <c r="PSN220" s="400">
        <f t="shared" si="501"/>
        <v>0</v>
      </c>
      <c r="PSO220" s="400">
        <f t="shared" si="501"/>
        <v>0</v>
      </c>
      <c r="PSP220" s="400">
        <f t="shared" si="501"/>
        <v>0</v>
      </c>
      <c r="PSQ220" s="400">
        <f t="shared" si="501"/>
        <v>0</v>
      </c>
      <c r="PSR220" s="400">
        <f t="shared" si="501"/>
        <v>0</v>
      </c>
      <c r="PSS220" s="400">
        <f t="shared" si="501"/>
        <v>0</v>
      </c>
      <c r="PST220" s="400">
        <f t="shared" si="501"/>
        <v>0</v>
      </c>
      <c r="PSU220" s="400">
        <f t="shared" ref="PSU220:PVF220" si="502">PSU48+PSU91+PSU134+PSU177</f>
        <v>0</v>
      </c>
      <c r="PSV220" s="400">
        <f t="shared" si="502"/>
        <v>0</v>
      </c>
      <c r="PSW220" s="400">
        <f t="shared" si="502"/>
        <v>0</v>
      </c>
      <c r="PSX220" s="400">
        <f t="shared" si="502"/>
        <v>0</v>
      </c>
      <c r="PSY220" s="400">
        <f t="shared" si="502"/>
        <v>0</v>
      </c>
      <c r="PSZ220" s="400">
        <f t="shared" si="502"/>
        <v>0</v>
      </c>
      <c r="PTA220" s="400">
        <f t="shared" si="502"/>
        <v>0</v>
      </c>
      <c r="PTB220" s="400">
        <f t="shared" si="502"/>
        <v>0</v>
      </c>
      <c r="PTC220" s="400">
        <f t="shared" si="502"/>
        <v>0</v>
      </c>
      <c r="PTD220" s="400">
        <f t="shared" si="502"/>
        <v>0</v>
      </c>
      <c r="PTE220" s="400">
        <f t="shared" si="502"/>
        <v>0</v>
      </c>
      <c r="PTF220" s="400">
        <f t="shared" si="502"/>
        <v>0</v>
      </c>
      <c r="PTG220" s="400">
        <f t="shared" si="502"/>
        <v>0</v>
      </c>
      <c r="PTH220" s="400">
        <f t="shared" si="502"/>
        <v>0</v>
      </c>
      <c r="PTI220" s="400">
        <f t="shared" si="502"/>
        <v>0</v>
      </c>
      <c r="PTJ220" s="400">
        <f t="shared" si="502"/>
        <v>0</v>
      </c>
      <c r="PTK220" s="400">
        <f t="shared" si="502"/>
        <v>0</v>
      </c>
      <c r="PTL220" s="400">
        <f t="shared" si="502"/>
        <v>0</v>
      </c>
      <c r="PTM220" s="400">
        <f t="shared" si="502"/>
        <v>0</v>
      </c>
      <c r="PTN220" s="400">
        <f t="shared" si="502"/>
        <v>0</v>
      </c>
      <c r="PTO220" s="400">
        <f t="shared" si="502"/>
        <v>0</v>
      </c>
      <c r="PTP220" s="400">
        <f t="shared" si="502"/>
        <v>0</v>
      </c>
      <c r="PTQ220" s="400">
        <f t="shared" si="502"/>
        <v>0</v>
      </c>
      <c r="PTR220" s="400">
        <f t="shared" si="502"/>
        <v>0</v>
      </c>
      <c r="PTS220" s="400">
        <f t="shared" si="502"/>
        <v>0</v>
      </c>
      <c r="PTT220" s="400">
        <f t="shared" si="502"/>
        <v>0</v>
      </c>
      <c r="PTU220" s="400">
        <f t="shared" si="502"/>
        <v>0</v>
      </c>
      <c r="PTV220" s="400">
        <f t="shared" si="502"/>
        <v>0</v>
      </c>
      <c r="PTW220" s="400">
        <f t="shared" si="502"/>
        <v>0</v>
      </c>
      <c r="PTX220" s="400">
        <f t="shared" si="502"/>
        <v>0</v>
      </c>
      <c r="PTY220" s="400">
        <f t="shared" si="502"/>
        <v>0</v>
      </c>
      <c r="PTZ220" s="400">
        <f t="shared" si="502"/>
        <v>0</v>
      </c>
      <c r="PUA220" s="400">
        <f t="shared" si="502"/>
        <v>0</v>
      </c>
      <c r="PUB220" s="400">
        <f t="shared" si="502"/>
        <v>0</v>
      </c>
      <c r="PUC220" s="400">
        <f t="shared" si="502"/>
        <v>0</v>
      </c>
      <c r="PUD220" s="400">
        <f t="shared" si="502"/>
        <v>0</v>
      </c>
      <c r="PUE220" s="400">
        <f t="shared" si="502"/>
        <v>0</v>
      </c>
      <c r="PUF220" s="400">
        <f t="shared" si="502"/>
        <v>0</v>
      </c>
      <c r="PUG220" s="400">
        <f t="shared" si="502"/>
        <v>0</v>
      </c>
      <c r="PUH220" s="400">
        <f t="shared" si="502"/>
        <v>0</v>
      </c>
      <c r="PUI220" s="400">
        <f t="shared" si="502"/>
        <v>0</v>
      </c>
      <c r="PUJ220" s="400">
        <f t="shared" si="502"/>
        <v>0</v>
      </c>
      <c r="PUK220" s="400">
        <f t="shared" si="502"/>
        <v>0</v>
      </c>
      <c r="PUL220" s="400">
        <f t="shared" si="502"/>
        <v>0</v>
      </c>
      <c r="PUM220" s="400">
        <f t="shared" si="502"/>
        <v>0</v>
      </c>
      <c r="PUN220" s="400">
        <f t="shared" si="502"/>
        <v>0</v>
      </c>
      <c r="PUO220" s="400">
        <f t="shared" si="502"/>
        <v>0</v>
      </c>
      <c r="PUP220" s="400">
        <f t="shared" si="502"/>
        <v>0</v>
      </c>
      <c r="PUQ220" s="400">
        <f t="shared" si="502"/>
        <v>0</v>
      </c>
      <c r="PUR220" s="400">
        <f t="shared" si="502"/>
        <v>0</v>
      </c>
      <c r="PUS220" s="400">
        <f t="shared" si="502"/>
        <v>0</v>
      </c>
      <c r="PUT220" s="400">
        <f t="shared" si="502"/>
        <v>0</v>
      </c>
      <c r="PUU220" s="400">
        <f t="shared" si="502"/>
        <v>0</v>
      </c>
      <c r="PUV220" s="400">
        <f t="shared" si="502"/>
        <v>0</v>
      </c>
      <c r="PUW220" s="400">
        <f t="shared" si="502"/>
        <v>0</v>
      </c>
      <c r="PUX220" s="400">
        <f t="shared" si="502"/>
        <v>0</v>
      </c>
      <c r="PUY220" s="400">
        <f t="shared" si="502"/>
        <v>0</v>
      </c>
      <c r="PUZ220" s="400">
        <f t="shared" si="502"/>
        <v>0</v>
      </c>
      <c r="PVA220" s="400">
        <f t="shared" si="502"/>
        <v>0</v>
      </c>
      <c r="PVB220" s="400">
        <f t="shared" si="502"/>
        <v>0</v>
      </c>
      <c r="PVC220" s="400">
        <f t="shared" si="502"/>
        <v>0</v>
      </c>
      <c r="PVD220" s="400">
        <f t="shared" si="502"/>
        <v>0</v>
      </c>
      <c r="PVE220" s="400">
        <f t="shared" si="502"/>
        <v>0</v>
      </c>
      <c r="PVF220" s="400">
        <f t="shared" si="502"/>
        <v>0</v>
      </c>
      <c r="PVG220" s="400">
        <f t="shared" ref="PVG220:PXR220" si="503">PVG48+PVG91+PVG134+PVG177</f>
        <v>0</v>
      </c>
      <c r="PVH220" s="400">
        <f t="shared" si="503"/>
        <v>0</v>
      </c>
      <c r="PVI220" s="400">
        <f t="shared" si="503"/>
        <v>0</v>
      </c>
      <c r="PVJ220" s="400">
        <f t="shared" si="503"/>
        <v>0</v>
      </c>
      <c r="PVK220" s="400">
        <f t="shared" si="503"/>
        <v>0</v>
      </c>
      <c r="PVL220" s="400">
        <f t="shared" si="503"/>
        <v>0</v>
      </c>
      <c r="PVM220" s="400">
        <f t="shared" si="503"/>
        <v>0</v>
      </c>
      <c r="PVN220" s="400">
        <f t="shared" si="503"/>
        <v>0</v>
      </c>
      <c r="PVO220" s="400">
        <f t="shared" si="503"/>
        <v>0</v>
      </c>
      <c r="PVP220" s="400">
        <f t="shared" si="503"/>
        <v>0</v>
      </c>
      <c r="PVQ220" s="400">
        <f t="shared" si="503"/>
        <v>0</v>
      </c>
      <c r="PVR220" s="400">
        <f t="shared" si="503"/>
        <v>0</v>
      </c>
      <c r="PVS220" s="400">
        <f t="shared" si="503"/>
        <v>0</v>
      </c>
      <c r="PVT220" s="400">
        <f t="shared" si="503"/>
        <v>0</v>
      </c>
      <c r="PVU220" s="400">
        <f t="shared" si="503"/>
        <v>0</v>
      </c>
      <c r="PVV220" s="400">
        <f t="shared" si="503"/>
        <v>0</v>
      </c>
      <c r="PVW220" s="400">
        <f t="shared" si="503"/>
        <v>0</v>
      </c>
      <c r="PVX220" s="400">
        <f t="shared" si="503"/>
        <v>0</v>
      </c>
      <c r="PVY220" s="400">
        <f t="shared" si="503"/>
        <v>0</v>
      </c>
      <c r="PVZ220" s="400">
        <f t="shared" si="503"/>
        <v>0</v>
      </c>
      <c r="PWA220" s="400">
        <f t="shared" si="503"/>
        <v>0</v>
      </c>
      <c r="PWB220" s="400">
        <f t="shared" si="503"/>
        <v>0</v>
      </c>
      <c r="PWC220" s="400">
        <f t="shared" si="503"/>
        <v>0</v>
      </c>
      <c r="PWD220" s="400">
        <f t="shared" si="503"/>
        <v>0</v>
      </c>
      <c r="PWE220" s="400">
        <f t="shared" si="503"/>
        <v>0</v>
      </c>
      <c r="PWF220" s="400">
        <f t="shared" si="503"/>
        <v>0</v>
      </c>
      <c r="PWG220" s="400">
        <f t="shared" si="503"/>
        <v>0</v>
      </c>
      <c r="PWH220" s="400">
        <f t="shared" si="503"/>
        <v>0</v>
      </c>
      <c r="PWI220" s="400">
        <f t="shared" si="503"/>
        <v>0</v>
      </c>
      <c r="PWJ220" s="400">
        <f t="shared" si="503"/>
        <v>0</v>
      </c>
      <c r="PWK220" s="400">
        <f t="shared" si="503"/>
        <v>0</v>
      </c>
      <c r="PWL220" s="400">
        <f t="shared" si="503"/>
        <v>0</v>
      </c>
      <c r="PWM220" s="400">
        <f t="shared" si="503"/>
        <v>0</v>
      </c>
      <c r="PWN220" s="400">
        <f t="shared" si="503"/>
        <v>0</v>
      </c>
      <c r="PWO220" s="400">
        <f t="shared" si="503"/>
        <v>0</v>
      </c>
      <c r="PWP220" s="400">
        <f t="shared" si="503"/>
        <v>0</v>
      </c>
      <c r="PWQ220" s="400">
        <f t="shared" si="503"/>
        <v>0</v>
      </c>
      <c r="PWR220" s="400">
        <f t="shared" si="503"/>
        <v>0</v>
      </c>
      <c r="PWS220" s="400">
        <f t="shared" si="503"/>
        <v>0</v>
      </c>
      <c r="PWT220" s="400">
        <f t="shared" si="503"/>
        <v>0</v>
      </c>
      <c r="PWU220" s="400">
        <f t="shared" si="503"/>
        <v>0</v>
      </c>
      <c r="PWV220" s="400">
        <f t="shared" si="503"/>
        <v>0</v>
      </c>
      <c r="PWW220" s="400">
        <f t="shared" si="503"/>
        <v>0</v>
      </c>
      <c r="PWX220" s="400">
        <f t="shared" si="503"/>
        <v>0</v>
      </c>
      <c r="PWY220" s="400">
        <f t="shared" si="503"/>
        <v>0</v>
      </c>
      <c r="PWZ220" s="400">
        <f t="shared" si="503"/>
        <v>0</v>
      </c>
      <c r="PXA220" s="400">
        <f t="shared" si="503"/>
        <v>0</v>
      </c>
      <c r="PXB220" s="400">
        <f t="shared" si="503"/>
        <v>0</v>
      </c>
      <c r="PXC220" s="400">
        <f t="shared" si="503"/>
        <v>0</v>
      </c>
      <c r="PXD220" s="400">
        <f t="shared" si="503"/>
        <v>0</v>
      </c>
      <c r="PXE220" s="400">
        <f t="shared" si="503"/>
        <v>0</v>
      </c>
      <c r="PXF220" s="400">
        <f t="shared" si="503"/>
        <v>0</v>
      </c>
      <c r="PXG220" s="400">
        <f t="shared" si="503"/>
        <v>0</v>
      </c>
      <c r="PXH220" s="400">
        <f t="shared" si="503"/>
        <v>0</v>
      </c>
      <c r="PXI220" s="400">
        <f t="shared" si="503"/>
        <v>0</v>
      </c>
      <c r="PXJ220" s="400">
        <f t="shared" si="503"/>
        <v>0</v>
      </c>
      <c r="PXK220" s="400">
        <f t="shared" si="503"/>
        <v>0</v>
      </c>
      <c r="PXL220" s="400">
        <f t="shared" si="503"/>
        <v>0</v>
      </c>
      <c r="PXM220" s="400">
        <f t="shared" si="503"/>
        <v>0</v>
      </c>
      <c r="PXN220" s="400">
        <f t="shared" si="503"/>
        <v>0</v>
      </c>
      <c r="PXO220" s="400">
        <f t="shared" si="503"/>
        <v>0</v>
      </c>
      <c r="PXP220" s="400">
        <f t="shared" si="503"/>
        <v>0</v>
      </c>
      <c r="PXQ220" s="400">
        <f t="shared" si="503"/>
        <v>0</v>
      </c>
      <c r="PXR220" s="400">
        <f t="shared" si="503"/>
        <v>0</v>
      </c>
      <c r="PXS220" s="400">
        <f t="shared" ref="PXS220:QAD220" si="504">PXS48+PXS91+PXS134+PXS177</f>
        <v>0</v>
      </c>
      <c r="PXT220" s="400">
        <f t="shared" si="504"/>
        <v>0</v>
      </c>
      <c r="PXU220" s="400">
        <f t="shared" si="504"/>
        <v>0</v>
      </c>
      <c r="PXV220" s="400">
        <f t="shared" si="504"/>
        <v>0</v>
      </c>
      <c r="PXW220" s="400">
        <f t="shared" si="504"/>
        <v>0</v>
      </c>
      <c r="PXX220" s="400">
        <f t="shared" si="504"/>
        <v>0</v>
      </c>
      <c r="PXY220" s="400">
        <f t="shared" si="504"/>
        <v>0</v>
      </c>
      <c r="PXZ220" s="400">
        <f t="shared" si="504"/>
        <v>0</v>
      </c>
      <c r="PYA220" s="400">
        <f t="shared" si="504"/>
        <v>0</v>
      </c>
      <c r="PYB220" s="400">
        <f t="shared" si="504"/>
        <v>0</v>
      </c>
      <c r="PYC220" s="400">
        <f t="shared" si="504"/>
        <v>0</v>
      </c>
      <c r="PYD220" s="400">
        <f t="shared" si="504"/>
        <v>0</v>
      </c>
      <c r="PYE220" s="400">
        <f t="shared" si="504"/>
        <v>0</v>
      </c>
      <c r="PYF220" s="400">
        <f t="shared" si="504"/>
        <v>0</v>
      </c>
      <c r="PYG220" s="400">
        <f t="shared" si="504"/>
        <v>0</v>
      </c>
      <c r="PYH220" s="400">
        <f t="shared" si="504"/>
        <v>0</v>
      </c>
      <c r="PYI220" s="400">
        <f t="shared" si="504"/>
        <v>0</v>
      </c>
      <c r="PYJ220" s="400">
        <f t="shared" si="504"/>
        <v>0</v>
      </c>
      <c r="PYK220" s="400">
        <f t="shared" si="504"/>
        <v>0</v>
      </c>
      <c r="PYL220" s="400">
        <f t="shared" si="504"/>
        <v>0</v>
      </c>
      <c r="PYM220" s="400">
        <f t="shared" si="504"/>
        <v>0</v>
      </c>
      <c r="PYN220" s="400">
        <f t="shared" si="504"/>
        <v>0</v>
      </c>
      <c r="PYO220" s="400">
        <f t="shared" si="504"/>
        <v>0</v>
      </c>
      <c r="PYP220" s="400">
        <f t="shared" si="504"/>
        <v>0</v>
      </c>
      <c r="PYQ220" s="400">
        <f t="shared" si="504"/>
        <v>0</v>
      </c>
      <c r="PYR220" s="400">
        <f t="shared" si="504"/>
        <v>0</v>
      </c>
      <c r="PYS220" s="400">
        <f t="shared" si="504"/>
        <v>0</v>
      </c>
      <c r="PYT220" s="400">
        <f t="shared" si="504"/>
        <v>0</v>
      </c>
      <c r="PYU220" s="400">
        <f t="shared" si="504"/>
        <v>0</v>
      </c>
      <c r="PYV220" s="400">
        <f t="shared" si="504"/>
        <v>0</v>
      </c>
      <c r="PYW220" s="400">
        <f t="shared" si="504"/>
        <v>0</v>
      </c>
      <c r="PYX220" s="400">
        <f t="shared" si="504"/>
        <v>0</v>
      </c>
      <c r="PYY220" s="400">
        <f t="shared" si="504"/>
        <v>0</v>
      </c>
      <c r="PYZ220" s="400">
        <f t="shared" si="504"/>
        <v>0</v>
      </c>
      <c r="PZA220" s="400">
        <f t="shared" si="504"/>
        <v>0</v>
      </c>
      <c r="PZB220" s="400">
        <f t="shared" si="504"/>
        <v>0</v>
      </c>
      <c r="PZC220" s="400">
        <f t="shared" si="504"/>
        <v>0</v>
      </c>
      <c r="PZD220" s="400">
        <f t="shared" si="504"/>
        <v>0</v>
      </c>
      <c r="PZE220" s="400">
        <f t="shared" si="504"/>
        <v>0</v>
      </c>
      <c r="PZF220" s="400">
        <f t="shared" si="504"/>
        <v>0</v>
      </c>
      <c r="PZG220" s="400">
        <f t="shared" si="504"/>
        <v>0</v>
      </c>
      <c r="PZH220" s="400">
        <f t="shared" si="504"/>
        <v>0</v>
      </c>
      <c r="PZI220" s="400">
        <f t="shared" si="504"/>
        <v>0</v>
      </c>
      <c r="PZJ220" s="400">
        <f t="shared" si="504"/>
        <v>0</v>
      </c>
      <c r="PZK220" s="400">
        <f t="shared" si="504"/>
        <v>0</v>
      </c>
      <c r="PZL220" s="400">
        <f t="shared" si="504"/>
        <v>0</v>
      </c>
      <c r="PZM220" s="400">
        <f t="shared" si="504"/>
        <v>0</v>
      </c>
      <c r="PZN220" s="400">
        <f t="shared" si="504"/>
        <v>0</v>
      </c>
      <c r="PZO220" s="400">
        <f t="shared" si="504"/>
        <v>0</v>
      </c>
      <c r="PZP220" s="400">
        <f t="shared" si="504"/>
        <v>0</v>
      </c>
      <c r="PZQ220" s="400">
        <f t="shared" si="504"/>
        <v>0</v>
      </c>
      <c r="PZR220" s="400">
        <f t="shared" si="504"/>
        <v>0</v>
      </c>
      <c r="PZS220" s="400">
        <f t="shared" si="504"/>
        <v>0</v>
      </c>
      <c r="PZT220" s="400">
        <f t="shared" si="504"/>
        <v>0</v>
      </c>
      <c r="PZU220" s="400">
        <f t="shared" si="504"/>
        <v>0</v>
      </c>
      <c r="PZV220" s="400">
        <f t="shared" si="504"/>
        <v>0</v>
      </c>
      <c r="PZW220" s="400">
        <f t="shared" si="504"/>
        <v>0</v>
      </c>
      <c r="PZX220" s="400">
        <f t="shared" si="504"/>
        <v>0</v>
      </c>
      <c r="PZY220" s="400">
        <f t="shared" si="504"/>
        <v>0</v>
      </c>
      <c r="PZZ220" s="400">
        <f t="shared" si="504"/>
        <v>0</v>
      </c>
      <c r="QAA220" s="400">
        <f t="shared" si="504"/>
        <v>0</v>
      </c>
      <c r="QAB220" s="400">
        <f t="shared" si="504"/>
        <v>0</v>
      </c>
      <c r="QAC220" s="400">
        <f t="shared" si="504"/>
        <v>0</v>
      </c>
      <c r="QAD220" s="400">
        <f t="shared" si="504"/>
        <v>0</v>
      </c>
      <c r="QAE220" s="400">
        <f t="shared" ref="QAE220:QCP220" si="505">QAE48+QAE91+QAE134+QAE177</f>
        <v>0</v>
      </c>
      <c r="QAF220" s="400">
        <f t="shared" si="505"/>
        <v>0</v>
      </c>
      <c r="QAG220" s="400">
        <f t="shared" si="505"/>
        <v>0</v>
      </c>
      <c r="QAH220" s="400">
        <f t="shared" si="505"/>
        <v>0</v>
      </c>
      <c r="QAI220" s="400">
        <f t="shared" si="505"/>
        <v>0</v>
      </c>
      <c r="QAJ220" s="400">
        <f t="shared" si="505"/>
        <v>0</v>
      </c>
      <c r="QAK220" s="400">
        <f t="shared" si="505"/>
        <v>0</v>
      </c>
      <c r="QAL220" s="400">
        <f t="shared" si="505"/>
        <v>0</v>
      </c>
      <c r="QAM220" s="400">
        <f t="shared" si="505"/>
        <v>0</v>
      </c>
      <c r="QAN220" s="400">
        <f t="shared" si="505"/>
        <v>0</v>
      </c>
      <c r="QAO220" s="400">
        <f t="shared" si="505"/>
        <v>0</v>
      </c>
      <c r="QAP220" s="400">
        <f t="shared" si="505"/>
        <v>0</v>
      </c>
      <c r="QAQ220" s="400">
        <f t="shared" si="505"/>
        <v>0</v>
      </c>
      <c r="QAR220" s="400">
        <f t="shared" si="505"/>
        <v>0</v>
      </c>
      <c r="QAS220" s="400">
        <f t="shared" si="505"/>
        <v>0</v>
      </c>
      <c r="QAT220" s="400">
        <f t="shared" si="505"/>
        <v>0</v>
      </c>
      <c r="QAU220" s="400">
        <f t="shared" si="505"/>
        <v>0</v>
      </c>
      <c r="QAV220" s="400">
        <f t="shared" si="505"/>
        <v>0</v>
      </c>
      <c r="QAW220" s="400">
        <f t="shared" si="505"/>
        <v>0</v>
      </c>
      <c r="QAX220" s="400">
        <f t="shared" si="505"/>
        <v>0</v>
      </c>
      <c r="QAY220" s="400">
        <f t="shared" si="505"/>
        <v>0</v>
      </c>
      <c r="QAZ220" s="400">
        <f t="shared" si="505"/>
        <v>0</v>
      </c>
      <c r="QBA220" s="400">
        <f t="shared" si="505"/>
        <v>0</v>
      </c>
      <c r="QBB220" s="400">
        <f t="shared" si="505"/>
        <v>0</v>
      </c>
      <c r="QBC220" s="400">
        <f t="shared" si="505"/>
        <v>0</v>
      </c>
      <c r="QBD220" s="400">
        <f t="shared" si="505"/>
        <v>0</v>
      </c>
      <c r="QBE220" s="400">
        <f t="shared" si="505"/>
        <v>0</v>
      </c>
      <c r="QBF220" s="400">
        <f t="shared" si="505"/>
        <v>0</v>
      </c>
      <c r="QBG220" s="400">
        <f t="shared" si="505"/>
        <v>0</v>
      </c>
      <c r="QBH220" s="400">
        <f t="shared" si="505"/>
        <v>0</v>
      </c>
      <c r="QBI220" s="400">
        <f t="shared" si="505"/>
        <v>0</v>
      </c>
      <c r="QBJ220" s="400">
        <f t="shared" si="505"/>
        <v>0</v>
      </c>
      <c r="QBK220" s="400">
        <f t="shared" si="505"/>
        <v>0</v>
      </c>
      <c r="QBL220" s="400">
        <f t="shared" si="505"/>
        <v>0</v>
      </c>
      <c r="QBM220" s="400">
        <f t="shared" si="505"/>
        <v>0</v>
      </c>
      <c r="QBN220" s="400">
        <f t="shared" si="505"/>
        <v>0</v>
      </c>
      <c r="QBO220" s="400">
        <f t="shared" si="505"/>
        <v>0</v>
      </c>
      <c r="QBP220" s="400">
        <f t="shared" si="505"/>
        <v>0</v>
      </c>
      <c r="QBQ220" s="400">
        <f t="shared" si="505"/>
        <v>0</v>
      </c>
      <c r="QBR220" s="400">
        <f t="shared" si="505"/>
        <v>0</v>
      </c>
      <c r="QBS220" s="400">
        <f t="shared" si="505"/>
        <v>0</v>
      </c>
      <c r="QBT220" s="400">
        <f t="shared" si="505"/>
        <v>0</v>
      </c>
      <c r="QBU220" s="400">
        <f t="shared" si="505"/>
        <v>0</v>
      </c>
      <c r="QBV220" s="400">
        <f t="shared" si="505"/>
        <v>0</v>
      </c>
      <c r="QBW220" s="400">
        <f t="shared" si="505"/>
        <v>0</v>
      </c>
      <c r="QBX220" s="400">
        <f t="shared" si="505"/>
        <v>0</v>
      </c>
      <c r="QBY220" s="400">
        <f t="shared" si="505"/>
        <v>0</v>
      </c>
      <c r="QBZ220" s="400">
        <f t="shared" si="505"/>
        <v>0</v>
      </c>
      <c r="QCA220" s="400">
        <f t="shared" si="505"/>
        <v>0</v>
      </c>
      <c r="QCB220" s="400">
        <f t="shared" si="505"/>
        <v>0</v>
      </c>
      <c r="QCC220" s="400">
        <f t="shared" si="505"/>
        <v>0</v>
      </c>
      <c r="QCD220" s="400">
        <f t="shared" si="505"/>
        <v>0</v>
      </c>
      <c r="QCE220" s="400">
        <f t="shared" si="505"/>
        <v>0</v>
      </c>
      <c r="QCF220" s="400">
        <f t="shared" si="505"/>
        <v>0</v>
      </c>
      <c r="QCG220" s="400">
        <f t="shared" si="505"/>
        <v>0</v>
      </c>
      <c r="QCH220" s="400">
        <f t="shared" si="505"/>
        <v>0</v>
      </c>
      <c r="QCI220" s="400">
        <f t="shared" si="505"/>
        <v>0</v>
      </c>
      <c r="QCJ220" s="400">
        <f t="shared" si="505"/>
        <v>0</v>
      </c>
      <c r="QCK220" s="400">
        <f t="shared" si="505"/>
        <v>0</v>
      </c>
      <c r="QCL220" s="400">
        <f t="shared" si="505"/>
        <v>0</v>
      </c>
      <c r="QCM220" s="400">
        <f t="shared" si="505"/>
        <v>0</v>
      </c>
      <c r="QCN220" s="400">
        <f t="shared" si="505"/>
        <v>0</v>
      </c>
      <c r="QCO220" s="400">
        <f t="shared" si="505"/>
        <v>0</v>
      </c>
      <c r="QCP220" s="400">
        <f t="shared" si="505"/>
        <v>0</v>
      </c>
      <c r="QCQ220" s="400">
        <f t="shared" ref="QCQ220:QFB220" si="506">QCQ48+QCQ91+QCQ134+QCQ177</f>
        <v>0</v>
      </c>
      <c r="QCR220" s="400">
        <f t="shared" si="506"/>
        <v>0</v>
      </c>
      <c r="QCS220" s="400">
        <f t="shared" si="506"/>
        <v>0</v>
      </c>
      <c r="QCT220" s="400">
        <f t="shared" si="506"/>
        <v>0</v>
      </c>
      <c r="QCU220" s="400">
        <f t="shared" si="506"/>
        <v>0</v>
      </c>
      <c r="QCV220" s="400">
        <f t="shared" si="506"/>
        <v>0</v>
      </c>
      <c r="QCW220" s="400">
        <f t="shared" si="506"/>
        <v>0</v>
      </c>
      <c r="QCX220" s="400">
        <f t="shared" si="506"/>
        <v>0</v>
      </c>
      <c r="QCY220" s="400">
        <f t="shared" si="506"/>
        <v>0</v>
      </c>
      <c r="QCZ220" s="400">
        <f t="shared" si="506"/>
        <v>0</v>
      </c>
      <c r="QDA220" s="400">
        <f t="shared" si="506"/>
        <v>0</v>
      </c>
      <c r="QDB220" s="400">
        <f t="shared" si="506"/>
        <v>0</v>
      </c>
      <c r="QDC220" s="400">
        <f t="shared" si="506"/>
        <v>0</v>
      </c>
      <c r="QDD220" s="400">
        <f t="shared" si="506"/>
        <v>0</v>
      </c>
      <c r="QDE220" s="400">
        <f t="shared" si="506"/>
        <v>0</v>
      </c>
      <c r="QDF220" s="400">
        <f t="shared" si="506"/>
        <v>0</v>
      </c>
      <c r="QDG220" s="400">
        <f t="shared" si="506"/>
        <v>0</v>
      </c>
      <c r="QDH220" s="400">
        <f t="shared" si="506"/>
        <v>0</v>
      </c>
      <c r="QDI220" s="400">
        <f t="shared" si="506"/>
        <v>0</v>
      </c>
      <c r="QDJ220" s="400">
        <f t="shared" si="506"/>
        <v>0</v>
      </c>
      <c r="QDK220" s="400">
        <f t="shared" si="506"/>
        <v>0</v>
      </c>
      <c r="QDL220" s="400">
        <f t="shared" si="506"/>
        <v>0</v>
      </c>
      <c r="QDM220" s="400">
        <f t="shared" si="506"/>
        <v>0</v>
      </c>
      <c r="QDN220" s="400">
        <f t="shared" si="506"/>
        <v>0</v>
      </c>
      <c r="QDO220" s="400">
        <f t="shared" si="506"/>
        <v>0</v>
      </c>
      <c r="QDP220" s="400">
        <f t="shared" si="506"/>
        <v>0</v>
      </c>
      <c r="QDQ220" s="400">
        <f t="shared" si="506"/>
        <v>0</v>
      </c>
      <c r="QDR220" s="400">
        <f t="shared" si="506"/>
        <v>0</v>
      </c>
      <c r="QDS220" s="400">
        <f t="shared" si="506"/>
        <v>0</v>
      </c>
      <c r="QDT220" s="400">
        <f t="shared" si="506"/>
        <v>0</v>
      </c>
      <c r="QDU220" s="400">
        <f t="shared" si="506"/>
        <v>0</v>
      </c>
      <c r="QDV220" s="400">
        <f t="shared" si="506"/>
        <v>0</v>
      </c>
      <c r="QDW220" s="400">
        <f t="shared" si="506"/>
        <v>0</v>
      </c>
      <c r="QDX220" s="400">
        <f t="shared" si="506"/>
        <v>0</v>
      </c>
      <c r="QDY220" s="400">
        <f t="shared" si="506"/>
        <v>0</v>
      </c>
      <c r="QDZ220" s="400">
        <f t="shared" si="506"/>
        <v>0</v>
      </c>
      <c r="QEA220" s="400">
        <f t="shared" si="506"/>
        <v>0</v>
      </c>
      <c r="QEB220" s="400">
        <f t="shared" si="506"/>
        <v>0</v>
      </c>
      <c r="QEC220" s="400">
        <f t="shared" si="506"/>
        <v>0</v>
      </c>
      <c r="QED220" s="400">
        <f t="shared" si="506"/>
        <v>0</v>
      </c>
      <c r="QEE220" s="400">
        <f t="shared" si="506"/>
        <v>0</v>
      </c>
      <c r="QEF220" s="400">
        <f t="shared" si="506"/>
        <v>0</v>
      </c>
      <c r="QEG220" s="400">
        <f t="shared" si="506"/>
        <v>0</v>
      </c>
      <c r="QEH220" s="400">
        <f t="shared" si="506"/>
        <v>0</v>
      </c>
      <c r="QEI220" s="400">
        <f t="shared" si="506"/>
        <v>0</v>
      </c>
      <c r="QEJ220" s="400">
        <f t="shared" si="506"/>
        <v>0</v>
      </c>
      <c r="QEK220" s="400">
        <f t="shared" si="506"/>
        <v>0</v>
      </c>
      <c r="QEL220" s="400">
        <f t="shared" si="506"/>
        <v>0</v>
      </c>
      <c r="QEM220" s="400">
        <f t="shared" si="506"/>
        <v>0</v>
      </c>
      <c r="QEN220" s="400">
        <f t="shared" si="506"/>
        <v>0</v>
      </c>
      <c r="QEO220" s="400">
        <f t="shared" si="506"/>
        <v>0</v>
      </c>
      <c r="QEP220" s="400">
        <f t="shared" si="506"/>
        <v>0</v>
      </c>
      <c r="QEQ220" s="400">
        <f t="shared" si="506"/>
        <v>0</v>
      </c>
      <c r="QER220" s="400">
        <f t="shared" si="506"/>
        <v>0</v>
      </c>
      <c r="QES220" s="400">
        <f t="shared" si="506"/>
        <v>0</v>
      </c>
      <c r="QET220" s="400">
        <f t="shared" si="506"/>
        <v>0</v>
      </c>
      <c r="QEU220" s="400">
        <f t="shared" si="506"/>
        <v>0</v>
      </c>
      <c r="QEV220" s="400">
        <f t="shared" si="506"/>
        <v>0</v>
      </c>
      <c r="QEW220" s="400">
        <f t="shared" si="506"/>
        <v>0</v>
      </c>
      <c r="QEX220" s="400">
        <f t="shared" si="506"/>
        <v>0</v>
      </c>
      <c r="QEY220" s="400">
        <f t="shared" si="506"/>
        <v>0</v>
      </c>
      <c r="QEZ220" s="400">
        <f t="shared" si="506"/>
        <v>0</v>
      </c>
      <c r="QFA220" s="400">
        <f t="shared" si="506"/>
        <v>0</v>
      </c>
      <c r="QFB220" s="400">
        <f t="shared" si="506"/>
        <v>0</v>
      </c>
      <c r="QFC220" s="400">
        <f t="shared" ref="QFC220:QHN220" si="507">QFC48+QFC91+QFC134+QFC177</f>
        <v>0</v>
      </c>
      <c r="QFD220" s="400">
        <f t="shared" si="507"/>
        <v>0</v>
      </c>
      <c r="QFE220" s="400">
        <f t="shared" si="507"/>
        <v>0</v>
      </c>
      <c r="QFF220" s="400">
        <f t="shared" si="507"/>
        <v>0</v>
      </c>
      <c r="QFG220" s="400">
        <f t="shared" si="507"/>
        <v>0</v>
      </c>
      <c r="QFH220" s="400">
        <f t="shared" si="507"/>
        <v>0</v>
      </c>
      <c r="QFI220" s="400">
        <f t="shared" si="507"/>
        <v>0</v>
      </c>
      <c r="QFJ220" s="400">
        <f t="shared" si="507"/>
        <v>0</v>
      </c>
      <c r="QFK220" s="400">
        <f t="shared" si="507"/>
        <v>0</v>
      </c>
      <c r="QFL220" s="400">
        <f t="shared" si="507"/>
        <v>0</v>
      </c>
      <c r="QFM220" s="400">
        <f t="shared" si="507"/>
        <v>0</v>
      </c>
      <c r="QFN220" s="400">
        <f t="shared" si="507"/>
        <v>0</v>
      </c>
      <c r="QFO220" s="400">
        <f t="shared" si="507"/>
        <v>0</v>
      </c>
      <c r="QFP220" s="400">
        <f t="shared" si="507"/>
        <v>0</v>
      </c>
      <c r="QFQ220" s="400">
        <f t="shared" si="507"/>
        <v>0</v>
      </c>
      <c r="QFR220" s="400">
        <f t="shared" si="507"/>
        <v>0</v>
      </c>
      <c r="QFS220" s="400">
        <f t="shared" si="507"/>
        <v>0</v>
      </c>
      <c r="QFT220" s="400">
        <f t="shared" si="507"/>
        <v>0</v>
      </c>
      <c r="QFU220" s="400">
        <f t="shared" si="507"/>
        <v>0</v>
      </c>
      <c r="QFV220" s="400">
        <f t="shared" si="507"/>
        <v>0</v>
      </c>
      <c r="QFW220" s="400">
        <f t="shared" si="507"/>
        <v>0</v>
      </c>
      <c r="QFX220" s="400">
        <f t="shared" si="507"/>
        <v>0</v>
      </c>
      <c r="QFY220" s="400">
        <f t="shared" si="507"/>
        <v>0</v>
      </c>
      <c r="QFZ220" s="400">
        <f t="shared" si="507"/>
        <v>0</v>
      </c>
      <c r="QGA220" s="400">
        <f t="shared" si="507"/>
        <v>0</v>
      </c>
      <c r="QGB220" s="400">
        <f t="shared" si="507"/>
        <v>0</v>
      </c>
      <c r="QGC220" s="400">
        <f t="shared" si="507"/>
        <v>0</v>
      </c>
      <c r="QGD220" s="400">
        <f t="shared" si="507"/>
        <v>0</v>
      </c>
      <c r="QGE220" s="400">
        <f t="shared" si="507"/>
        <v>0</v>
      </c>
      <c r="QGF220" s="400">
        <f t="shared" si="507"/>
        <v>0</v>
      </c>
      <c r="QGG220" s="400">
        <f t="shared" si="507"/>
        <v>0</v>
      </c>
      <c r="QGH220" s="400">
        <f t="shared" si="507"/>
        <v>0</v>
      </c>
      <c r="QGI220" s="400">
        <f t="shared" si="507"/>
        <v>0</v>
      </c>
      <c r="QGJ220" s="400">
        <f t="shared" si="507"/>
        <v>0</v>
      </c>
      <c r="QGK220" s="400">
        <f t="shared" si="507"/>
        <v>0</v>
      </c>
      <c r="QGL220" s="400">
        <f t="shared" si="507"/>
        <v>0</v>
      </c>
      <c r="QGM220" s="400">
        <f t="shared" si="507"/>
        <v>0</v>
      </c>
      <c r="QGN220" s="400">
        <f t="shared" si="507"/>
        <v>0</v>
      </c>
      <c r="QGO220" s="400">
        <f t="shared" si="507"/>
        <v>0</v>
      </c>
      <c r="QGP220" s="400">
        <f t="shared" si="507"/>
        <v>0</v>
      </c>
      <c r="QGQ220" s="400">
        <f t="shared" si="507"/>
        <v>0</v>
      </c>
      <c r="QGR220" s="400">
        <f t="shared" si="507"/>
        <v>0</v>
      </c>
      <c r="QGS220" s="400">
        <f t="shared" si="507"/>
        <v>0</v>
      </c>
      <c r="QGT220" s="400">
        <f t="shared" si="507"/>
        <v>0</v>
      </c>
      <c r="QGU220" s="400">
        <f t="shared" si="507"/>
        <v>0</v>
      </c>
      <c r="QGV220" s="400">
        <f t="shared" si="507"/>
        <v>0</v>
      </c>
      <c r="QGW220" s="400">
        <f t="shared" si="507"/>
        <v>0</v>
      </c>
      <c r="QGX220" s="400">
        <f t="shared" si="507"/>
        <v>0</v>
      </c>
      <c r="QGY220" s="400">
        <f t="shared" si="507"/>
        <v>0</v>
      </c>
      <c r="QGZ220" s="400">
        <f t="shared" si="507"/>
        <v>0</v>
      </c>
      <c r="QHA220" s="400">
        <f t="shared" si="507"/>
        <v>0</v>
      </c>
      <c r="QHB220" s="400">
        <f t="shared" si="507"/>
        <v>0</v>
      </c>
      <c r="QHC220" s="400">
        <f t="shared" si="507"/>
        <v>0</v>
      </c>
      <c r="QHD220" s="400">
        <f t="shared" si="507"/>
        <v>0</v>
      </c>
      <c r="QHE220" s="400">
        <f t="shared" si="507"/>
        <v>0</v>
      </c>
      <c r="QHF220" s="400">
        <f t="shared" si="507"/>
        <v>0</v>
      </c>
      <c r="QHG220" s="400">
        <f t="shared" si="507"/>
        <v>0</v>
      </c>
      <c r="QHH220" s="400">
        <f t="shared" si="507"/>
        <v>0</v>
      </c>
      <c r="QHI220" s="400">
        <f t="shared" si="507"/>
        <v>0</v>
      </c>
      <c r="QHJ220" s="400">
        <f t="shared" si="507"/>
        <v>0</v>
      </c>
      <c r="QHK220" s="400">
        <f t="shared" si="507"/>
        <v>0</v>
      </c>
      <c r="QHL220" s="400">
        <f t="shared" si="507"/>
        <v>0</v>
      </c>
      <c r="QHM220" s="400">
        <f t="shared" si="507"/>
        <v>0</v>
      </c>
      <c r="QHN220" s="400">
        <f t="shared" si="507"/>
        <v>0</v>
      </c>
      <c r="QHO220" s="400">
        <f t="shared" ref="QHO220:QJZ220" si="508">QHO48+QHO91+QHO134+QHO177</f>
        <v>0</v>
      </c>
      <c r="QHP220" s="400">
        <f t="shared" si="508"/>
        <v>0</v>
      </c>
      <c r="QHQ220" s="400">
        <f t="shared" si="508"/>
        <v>0</v>
      </c>
      <c r="QHR220" s="400">
        <f t="shared" si="508"/>
        <v>0</v>
      </c>
      <c r="QHS220" s="400">
        <f t="shared" si="508"/>
        <v>0</v>
      </c>
      <c r="QHT220" s="400">
        <f t="shared" si="508"/>
        <v>0</v>
      </c>
      <c r="QHU220" s="400">
        <f t="shared" si="508"/>
        <v>0</v>
      </c>
      <c r="QHV220" s="400">
        <f t="shared" si="508"/>
        <v>0</v>
      </c>
      <c r="QHW220" s="400">
        <f t="shared" si="508"/>
        <v>0</v>
      </c>
      <c r="QHX220" s="400">
        <f t="shared" si="508"/>
        <v>0</v>
      </c>
      <c r="QHY220" s="400">
        <f t="shared" si="508"/>
        <v>0</v>
      </c>
      <c r="QHZ220" s="400">
        <f t="shared" si="508"/>
        <v>0</v>
      </c>
      <c r="QIA220" s="400">
        <f t="shared" si="508"/>
        <v>0</v>
      </c>
      <c r="QIB220" s="400">
        <f t="shared" si="508"/>
        <v>0</v>
      </c>
      <c r="QIC220" s="400">
        <f t="shared" si="508"/>
        <v>0</v>
      </c>
      <c r="QID220" s="400">
        <f t="shared" si="508"/>
        <v>0</v>
      </c>
      <c r="QIE220" s="400">
        <f t="shared" si="508"/>
        <v>0</v>
      </c>
      <c r="QIF220" s="400">
        <f t="shared" si="508"/>
        <v>0</v>
      </c>
      <c r="QIG220" s="400">
        <f t="shared" si="508"/>
        <v>0</v>
      </c>
      <c r="QIH220" s="400">
        <f t="shared" si="508"/>
        <v>0</v>
      </c>
      <c r="QII220" s="400">
        <f t="shared" si="508"/>
        <v>0</v>
      </c>
      <c r="QIJ220" s="400">
        <f t="shared" si="508"/>
        <v>0</v>
      </c>
      <c r="QIK220" s="400">
        <f t="shared" si="508"/>
        <v>0</v>
      </c>
      <c r="QIL220" s="400">
        <f t="shared" si="508"/>
        <v>0</v>
      </c>
      <c r="QIM220" s="400">
        <f t="shared" si="508"/>
        <v>0</v>
      </c>
      <c r="QIN220" s="400">
        <f t="shared" si="508"/>
        <v>0</v>
      </c>
      <c r="QIO220" s="400">
        <f t="shared" si="508"/>
        <v>0</v>
      </c>
      <c r="QIP220" s="400">
        <f t="shared" si="508"/>
        <v>0</v>
      </c>
      <c r="QIQ220" s="400">
        <f t="shared" si="508"/>
        <v>0</v>
      </c>
      <c r="QIR220" s="400">
        <f t="shared" si="508"/>
        <v>0</v>
      </c>
      <c r="QIS220" s="400">
        <f t="shared" si="508"/>
        <v>0</v>
      </c>
      <c r="QIT220" s="400">
        <f t="shared" si="508"/>
        <v>0</v>
      </c>
      <c r="QIU220" s="400">
        <f t="shared" si="508"/>
        <v>0</v>
      </c>
      <c r="QIV220" s="400">
        <f t="shared" si="508"/>
        <v>0</v>
      </c>
      <c r="QIW220" s="400">
        <f t="shared" si="508"/>
        <v>0</v>
      </c>
      <c r="QIX220" s="400">
        <f t="shared" si="508"/>
        <v>0</v>
      </c>
      <c r="QIY220" s="400">
        <f t="shared" si="508"/>
        <v>0</v>
      </c>
      <c r="QIZ220" s="400">
        <f t="shared" si="508"/>
        <v>0</v>
      </c>
      <c r="QJA220" s="400">
        <f t="shared" si="508"/>
        <v>0</v>
      </c>
      <c r="QJB220" s="400">
        <f t="shared" si="508"/>
        <v>0</v>
      </c>
      <c r="QJC220" s="400">
        <f t="shared" si="508"/>
        <v>0</v>
      </c>
      <c r="QJD220" s="400">
        <f t="shared" si="508"/>
        <v>0</v>
      </c>
      <c r="QJE220" s="400">
        <f t="shared" si="508"/>
        <v>0</v>
      </c>
      <c r="QJF220" s="400">
        <f t="shared" si="508"/>
        <v>0</v>
      </c>
      <c r="QJG220" s="400">
        <f t="shared" si="508"/>
        <v>0</v>
      </c>
      <c r="QJH220" s="400">
        <f t="shared" si="508"/>
        <v>0</v>
      </c>
      <c r="QJI220" s="400">
        <f t="shared" si="508"/>
        <v>0</v>
      </c>
      <c r="QJJ220" s="400">
        <f t="shared" si="508"/>
        <v>0</v>
      </c>
      <c r="QJK220" s="400">
        <f t="shared" si="508"/>
        <v>0</v>
      </c>
      <c r="QJL220" s="400">
        <f t="shared" si="508"/>
        <v>0</v>
      </c>
      <c r="QJM220" s="400">
        <f t="shared" si="508"/>
        <v>0</v>
      </c>
      <c r="QJN220" s="400">
        <f t="shared" si="508"/>
        <v>0</v>
      </c>
      <c r="QJO220" s="400">
        <f t="shared" si="508"/>
        <v>0</v>
      </c>
      <c r="QJP220" s="400">
        <f t="shared" si="508"/>
        <v>0</v>
      </c>
      <c r="QJQ220" s="400">
        <f t="shared" si="508"/>
        <v>0</v>
      </c>
      <c r="QJR220" s="400">
        <f t="shared" si="508"/>
        <v>0</v>
      </c>
      <c r="QJS220" s="400">
        <f t="shared" si="508"/>
        <v>0</v>
      </c>
      <c r="QJT220" s="400">
        <f t="shared" si="508"/>
        <v>0</v>
      </c>
      <c r="QJU220" s="400">
        <f t="shared" si="508"/>
        <v>0</v>
      </c>
      <c r="QJV220" s="400">
        <f t="shared" si="508"/>
        <v>0</v>
      </c>
      <c r="QJW220" s="400">
        <f t="shared" si="508"/>
        <v>0</v>
      </c>
      <c r="QJX220" s="400">
        <f t="shared" si="508"/>
        <v>0</v>
      </c>
      <c r="QJY220" s="400">
        <f t="shared" si="508"/>
        <v>0</v>
      </c>
      <c r="QJZ220" s="400">
        <f t="shared" si="508"/>
        <v>0</v>
      </c>
      <c r="QKA220" s="400">
        <f t="shared" ref="QKA220:QML220" si="509">QKA48+QKA91+QKA134+QKA177</f>
        <v>0</v>
      </c>
      <c r="QKB220" s="400">
        <f t="shared" si="509"/>
        <v>0</v>
      </c>
      <c r="QKC220" s="400">
        <f t="shared" si="509"/>
        <v>0</v>
      </c>
      <c r="QKD220" s="400">
        <f t="shared" si="509"/>
        <v>0</v>
      </c>
      <c r="QKE220" s="400">
        <f t="shared" si="509"/>
        <v>0</v>
      </c>
      <c r="QKF220" s="400">
        <f t="shared" si="509"/>
        <v>0</v>
      </c>
      <c r="QKG220" s="400">
        <f t="shared" si="509"/>
        <v>0</v>
      </c>
      <c r="QKH220" s="400">
        <f t="shared" si="509"/>
        <v>0</v>
      </c>
      <c r="QKI220" s="400">
        <f t="shared" si="509"/>
        <v>0</v>
      </c>
      <c r="QKJ220" s="400">
        <f t="shared" si="509"/>
        <v>0</v>
      </c>
      <c r="QKK220" s="400">
        <f t="shared" si="509"/>
        <v>0</v>
      </c>
      <c r="QKL220" s="400">
        <f t="shared" si="509"/>
        <v>0</v>
      </c>
      <c r="QKM220" s="400">
        <f t="shared" si="509"/>
        <v>0</v>
      </c>
      <c r="QKN220" s="400">
        <f t="shared" si="509"/>
        <v>0</v>
      </c>
      <c r="QKO220" s="400">
        <f t="shared" si="509"/>
        <v>0</v>
      </c>
      <c r="QKP220" s="400">
        <f t="shared" si="509"/>
        <v>0</v>
      </c>
      <c r="QKQ220" s="400">
        <f t="shared" si="509"/>
        <v>0</v>
      </c>
      <c r="QKR220" s="400">
        <f t="shared" si="509"/>
        <v>0</v>
      </c>
      <c r="QKS220" s="400">
        <f t="shared" si="509"/>
        <v>0</v>
      </c>
      <c r="QKT220" s="400">
        <f t="shared" si="509"/>
        <v>0</v>
      </c>
      <c r="QKU220" s="400">
        <f t="shared" si="509"/>
        <v>0</v>
      </c>
      <c r="QKV220" s="400">
        <f t="shared" si="509"/>
        <v>0</v>
      </c>
      <c r="QKW220" s="400">
        <f t="shared" si="509"/>
        <v>0</v>
      </c>
      <c r="QKX220" s="400">
        <f t="shared" si="509"/>
        <v>0</v>
      </c>
      <c r="QKY220" s="400">
        <f t="shared" si="509"/>
        <v>0</v>
      </c>
      <c r="QKZ220" s="400">
        <f t="shared" si="509"/>
        <v>0</v>
      </c>
      <c r="QLA220" s="400">
        <f t="shared" si="509"/>
        <v>0</v>
      </c>
      <c r="QLB220" s="400">
        <f t="shared" si="509"/>
        <v>0</v>
      </c>
      <c r="QLC220" s="400">
        <f t="shared" si="509"/>
        <v>0</v>
      </c>
      <c r="QLD220" s="400">
        <f t="shared" si="509"/>
        <v>0</v>
      </c>
      <c r="QLE220" s="400">
        <f t="shared" si="509"/>
        <v>0</v>
      </c>
      <c r="QLF220" s="400">
        <f t="shared" si="509"/>
        <v>0</v>
      </c>
      <c r="QLG220" s="400">
        <f t="shared" si="509"/>
        <v>0</v>
      </c>
      <c r="QLH220" s="400">
        <f t="shared" si="509"/>
        <v>0</v>
      </c>
      <c r="QLI220" s="400">
        <f t="shared" si="509"/>
        <v>0</v>
      </c>
      <c r="QLJ220" s="400">
        <f t="shared" si="509"/>
        <v>0</v>
      </c>
      <c r="QLK220" s="400">
        <f t="shared" si="509"/>
        <v>0</v>
      </c>
      <c r="QLL220" s="400">
        <f t="shared" si="509"/>
        <v>0</v>
      </c>
      <c r="QLM220" s="400">
        <f t="shared" si="509"/>
        <v>0</v>
      </c>
      <c r="QLN220" s="400">
        <f t="shared" si="509"/>
        <v>0</v>
      </c>
      <c r="QLO220" s="400">
        <f t="shared" si="509"/>
        <v>0</v>
      </c>
      <c r="QLP220" s="400">
        <f t="shared" si="509"/>
        <v>0</v>
      </c>
      <c r="QLQ220" s="400">
        <f t="shared" si="509"/>
        <v>0</v>
      </c>
      <c r="QLR220" s="400">
        <f t="shared" si="509"/>
        <v>0</v>
      </c>
      <c r="QLS220" s="400">
        <f t="shared" si="509"/>
        <v>0</v>
      </c>
      <c r="QLT220" s="400">
        <f t="shared" si="509"/>
        <v>0</v>
      </c>
      <c r="QLU220" s="400">
        <f t="shared" si="509"/>
        <v>0</v>
      </c>
      <c r="QLV220" s="400">
        <f t="shared" si="509"/>
        <v>0</v>
      </c>
      <c r="QLW220" s="400">
        <f t="shared" si="509"/>
        <v>0</v>
      </c>
      <c r="QLX220" s="400">
        <f t="shared" si="509"/>
        <v>0</v>
      </c>
      <c r="QLY220" s="400">
        <f t="shared" si="509"/>
        <v>0</v>
      </c>
      <c r="QLZ220" s="400">
        <f t="shared" si="509"/>
        <v>0</v>
      </c>
      <c r="QMA220" s="400">
        <f t="shared" si="509"/>
        <v>0</v>
      </c>
      <c r="QMB220" s="400">
        <f t="shared" si="509"/>
        <v>0</v>
      </c>
      <c r="QMC220" s="400">
        <f t="shared" si="509"/>
        <v>0</v>
      </c>
      <c r="QMD220" s="400">
        <f t="shared" si="509"/>
        <v>0</v>
      </c>
      <c r="QME220" s="400">
        <f t="shared" si="509"/>
        <v>0</v>
      </c>
      <c r="QMF220" s="400">
        <f t="shared" si="509"/>
        <v>0</v>
      </c>
      <c r="QMG220" s="400">
        <f t="shared" si="509"/>
        <v>0</v>
      </c>
      <c r="QMH220" s="400">
        <f t="shared" si="509"/>
        <v>0</v>
      </c>
      <c r="QMI220" s="400">
        <f t="shared" si="509"/>
        <v>0</v>
      </c>
      <c r="QMJ220" s="400">
        <f t="shared" si="509"/>
        <v>0</v>
      </c>
      <c r="QMK220" s="400">
        <f t="shared" si="509"/>
        <v>0</v>
      </c>
      <c r="QML220" s="400">
        <f t="shared" si="509"/>
        <v>0</v>
      </c>
      <c r="QMM220" s="400">
        <f t="shared" ref="QMM220:QOX220" si="510">QMM48+QMM91+QMM134+QMM177</f>
        <v>0</v>
      </c>
      <c r="QMN220" s="400">
        <f t="shared" si="510"/>
        <v>0</v>
      </c>
      <c r="QMO220" s="400">
        <f t="shared" si="510"/>
        <v>0</v>
      </c>
      <c r="QMP220" s="400">
        <f t="shared" si="510"/>
        <v>0</v>
      </c>
      <c r="QMQ220" s="400">
        <f t="shared" si="510"/>
        <v>0</v>
      </c>
      <c r="QMR220" s="400">
        <f t="shared" si="510"/>
        <v>0</v>
      </c>
      <c r="QMS220" s="400">
        <f t="shared" si="510"/>
        <v>0</v>
      </c>
      <c r="QMT220" s="400">
        <f t="shared" si="510"/>
        <v>0</v>
      </c>
      <c r="QMU220" s="400">
        <f t="shared" si="510"/>
        <v>0</v>
      </c>
      <c r="QMV220" s="400">
        <f t="shared" si="510"/>
        <v>0</v>
      </c>
      <c r="QMW220" s="400">
        <f t="shared" si="510"/>
        <v>0</v>
      </c>
      <c r="QMX220" s="400">
        <f t="shared" si="510"/>
        <v>0</v>
      </c>
      <c r="QMY220" s="400">
        <f t="shared" si="510"/>
        <v>0</v>
      </c>
      <c r="QMZ220" s="400">
        <f t="shared" si="510"/>
        <v>0</v>
      </c>
      <c r="QNA220" s="400">
        <f t="shared" si="510"/>
        <v>0</v>
      </c>
      <c r="QNB220" s="400">
        <f t="shared" si="510"/>
        <v>0</v>
      </c>
      <c r="QNC220" s="400">
        <f t="shared" si="510"/>
        <v>0</v>
      </c>
      <c r="QND220" s="400">
        <f t="shared" si="510"/>
        <v>0</v>
      </c>
      <c r="QNE220" s="400">
        <f t="shared" si="510"/>
        <v>0</v>
      </c>
      <c r="QNF220" s="400">
        <f t="shared" si="510"/>
        <v>0</v>
      </c>
      <c r="QNG220" s="400">
        <f t="shared" si="510"/>
        <v>0</v>
      </c>
      <c r="QNH220" s="400">
        <f t="shared" si="510"/>
        <v>0</v>
      </c>
      <c r="QNI220" s="400">
        <f t="shared" si="510"/>
        <v>0</v>
      </c>
      <c r="QNJ220" s="400">
        <f t="shared" si="510"/>
        <v>0</v>
      </c>
      <c r="QNK220" s="400">
        <f t="shared" si="510"/>
        <v>0</v>
      </c>
      <c r="QNL220" s="400">
        <f t="shared" si="510"/>
        <v>0</v>
      </c>
      <c r="QNM220" s="400">
        <f t="shared" si="510"/>
        <v>0</v>
      </c>
      <c r="QNN220" s="400">
        <f t="shared" si="510"/>
        <v>0</v>
      </c>
      <c r="QNO220" s="400">
        <f t="shared" si="510"/>
        <v>0</v>
      </c>
      <c r="QNP220" s="400">
        <f t="shared" si="510"/>
        <v>0</v>
      </c>
      <c r="QNQ220" s="400">
        <f t="shared" si="510"/>
        <v>0</v>
      </c>
      <c r="QNR220" s="400">
        <f t="shared" si="510"/>
        <v>0</v>
      </c>
      <c r="QNS220" s="400">
        <f t="shared" si="510"/>
        <v>0</v>
      </c>
      <c r="QNT220" s="400">
        <f t="shared" si="510"/>
        <v>0</v>
      </c>
      <c r="QNU220" s="400">
        <f t="shared" si="510"/>
        <v>0</v>
      </c>
      <c r="QNV220" s="400">
        <f t="shared" si="510"/>
        <v>0</v>
      </c>
      <c r="QNW220" s="400">
        <f t="shared" si="510"/>
        <v>0</v>
      </c>
      <c r="QNX220" s="400">
        <f t="shared" si="510"/>
        <v>0</v>
      </c>
      <c r="QNY220" s="400">
        <f t="shared" si="510"/>
        <v>0</v>
      </c>
      <c r="QNZ220" s="400">
        <f t="shared" si="510"/>
        <v>0</v>
      </c>
      <c r="QOA220" s="400">
        <f t="shared" si="510"/>
        <v>0</v>
      </c>
      <c r="QOB220" s="400">
        <f t="shared" si="510"/>
        <v>0</v>
      </c>
      <c r="QOC220" s="400">
        <f t="shared" si="510"/>
        <v>0</v>
      </c>
      <c r="QOD220" s="400">
        <f t="shared" si="510"/>
        <v>0</v>
      </c>
      <c r="QOE220" s="400">
        <f t="shared" si="510"/>
        <v>0</v>
      </c>
      <c r="QOF220" s="400">
        <f t="shared" si="510"/>
        <v>0</v>
      </c>
      <c r="QOG220" s="400">
        <f t="shared" si="510"/>
        <v>0</v>
      </c>
      <c r="QOH220" s="400">
        <f t="shared" si="510"/>
        <v>0</v>
      </c>
      <c r="QOI220" s="400">
        <f t="shared" si="510"/>
        <v>0</v>
      </c>
      <c r="QOJ220" s="400">
        <f t="shared" si="510"/>
        <v>0</v>
      </c>
      <c r="QOK220" s="400">
        <f t="shared" si="510"/>
        <v>0</v>
      </c>
      <c r="QOL220" s="400">
        <f t="shared" si="510"/>
        <v>0</v>
      </c>
      <c r="QOM220" s="400">
        <f t="shared" si="510"/>
        <v>0</v>
      </c>
      <c r="QON220" s="400">
        <f t="shared" si="510"/>
        <v>0</v>
      </c>
      <c r="QOO220" s="400">
        <f t="shared" si="510"/>
        <v>0</v>
      </c>
      <c r="QOP220" s="400">
        <f t="shared" si="510"/>
        <v>0</v>
      </c>
      <c r="QOQ220" s="400">
        <f t="shared" si="510"/>
        <v>0</v>
      </c>
      <c r="QOR220" s="400">
        <f t="shared" si="510"/>
        <v>0</v>
      </c>
      <c r="QOS220" s="400">
        <f t="shared" si="510"/>
        <v>0</v>
      </c>
      <c r="QOT220" s="400">
        <f t="shared" si="510"/>
        <v>0</v>
      </c>
      <c r="QOU220" s="400">
        <f t="shared" si="510"/>
        <v>0</v>
      </c>
      <c r="QOV220" s="400">
        <f t="shared" si="510"/>
        <v>0</v>
      </c>
      <c r="QOW220" s="400">
        <f t="shared" si="510"/>
        <v>0</v>
      </c>
      <c r="QOX220" s="400">
        <f t="shared" si="510"/>
        <v>0</v>
      </c>
      <c r="QOY220" s="400">
        <f t="shared" ref="QOY220:QRJ220" si="511">QOY48+QOY91+QOY134+QOY177</f>
        <v>0</v>
      </c>
      <c r="QOZ220" s="400">
        <f t="shared" si="511"/>
        <v>0</v>
      </c>
      <c r="QPA220" s="400">
        <f t="shared" si="511"/>
        <v>0</v>
      </c>
      <c r="QPB220" s="400">
        <f t="shared" si="511"/>
        <v>0</v>
      </c>
      <c r="QPC220" s="400">
        <f t="shared" si="511"/>
        <v>0</v>
      </c>
      <c r="QPD220" s="400">
        <f t="shared" si="511"/>
        <v>0</v>
      </c>
      <c r="QPE220" s="400">
        <f t="shared" si="511"/>
        <v>0</v>
      </c>
      <c r="QPF220" s="400">
        <f t="shared" si="511"/>
        <v>0</v>
      </c>
      <c r="QPG220" s="400">
        <f t="shared" si="511"/>
        <v>0</v>
      </c>
      <c r="QPH220" s="400">
        <f t="shared" si="511"/>
        <v>0</v>
      </c>
      <c r="QPI220" s="400">
        <f t="shared" si="511"/>
        <v>0</v>
      </c>
      <c r="QPJ220" s="400">
        <f t="shared" si="511"/>
        <v>0</v>
      </c>
      <c r="QPK220" s="400">
        <f t="shared" si="511"/>
        <v>0</v>
      </c>
      <c r="QPL220" s="400">
        <f t="shared" si="511"/>
        <v>0</v>
      </c>
      <c r="QPM220" s="400">
        <f t="shared" si="511"/>
        <v>0</v>
      </c>
      <c r="QPN220" s="400">
        <f t="shared" si="511"/>
        <v>0</v>
      </c>
      <c r="QPO220" s="400">
        <f t="shared" si="511"/>
        <v>0</v>
      </c>
      <c r="QPP220" s="400">
        <f t="shared" si="511"/>
        <v>0</v>
      </c>
      <c r="QPQ220" s="400">
        <f t="shared" si="511"/>
        <v>0</v>
      </c>
      <c r="QPR220" s="400">
        <f t="shared" si="511"/>
        <v>0</v>
      </c>
      <c r="QPS220" s="400">
        <f t="shared" si="511"/>
        <v>0</v>
      </c>
      <c r="QPT220" s="400">
        <f t="shared" si="511"/>
        <v>0</v>
      </c>
      <c r="QPU220" s="400">
        <f t="shared" si="511"/>
        <v>0</v>
      </c>
      <c r="QPV220" s="400">
        <f t="shared" si="511"/>
        <v>0</v>
      </c>
      <c r="QPW220" s="400">
        <f t="shared" si="511"/>
        <v>0</v>
      </c>
      <c r="QPX220" s="400">
        <f t="shared" si="511"/>
        <v>0</v>
      </c>
      <c r="QPY220" s="400">
        <f t="shared" si="511"/>
        <v>0</v>
      </c>
      <c r="QPZ220" s="400">
        <f t="shared" si="511"/>
        <v>0</v>
      </c>
      <c r="QQA220" s="400">
        <f t="shared" si="511"/>
        <v>0</v>
      </c>
      <c r="QQB220" s="400">
        <f t="shared" si="511"/>
        <v>0</v>
      </c>
      <c r="QQC220" s="400">
        <f t="shared" si="511"/>
        <v>0</v>
      </c>
      <c r="QQD220" s="400">
        <f t="shared" si="511"/>
        <v>0</v>
      </c>
      <c r="QQE220" s="400">
        <f t="shared" si="511"/>
        <v>0</v>
      </c>
      <c r="QQF220" s="400">
        <f t="shared" si="511"/>
        <v>0</v>
      </c>
      <c r="QQG220" s="400">
        <f t="shared" si="511"/>
        <v>0</v>
      </c>
      <c r="QQH220" s="400">
        <f t="shared" si="511"/>
        <v>0</v>
      </c>
      <c r="QQI220" s="400">
        <f t="shared" si="511"/>
        <v>0</v>
      </c>
      <c r="QQJ220" s="400">
        <f t="shared" si="511"/>
        <v>0</v>
      </c>
      <c r="QQK220" s="400">
        <f t="shared" si="511"/>
        <v>0</v>
      </c>
      <c r="QQL220" s="400">
        <f t="shared" si="511"/>
        <v>0</v>
      </c>
      <c r="QQM220" s="400">
        <f t="shared" si="511"/>
        <v>0</v>
      </c>
      <c r="QQN220" s="400">
        <f t="shared" si="511"/>
        <v>0</v>
      </c>
      <c r="QQO220" s="400">
        <f t="shared" si="511"/>
        <v>0</v>
      </c>
      <c r="QQP220" s="400">
        <f t="shared" si="511"/>
        <v>0</v>
      </c>
      <c r="QQQ220" s="400">
        <f t="shared" si="511"/>
        <v>0</v>
      </c>
      <c r="QQR220" s="400">
        <f t="shared" si="511"/>
        <v>0</v>
      </c>
      <c r="QQS220" s="400">
        <f t="shared" si="511"/>
        <v>0</v>
      </c>
      <c r="QQT220" s="400">
        <f t="shared" si="511"/>
        <v>0</v>
      </c>
      <c r="QQU220" s="400">
        <f t="shared" si="511"/>
        <v>0</v>
      </c>
      <c r="QQV220" s="400">
        <f t="shared" si="511"/>
        <v>0</v>
      </c>
      <c r="QQW220" s="400">
        <f t="shared" si="511"/>
        <v>0</v>
      </c>
      <c r="QQX220" s="400">
        <f t="shared" si="511"/>
        <v>0</v>
      </c>
      <c r="QQY220" s="400">
        <f t="shared" si="511"/>
        <v>0</v>
      </c>
      <c r="QQZ220" s="400">
        <f t="shared" si="511"/>
        <v>0</v>
      </c>
      <c r="QRA220" s="400">
        <f t="shared" si="511"/>
        <v>0</v>
      </c>
      <c r="QRB220" s="400">
        <f t="shared" si="511"/>
        <v>0</v>
      </c>
      <c r="QRC220" s="400">
        <f t="shared" si="511"/>
        <v>0</v>
      </c>
      <c r="QRD220" s="400">
        <f t="shared" si="511"/>
        <v>0</v>
      </c>
      <c r="QRE220" s="400">
        <f t="shared" si="511"/>
        <v>0</v>
      </c>
      <c r="QRF220" s="400">
        <f t="shared" si="511"/>
        <v>0</v>
      </c>
      <c r="QRG220" s="400">
        <f t="shared" si="511"/>
        <v>0</v>
      </c>
      <c r="QRH220" s="400">
        <f t="shared" si="511"/>
        <v>0</v>
      </c>
      <c r="QRI220" s="400">
        <f t="shared" si="511"/>
        <v>0</v>
      </c>
      <c r="QRJ220" s="400">
        <f t="shared" si="511"/>
        <v>0</v>
      </c>
      <c r="QRK220" s="400">
        <f t="shared" ref="QRK220:QTV220" si="512">QRK48+QRK91+QRK134+QRK177</f>
        <v>0</v>
      </c>
      <c r="QRL220" s="400">
        <f t="shared" si="512"/>
        <v>0</v>
      </c>
      <c r="QRM220" s="400">
        <f t="shared" si="512"/>
        <v>0</v>
      </c>
      <c r="QRN220" s="400">
        <f t="shared" si="512"/>
        <v>0</v>
      </c>
      <c r="QRO220" s="400">
        <f t="shared" si="512"/>
        <v>0</v>
      </c>
      <c r="QRP220" s="400">
        <f t="shared" si="512"/>
        <v>0</v>
      </c>
      <c r="QRQ220" s="400">
        <f t="shared" si="512"/>
        <v>0</v>
      </c>
      <c r="QRR220" s="400">
        <f t="shared" si="512"/>
        <v>0</v>
      </c>
      <c r="QRS220" s="400">
        <f t="shared" si="512"/>
        <v>0</v>
      </c>
      <c r="QRT220" s="400">
        <f t="shared" si="512"/>
        <v>0</v>
      </c>
      <c r="QRU220" s="400">
        <f t="shared" si="512"/>
        <v>0</v>
      </c>
      <c r="QRV220" s="400">
        <f t="shared" si="512"/>
        <v>0</v>
      </c>
      <c r="QRW220" s="400">
        <f t="shared" si="512"/>
        <v>0</v>
      </c>
      <c r="QRX220" s="400">
        <f t="shared" si="512"/>
        <v>0</v>
      </c>
      <c r="QRY220" s="400">
        <f t="shared" si="512"/>
        <v>0</v>
      </c>
      <c r="QRZ220" s="400">
        <f t="shared" si="512"/>
        <v>0</v>
      </c>
      <c r="QSA220" s="400">
        <f t="shared" si="512"/>
        <v>0</v>
      </c>
      <c r="QSB220" s="400">
        <f t="shared" si="512"/>
        <v>0</v>
      </c>
      <c r="QSC220" s="400">
        <f t="shared" si="512"/>
        <v>0</v>
      </c>
      <c r="QSD220" s="400">
        <f t="shared" si="512"/>
        <v>0</v>
      </c>
      <c r="QSE220" s="400">
        <f t="shared" si="512"/>
        <v>0</v>
      </c>
      <c r="QSF220" s="400">
        <f t="shared" si="512"/>
        <v>0</v>
      </c>
      <c r="QSG220" s="400">
        <f t="shared" si="512"/>
        <v>0</v>
      </c>
      <c r="QSH220" s="400">
        <f t="shared" si="512"/>
        <v>0</v>
      </c>
      <c r="QSI220" s="400">
        <f t="shared" si="512"/>
        <v>0</v>
      </c>
      <c r="QSJ220" s="400">
        <f t="shared" si="512"/>
        <v>0</v>
      </c>
      <c r="QSK220" s="400">
        <f t="shared" si="512"/>
        <v>0</v>
      </c>
      <c r="QSL220" s="400">
        <f t="shared" si="512"/>
        <v>0</v>
      </c>
      <c r="QSM220" s="400">
        <f t="shared" si="512"/>
        <v>0</v>
      </c>
      <c r="QSN220" s="400">
        <f t="shared" si="512"/>
        <v>0</v>
      </c>
      <c r="QSO220" s="400">
        <f t="shared" si="512"/>
        <v>0</v>
      </c>
      <c r="QSP220" s="400">
        <f t="shared" si="512"/>
        <v>0</v>
      </c>
      <c r="QSQ220" s="400">
        <f t="shared" si="512"/>
        <v>0</v>
      </c>
      <c r="QSR220" s="400">
        <f t="shared" si="512"/>
        <v>0</v>
      </c>
      <c r="QSS220" s="400">
        <f t="shared" si="512"/>
        <v>0</v>
      </c>
      <c r="QST220" s="400">
        <f t="shared" si="512"/>
        <v>0</v>
      </c>
      <c r="QSU220" s="400">
        <f t="shared" si="512"/>
        <v>0</v>
      </c>
      <c r="QSV220" s="400">
        <f t="shared" si="512"/>
        <v>0</v>
      </c>
      <c r="QSW220" s="400">
        <f t="shared" si="512"/>
        <v>0</v>
      </c>
      <c r="QSX220" s="400">
        <f t="shared" si="512"/>
        <v>0</v>
      </c>
      <c r="QSY220" s="400">
        <f t="shared" si="512"/>
        <v>0</v>
      </c>
      <c r="QSZ220" s="400">
        <f t="shared" si="512"/>
        <v>0</v>
      </c>
      <c r="QTA220" s="400">
        <f t="shared" si="512"/>
        <v>0</v>
      </c>
      <c r="QTB220" s="400">
        <f t="shared" si="512"/>
        <v>0</v>
      </c>
      <c r="QTC220" s="400">
        <f t="shared" si="512"/>
        <v>0</v>
      </c>
      <c r="QTD220" s="400">
        <f t="shared" si="512"/>
        <v>0</v>
      </c>
      <c r="QTE220" s="400">
        <f t="shared" si="512"/>
        <v>0</v>
      </c>
      <c r="QTF220" s="400">
        <f t="shared" si="512"/>
        <v>0</v>
      </c>
      <c r="QTG220" s="400">
        <f t="shared" si="512"/>
        <v>0</v>
      </c>
      <c r="QTH220" s="400">
        <f t="shared" si="512"/>
        <v>0</v>
      </c>
      <c r="QTI220" s="400">
        <f t="shared" si="512"/>
        <v>0</v>
      </c>
      <c r="QTJ220" s="400">
        <f t="shared" si="512"/>
        <v>0</v>
      </c>
      <c r="QTK220" s="400">
        <f t="shared" si="512"/>
        <v>0</v>
      </c>
      <c r="QTL220" s="400">
        <f t="shared" si="512"/>
        <v>0</v>
      </c>
      <c r="QTM220" s="400">
        <f t="shared" si="512"/>
        <v>0</v>
      </c>
      <c r="QTN220" s="400">
        <f t="shared" si="512"/>
        <v>0</v>
      </c>
      <c r="QTO220" s="400">
        <f t="shared" si="512"/>
        <v>0</v>
      </c>
      <c r="QTP220" s="400">
        <f t="shared" si="512"/>
        <v>0</v>
      </c>
      <c r="QTQ220" s="400">
        <f t="shared" si="512"/>
        <v>0</v>
      </c>
      <c r="QTR220" s="400">
        <f t="shared" si="512"/>
        <v>0</v>
      </c>
      <c r="QTS220" s="400">
        <f t="shared" si="512"/>
        <v>0</v>
      </c>
      <c r="QTT220" s="400">
        <f t="shared" si="512"/>
        <v>0</v>
      </c>
      <c r="QTU220" s="400">
        <f t="shared" si="512"/>
        <v>0</v>
      </c>
      <c r="QTV220" s="400">
        <f t="shared" si="512"/>
        <v>0</v>
      </c>
      <c r="QTW220" s="400">
        <f t="shared" ref="QTW220:QWH220" si="513">QTW48+QTW91+QTW134+QTW177</f>
        <v>0</v>
      </c>
      <c r="QTX220" s="400">
        <f t="shared" si="513"/>
        <v>0</v>
      </c>
      <c r="QTY220" s="400">
        <f t="shared" si="513"/>
        <v>0</v>
      </c>
      <c r="QTZ220" s="400">
        <f t="shared" si="513"/>
        <v>0</v>
      </c>
      <c r="QUA220" s="400">
        <f t="shared" si="513"/>
        <v>0</v>
      </c>
      <c r="QUB220" s="400">
        <f t="shared" si="513"/>
        <v>0</v>
      </c>
      <c r="QUC220" s="400">
        <f t="shared" si="513"/>
        <v>0</v>
      </c>
      <c r="QUD220" s="400">
        <f t="shared" si="513"/>
        <v>0</v>
      </c>
      <c r="QUE220" s="400">
        <f t="shared" si="513"/>
        <v>0</v>
      </c>
      <c r="QUF220" s="400">
        <f t="shared" si="513"/>
        <v>0</v>
      </c>
      <c r="QUG220" s="400">
        <f t="shared" si="513"/>
        <v>0</v>
      </c>
      <c r="QUH220" s="400">
        <f t="shared" si="513"/>
        <v>0</v>
      </c>
      <c r="QUI220" s="400">
        <f t="shared" si="513"/>
        <v>0</v>
      </c>
      <c r="QUJ220" s="400">
        <f t="shared" si="513"/>
        <v>0</v>
      </c>
      <c r="QUK220" s="400">
        <f t="shared" si="513"/>
        <v>0</v>
      </c>
      <c r="QUL220" s="400">
        <f t="shared" si="513"/>
        <v>0</v>
      </c>
      <c r="QUM220" s="400">
        <f t="shared" si="513"/>
        <v>0</v>
      </c>
      <c r="QUN220" s="400">
        <f t="shared" si="513"/>
        <v>0</v>
      </c>
      <c r="QUO220" s="400">
        <f t="shared" si="513"/>
        <v>0</v>
      </c>
      <c r="QUP220" s="400">
        <f t="shared" si="513"/>
        <v>0</v>
      </c>
      <c r="QUQ220" s="400">
        <f t="shared" si="513"/>
        <v>0</v>
      </c>
      <c r="QUR220" s="400">
        <f t="shared" si="513"/>
        <v>0</v>
      </c>
      <c r="QUS220" s="400">
        <f t="shared" si="513"/>
        <v>0</v>
      </c>
      <c r="QUT220" s="400">
        <f t="shared" si="513"/>
        <v>0</v>
      </c>
      <c r="QUU220" s="400">
        <f t="shared" si="513"/>
        <v>0</v>
      </c>
      <c r="QUV220" s="400">
        <f t="shared" si="513"/>
        <v>0</v>
      </c>
      <c r="QUW220" s="400">
        <f t="shared" si="513"/>
        <v>0</v>
      </c>
      <c r="QUX220" s="400">
        <f t="shared" si="513"/>
        <v>0</v>
      </c>
      <c r="QUY220" s="400">
        <f t="shared" si="513"/>
        <v>0</v>
      </c>
      <c r="QUZ220" s="400">
        <f t="shared" si="513"/>
        <v>0</v>
      </c>
      <c r="QVA220" s="400">
        <f t="shared" si="513"/>
        <v>0</v>
      </c>
      <c r="QVB220" s="400">
        <f t="shared" si="513"/>
        <v>0</v>
      </c>
      <c r="QVC220" s="400">
        <f t="shared" si="513"/>
        <v>0</v>
      </c>
      <c r="QVD220" s="400">
        <f t="shared" si="513"/>
        <v>0</v>
      </c>
      <c r="QVE220" s="400">
        <f t="shared" si="513"/>
        <v>0</v>
      </c>
      <c r="QVF220" s="400">
        <f t="shared" si="513"/>
        <v>0</v>
      </c>
      <c r="QVG220" s="400">
        <f t="shared" si="513"/>
        <v>0</v>
      </c>
      <c r="QVH220" s="400">
        <f t="shared" si="513"/>
        <v>0</v>
      </c>
      <c r="QVI220" s="400">
        <f t="shared" si="513"/>
        <v>0</v>
      </c>
      <c r="QVJ220" s="400">
        <f t="shared" si="513"/>
        <v>0</v>
      </c>
      <c r="QVK220" s="400">
        <f t="shared" si="513"/>
        <v>0</v>
      </c>
      <c r="QVL220" s="400">
        <f t="shared" si="513"/>
        <v>0</v>
      </c>
      <c r="QVM220" s="400">
        <f t="shared" si="513"/>
        <v>0</v>
      </c>
      <c r="QVN220" s="400">
        <f t="shared" si="513"/>
        <v>0</v>
      </c>
      <c r="QVO220" s="400">
        <f t="shared" si="513"/>
        <v>0</v>
      </c>
      <c r="QVP220" s="400">
        <f t="shared" si="513"/>
        <v>0</v>
      </c>
      <c r="QVQ220" s="400">
        <f t="shared" si="513"/>
        <v>0</v>
      </c>
      <c r="QVR220" s="400">
        <f t="shared" si="513"/>
        <v>0</v>
      </c>
      <c r="QVS220" s="400">
        <f t="shared" si="513"/>
        <v>0</v>
      </c>
      <c r="QVT220" s="400">
        <f t="shared" si="513"/>
        <v>0</v>
      </c>
      <c r="QVU220" s="400">
        <f t="shared" si="513"/>
        <v>0</v>
      </c>
      <c r="QVV220" s="400">
        <f t="shared" si="513"/>
        <v>0</v>
      </c>
      <c r="QVW220" s="400">
        <f t="shared" si="513"/>
        <v>0</v>
      </c>
      <c r="QVX220" s="400">
        <f t="shared" si="513"/>
        <v>0</v>
      </c>
      <c r="QVY220" s="400">
        <f t="shared" si="513"/>
        <v>0</v>
      </c>
      <c r="QVZ220" s="400">
        <f t="shared" si="513"/>
        <v>0</v>
      </c>
      <c r="QWA220" s="400">
        <f t="shared" si="513"/>
        <v>0</v>
      </c>
      <c r="QWB220" s="400">
        <f t="shared" si="513"/>
        <v>0</v>
      </c>
      <c r="QWC220" s="400">
        <f t="shared" si="513"/>
        <v>0</v>
      </c>
      <c r="QWD220" s="400">
        <f t="shared" si="513"/>
        <v>0</v>
      </c>
      <c r="QWE220" s="400">
        <f t="shared" si="513"/>
        <v>0</v>
      </c>
      <c r="QWF220" s="400">
        <f t="shared" si="513"/>
        <v>0</v>
      </c>
      <c r="QWG220" s="400">
        <f t="shared" si="513"/>
        <v>0</v>
      </c>
      <c r="QWH220" s="400">
        <f t="shared" si="513"/>
        <v>0</v>
      </c>
      <c r="QWI220" s="400">
        <f t="shared" ref="QWI220:QYT220" si="514">QWI48+QWI91+QWI134+QWI177</f>
        <v>0</v>
      </c>
      <c r="QWJ220" s="400">
        <f t="shared" si="514"/>
        <v>0</v>
      </c>
      <c r="QWK220" s="400">
        <f t="shared" si="514"/>
        <v>0</v>
      </c>
      <c r="QWL220" s="400">
        <f t="shared" si="514"/>
        <v>0</v>
      </c>
      <c r="QWM220" s="400">
        <f t="shared" si="514"/>
        <v>0</v>
      </c>
      <c r="QWN220" s="400">
        <f t="shared" si="514"/>
        <v>0</v>
      </c>
      <c r="QWO220" s="400">
        <f t="shared" si="514"/>
        <v>0</v>
      </c>
      <c r="QWP220" s="400">
        <f t="shared" si="514"/>
        <v>0</v>
      </c>
      <c r="QWQ220" s="400">
        <f t="shared" si="514"/>
        <v>0</v>
      </c>
      <c r="QWR220" s="400">
        <f t="shared" si="514"/>
        <v>0</v>
      </c>
      <c r="QWS220" s="400">
        <f t="shared" si="514"/>
        <v>0</v>
      </c>
      <c r="QWT220" s="400">
        <f t="shared" si="514"/>
        <v>0</v>
      </c>
      <c r="QWU220" s="400">
        <f t="shared" si="514"/>
        <v>0</v>
      </c>
      <c r="QWV220" s="400">
        <f t="shared" si="514"/>
        <v>0</v>
      </c>
      <c r="QWW220" s="400">
        <f t="shared" si="514"/>
        <v>0</v>
      </c>
      <c r="QWX220" s="400">
        <f t="shared" si="514"/>
        <v>0</v>
      </c>
      <c r="QWY220" s="400">
        <f t="shared" si="514"/>
        <v>0</v>
      </c>
      <c r="QWZ220" s="400">
        <f t="shared" si="514"/>
        <v>0</v>
      </c>
      <c r="QXA220" s="400">
        <f t="shared" si="514"/>
        <v>0</v>
      </c>
      <c r="QXB220" s="400">
        <f t="shared" si="514"/>
        <v>0</v>
      </c>
      <c r="QXC220" s="400">
        <f t="shared" si="514"/>
        <v>0</v>
      </c>
      <c r="QXD220" s="400">
        <f t="shared" si="514"/>
        <v>0</v>
      </c>
      <c r="QXE220" s="400">
        <f t="shared" si="514"/>
        <v>0</v>
      </c>
      <c r="QXF220" s="400">
        <f t="shared" si="514"/>
        <v>0</v>
      </c>
      <c r="QXG220" s="400">
        <f t="shared" si="514"/>
        <v>0</v>
      </c>
      <c r="QXH220" s="400">
        <f t="shared" si="514"/>
        <v>0</v>
      </c>
      <c r="QXI220" s="400">
        <f t="shared" si="514"/>
        <v>0</v>
      </c>
      <c r="QXJ220" s="400">
        <f t="shared" si="514"/>
        <v>0</v>
      </c>
      <c r="QXK220" s="400">
        <f t="shared" si="514"/>
        <v>0</v>
      </c>
      <c r="QXL220" s="400">
        <f t="shared" si="514"/>
        <v>0</v>
      </c>
      <c r="QXM220" s="400">
        <f t="shared" si="514"/>
        <v>0</v>
      </c>
      <c r="QXN220" s="400">
        <f t="shared" si="514"/>
        <v>0</v>
      </c>
      <c r="QXO220" s="400">
        <f t="shared" si="514"/>
        <v>0</v>
      </c>
      <c r="QXP220" s="400">
        <f t="shared" si="514"/>
        <v>0</v>
      </c>
      <c r="QXQ220" s="400">
        <f t="shared" si="514"/>
        <v>0</v>
      </c>
      <c r="QXR220" s="400">
        <f t="shared" si="514"/>
        <v>0</v>
      </c>
      <c r="QXS220" s="400">
        <f t="shared" si="514"/>
        <v>0</v>
      </c>
      <c r="QXT220" s="400">
        <f t="shared" si="514"/>
        <v>0</v>
      </c>
      <c r="QXU220" s="400">
        <f t="shared" si="514"/>
        <v>0</v>
      </c>
      <c r="QXV220" s="400">
        <f t="shared" si="514"/>
        <v>0</v>
      </c>
      <c r="QXW220" s="400">
        <f t="shared" si="514"/>
        <v>0</v>
      </c>
      <c r="QXX220" s="400">
        <f t="shared" si="514"/>
        <v>0</v>
      </c>
      <c r="QXY220" s="400">
        <f t="shared" si="514"/>
        <v>0</v>
      </c>
      <c r="QXZ220" s="400">
        <f t="shared" si="514"/>
        <v>0</v>
      </c>
      <c r="QYA220" s="400">
        <f t="shared" si="514"/>
        <v>0</v>
      </c>
      <c r="QYB220" s="400">
        <f t="shared" si="514"/>
        <v>0</v>
      </c>
      <c r="QYC220" s="400">
        <f t="shared" si="514"/>
        <v>0</v>
      </c>
      <c r="QYD220" s="400">
        <f t="shared" si="514"/>
        <v>0</v>
      </c>
      <c r="QYE220" s="400">
        <f t="shared" si="514"/>
        <v>0</v>
      </c>
      <c r="QYF220" s="400">
        <f t="shared" si="514"/>
        <v>0</v>
      </c>
      <c r="QYG220" s="400">
        <f t="shared" si="514"/>
        <v>0</v>
      </c>
      <c r="QYH220" s="400">
        <f t="shared" si="514"/>
        <v>0</v>
      </c>
      <c r="QYI220" s="400">
        <f t="shared" si="514"/>
        <v>0</v>
      </c>
      <c r="QYJ220" s="400">
        <f t="shared" si="514"/>
        <v>0</v>
      </c>
      <c r="QYK220" s="400">
        <f t="shared" si="514"/>
        <v>0</v>
      </c>
      <c r="QYL220" s="400">
        <f t="shared" si="514"/>
        <v>0</v>
      </c>
      <c r="QYM220" s="400">
        <f t="shared" si="514"/>
        <v>0</v>
      </c>
      <c r="QYN220" s="400">
        <f t="shared" si="514"/>
        <v>0</v>
      </c>
      <c r="QYO220" s="400">
        <f t="shared" si="514"/>
        <v>0</v>
      </c>
      <c r="QYP220" s="400">
        <f t="shared" si="514"/>
        <v>0</v>
      </c>
      <c r="QYQ220" s="400">
        <f t="shared" si="514"/>
        <v>0</v>
      </c>
      <c r="QYR220" s="400">
        <f t="shared" si="514"/>
        <v>0</v>
      </c>
      <c r="QYS220" s="400">
        <f t="shared" si="514"/>
        <v>0</v>
      </c>
      <c r="QYT220" s="400">
        <f t="shared" si="514"/>
        <v>0</v>
      </c>
      <c r="QYU220" s="400">
        <f t="shared" ref="QYU220:RBF220" si="515">QYU48+QYU91+QYU134+QYU177</f>
        <v>0</v>
      </c>
      <c r="QYV220" s="400">
        <f t="shared" si="515"/>
        <v>0</v>
      </c>
      <c r="QYW220" s="400">
        <f t="shared" si="515"/>
        <v>0</v>
      </c>
      <c r="QYX220" s="400">
        <f t="shared" si="515"/>
        <v>0</v>
      </c>
      <c r="QYY220" s="400">
        <f t="shared" si="515"/>
        <v>0</v>
      </c>
      <c r="QYZ220" s="400">
        <f t="shared" si="515"/>
        <v>0</v>
      </c>
      <c r="QZA220" s="400">
        <f t="shared" si="515"/>
        <v>0</v>
      </c>
      <c r="QZB220" s="400">
        <f t="shared" si="515"/>
        <v>0</v>
      </c>
      <c r="QZC220" s="400">
        <f t="shared" si="515"/>
        <v>0</v>
      </c>
      <c r="QZD220" s="400">
        <f t="shared" si="515"/>
        <v>0</v>
      </c>
      <c r="QZE220" s="400">
        <f t="shared" si="515"/>
        <v>0</v>
      </c>
      <c r="QZF220" s="400">
        <f t="shared" si="515"/>
        <v>0</v>
      </c>
      <c r="QZG220" s="400">
        <f t="shared" si="515"/>
        <v>0</v>
      </c>
      <c r="QZH220" s="400">
        <f t="shared" si="515"/>
        <v>0</v>
      </c>
      <c r="QZI220" s="400">
        <f t="shared" si="515"/>
        <v>0</v>
      </c>
      <c r="QZJ220" s="400">
        <f t="shared" si="515"/>
        <v>0</v>
      </c>
      <c r="QZK220" s="400">
        <f t="shared" si="515"/>
        <v>0</v>
      </c>
      <c r="QZL220" s="400">
        <f t="shared" si="515"/>
        <v>0</v>
      </c>
      <c r="QZM220" s="400">
        <f t="shared" si="515"/>
        <v>0</v>
      </c>
      <c r="QZN220" s="400">
        <f t="shared" si="515"/>
        <v>0</v>
      </c>
      <c r="QZO220" s="400">
        <f t="shared" si="515"/>
        <v>0</v>
      </c>
      <c r="QZP220" s="400">
        <f t="shared" si="515"/>
        <v>0</v>
      </c>
      <c r="QZQ220" s="400">
        <f t="shared" si="515"/>
        <v>0</v>
      </c>
      <c r="QZR220" s="400">
        <f t="shared" si="515"/>
        <v>0</v>
      </c>
      <c r="QZS220" s="400">
        <f t="shared" si="515"/>
        <v>0</v>
      </c>
      <c r="QZT220" s="400">
        <f t="shared" si="515"/>
        <v>0</v>
      </c>
      <c r="QZU220" s="400">
        <f t="shared" si="515"/>
        <v>0</v>
      </c>
      <c r="QZV220" s="400">
        <f t="shared" si="515"/>
        <v>0</v>
      </c>
      <c r="QZW220" s="400">
        <f t="shared" si="515"/>
        <v>0</v>
      </c>
      <c r="QZX220" s="400">
        <f t="shared" si="515"/>
        <v>0</v>
      </c>
      <c r="QZY220" s="400">
        <f t="shared" si="515"/>
        <v>0</v>
      </c>
      <c r="QZZ220" s="400">
        <f t="shared" si="515"/>
        <v>0</v>
      </c>
      <c r="RAA220" s="400">
        <f t="shared" si="515"/>
        <v>0</v>
      </c>
      <c r="RAB220" s="400">
        <f t="shared" si="515"/>
        <v>0</v>
      </c>
      <c r="RAC220" s="400">
        <f t="shared" si="515"/>
        <v>0</v>
      </c>
      <c r="RAD220" s="400">
        <f t="shared" si="515"/>
        <v>0</v>
      </c>
      <c r="RAE220" s="400">
        <f t="shared" si="515"/>
        <v>0</v>
      </c>
      <c r="RAF220" s="400">
        <f t="shared" si="515"/>
        <v>0</v>
      </c>
      <c r="RAG220" s="400">
        <f t="shared" si="515"/>
        <v>0</v>
      </c>
      <c r="RAH220" s="400">
        <f t="shared" si="515"/>
        <v>0</v>
      </c>
      <c r="RAI220" s="400">
        <f t="shared" si="515"/>
        <v>0</v>
      </c>
      <c r="RAJ220" s="400">
        <f t="shared" si="515"/>
        <v>0</v>
      </c>
      <c r="RAK220" s="400">
        <f t="shared" si="515"/>
        <v>0</v>
      </c>
      <c r="RAL220" s="400">
        <f t="shared" si="515"/>
        <v>0</v>
      </c>
      <c r="RAM220" s="400">
        <f t="shared" si="515"/>
        <v>0</v>
      </c>
      <c r="RAN220" s="400">
        <f t="shared" si="515"/>
        <v>0</v>
      </c>
      <c r="RAO220" s="400">
        <f t="shared" si="515"/>
        <v>0</v>
      </c>
      <c r="RAP220" s="400">
        <f t="shared" si="515"/>
        <v>0</v>
      </c>
      <c r="RAQ220" s="400">
        <f t="shared" si="515"/>
        <v>0</v>
      </c>
      <c r="RAR220" s="400">
        <f t="shared" si="515"/>
        <v>0</v>
      </c>
      <c r="RAS220" s="400">
        <f t="shared" si="515"/>
        <v>0</v>
      </c>
      <c r="RAT220" s="400">
        <f t="shared" si="515"/>
        <v>0</v>
      </c>
      <c r="RAU220" s="400">
        <f t="shared" si="515"/>
        <v>0</v>
      </c>
      <c r="RAV220" s="400">
        <f t="shared" si="515"/>
        <v>0</v>
      </c>
      <c r="RAW220" s="400">
        <f t="shared" si="515"/>
        <v>0</v>
      </c>
      <c r="RAX220" s="400">
        <f t="shared" si="515"/>
        <v>0</v>
      </c>
      <c r="RAY220" s="400">
        <f t="shared" si="515"/>
        <v>0</v>
      </c>
      <c r="RAZ220" s="400">
        <f t="shared" si="515"/>
        <v>0</v>
      </c>
      <c r="RBA220" s="400">
        <f t="shared" si="515"/>
        <v>0</v>
      </c>
      <c r="RBB220" s="400">
        <f t="shared" si="515"/>
        <v>0</v>
      </c>
      <c r="RBC220" s="400">
        <f t="shared" si="515"/>
        <v>0</v>
      </c>
      <c r="RBD220" s="400">
        <f t="shared" si="515"/>
        <v>0</v>
      </c>
      <c r="RBE220" s="400">
        <f t="shared" si="515"/>
        <v>0</v>
      </c>
      <c r="RBF220" s="400">
        <f t="shared" si="515"/>
        <v>0</v>
      </c>
      <c r="RBG220" s="400">
        <f t="shared" ref="RBG220:RDR220" si="516">RBG48+RBG91+RBG134+RBG177</f>
        <v>0</v>
      </c>
      <c r="RBH220" s="400">
        <f t="shared" si="516"/>
        <v>0</v>
      </c>
      <c r="RBI220" s="400">
        <f t="shared" si="516"/>
        <v>0</v>
      </c>
      <c r="RBJ220" s="400">
        <f t="shared" si="516"/>
        <v>0</v>
      </c>
      <c r="RBK220" s="400">
        <f t="shared" si="516"/>
        <v>0</v>
      </c>
      <c r="RBL220" s="400">
        <f t="shared" si="516"/>
        <v>0</v>
      </c>
      <c r="RBM220" s="400">
        <f t="shared" si="516"/>
        <v>0</v>
      </c>
      <c r="RBN220" s="400">
        <f t="shared" si="516"/>
        <v>0</v>
      </c>
      <c r="RBO220" s="400">
        <f t="shared" si="516"/>
        <v>0</v>
      </c>
      <c r="RBP220" s="400">
        <f t="shared" si="516"/>
        <v>0</v>
      </c>
      <c r="RBQ220" s="400">
        <f t="shared" si="516"/>
        <v>0</v>
      </c>
      <c r="RBR220" s="400">
        <f t="shared" si="516"/>
        <v>0</v>
      </c>
      <c r="RBS220" s="400">
        <f t="shared" si="516"/>
        <v>0</v>
      </c>
      <c r="RBT220" s="400">
        <f t="shared" si="516"/>
        <v>0</v>
      </c>
      <c r="RBU220" s="400">
        <f t="shared" si="516"/>
        <v>0</v>
      </c>
      <c r="RBV220" s="400">
        <f t="shared" si="516"/>
        <v>0</v>
      </c>
      <c r="RBW220" s="400">
        <f t="shared" si="516"/>
        <v>0</v>
      </c>
      <c r="RBX220" s="400">
        <f t="shared" si="516"/>
        <v>0</v>
      </c>
      <c r="RBY220" s="400">
        <f t="shared" si="516"/>
        <v>0</v>
      </c>
      <c r="RBZ220" s="400">
        <f t="shared" si="516"/>
        <v>0</v>
      </c>
      <c r="RCA220" s="400">
        <f t="shared" si="516"/>
        <v>0</v>
      </c>
      <c r="RCB220" s="400">
        <f t="shared" si="516"/>
        <v>0</v>
      </c>
      <c r="RCC220" s="400">
        <f t="shared" si="516"/>
        <v>0</v>
      </c>
      <c r="RCD220" s="400">
        <f t="shared" si="516"/>
        <v>0</v>
      </c>
      <c r="RCE220" s="400">
        <f t="shared" si="516"/>
        <v>0</v>
      </c>
      <c r="RCF220" s="400">
        <f t="shared" si="516"/>
        <v>0</v>
      </c>
      <c r="RCG220" s="400">
        <f t="shared" si="516"/>
        <v>0</v>
      </c>
      <c r="RCH220" s="400">
        <f t="shared" si="516"/>
        <v>0</v>
      </c>
      <c r="RCI220" s="400">
        <f t="shared" si="516"/>
        <v>0</v>
      </c>
      <c r="RCJ220" s="400">
        <f t="shared" si="516"/>
        <v>0</v>
      </c>
      <c r="RCK220" s="400">
        <f t="shared" si="516"/>
        <v>0</v>
      </c>
      <c r="RCL220" s="400">
        <f t="shared" si="516"/>
        <v>0</v>
      </c>
      <c r="RCM220" s="400">
        <f t="shared" si="516"/>
        <v>0</v>
      </c>
      <c r="RCN220" s="400">
        <f t="shared" si="516"/>
        <v>0</v>
      </c>
      <c r="RCO220" s="400">
        <f t="shared" si="516"/>
        <v>0</v>
      </c>
      <c r="RCP220" s="400">
        <f t="shared" si="516"/>
        <v>0</v>
      </c>
      <c r="RCQ220" s="400">
        <f t="shared" si="516"/>
        <v>0</v>
      </c>
      <c r="RCR220" s="400">
        <f t="shared" si="516"/>
        <v>0</v>
      </c>
      <c r="RCS220" s="400">
        <f t="shared" si="516"/>
        <v>0</v>
      </c>
      <c r="RCT220" s="400">
        <f t="shared" si="516"/>
        <v>0</v>
      </c>
      <c r="RCU220" s="400">
        <f t="shared" si="516"/>
        <v>0</v>
      </c>
      <c r="RCV220" s="400">
        <f t="shared" si="516"/>
        <v>0</v>
      </c>
      <c r="RCW220" s="400">
        <f t="shared" si="516"/>
        <v>0</v>
      </c>
      <c r="RCX220" s="400">
        <f t="shared" si="516"/>
        <v>0</v>
      </c>
      <c r="RCY220" s="400">
        <f t="shared" si="516"/>
        <v>0</v>
      </c>
      <c r="RCZ220" s="400">
        <f t="shared" si="516"/>
        <v>0</v>
      </c>
      <c r="RDA220" s="400">
        <f t="shared" si="516"/>
        <v>0</v>
      </c>
      <c r="RDB220" s="400">
        <f t="shared" si="516"/>
        <v>0</v>
      </c>
      <c r="RDC220" s="400">
        <f t="shared" si="516"/>
        <v>0</v>
      </c>
      <c r="RDD220" s="400">
        <f t="shared" si="516"/>
        <v>0</v>
      </c>
      <c r="RDE220" s="400">
        <f t="shared" si="516"/>
        <v>0</v>
      </c>
      <c r="RDF220" s="400">
        <f t="shared" si="516"/>
        <v>0</v>
      </c>
      <c r="RDG220" s="400">
        <f t="shared" si="516"/>
        <v>0</v>
      </c>
      <c r="RDH220" s="400">
        <f t="shared" si="516"/>
        <v>0</v>
      </c>
      <c r="RDI220" s="400">
        <f t="shared" si="516"/>
        <v>0</v>
      </c>
      <c r="RDJ220" s="400">
        <f t="shared" si="516"/>
        <v>0</v>
      </c>
      <c r="RDK220" s="400">
        <f t="shared" si="516"/>
        <v>0</v>
      </c>
      <c r="RDL220" s="400">
        <f t="shared" si="516"/>
        <v>0</v>
      </c>
      <c r="RDM220" s="400">
        <f t="shared" si="516"/>
        <v>0</v>
      </c>
      <c r="RDN220" s="400">
        <f t="shared" si="516"/>
        <v>0</v>
      </c>
      <c r="RDO220" s="400">
        <f t="shared" si="516"/>
        <v>0</v>
      </c>
      <c r="RDP220" s="400">
        <f t="shared" si="516"/>
        <v>0</v>
      </c>
      <c r="RDQ220" s="400">
        <f t="shared" si="516"/>
        <v>0</v>
      </c>
      <c r="RDR220" s="400">
        <f t="shared" si="516"/>
        <v>0</v>
      </c>
      <c r="RDS220" s="400">
        <f t="shared" ref="RDS220:RGD220" si="517">RDS48+RDS91+RDS134+RDS177</f>
        <v>0</v>
      </c>
      <c r="RDT220" s="400">
        <f t="shared" si="517"/>
        <v>0</v>
      </c>
      <c r="RDU220" s="400">
        <f t="shared" si="517"/>
        <v>0</v>
      </c>
      <c r="RDV220" s="400">
        <f t="shared" si="517"/>
        <v>0</v>
      </c>
      <c r="RDW220" s="400">
        <f t="shared" si="517"/>
        <v>0</v>
      </c>
      <c r="RDX220" s="400">
        <f t="shared" si="517"/>
        <v>0</v>
      </c>
      <c r="RDY220" s="400">
        <f t="shared" si="517"/>
        <v>0</v>
      </c>
      <c r="RDZ220" s="400">
        <f t="shared" si="517"/>
        <v>0</v>
      </c>
      <c r="REA220" s="400">
        <f t="shared" si="517"/>
        <v>0</v>
      </c>
      <c r="REB220" s="400">
        <f t="shared" si="517"/>
        <v>0</v>
      </c>
      <c r="REC220" s="400">
        <f t="shared" si="517"/>
        <v>0</v>
      </c>
      <c r="RED220" s="400">
        <f t="shared" si="517"/>
        <v>0</v>
      </c>
      <c r="REE220" s="400">
        <f t="shared" si="517"/>
        <v>0</v>
      </c>
      <c r="REF220" s="400">
        <f t="shared" si="517"/>
        <v>0</v>
      </c>
      <c r="REG220" s="400">
        <f t="shared" si="517"/>
        <v>0</v>
      </c>
      <c r="REH220" s="400">
        <f t="shared" si="517"/>
        <v>0</v>
      </c>
      <c r="REI220" s="400">
        <f t="shared" si="517"/>
        <v>0</v>
      </c>
      <c r="REJ220" s="400">
        <f t="shared" si="517"/>
        <v>0</v>
      </c>
      <c r="REK220" s="400">
        <f t="shared" si="517"/>
        <v>0</v>
      </c>
      <c r="REL220" s="400">
        <f t="shared" si="517"/>
        <v>0</v>
      </c>
      <c r="REM220" s="400">
        <f t="shared" si="517"/>
        <v>0</v>
      </c>
      <c r="REN220" s="400">
        <f t="shared" si="517"/>
        <v>0</v>
      </c>
      <c r="REO220" s="400">
        <f t="shared" si="517"/>
        <v>0</v>
      </c>
      <c r="REP220" s="400">
        <f t="shared" si="517"/>
        <v>0</v>
      </c>
      <c r="REQ220" s="400">
        <f t="shared" si="517"/>
        <v>0</v>
      </c>
      <c r="RER220" s="400">
        <f t="shared" si="517"/>
        <v>0</v>
      </c>
      <c r="RES220" s="400">
        <f t="shared" si="517"/>
        <v>0</v>
      </c>
      <c r="RET220" s="400">
        <f t="shared" si="517"/>
        <v>0</v>
      </c>
      <c r="REU220" s="400">
        <f t="shared" si="517"/>
        <v>0</v>
      </c>
      <c r="REV220" s="400">
        <f t="shared" si="517"/>
        <v>0</v>
      </c>
      <c r="REW220" s="400">
        <f t="shared" si="517"/>
        <v>0</v>
      </c>
      <c r="REX220" s="400">
        <f t="shared" si="517"/>
        <v>0</v>
      </c>
      <c r="REY220" s="400">
        <f t="shared" si="517"/>
        <v>0</v>
      </c>
      <c r="REZ220" s="400">
        <f t="shared" si="517"/>
        <v>0</v>
      </c>
      <c r="RFA220" s="400">
        <f t="shared" si="517"/>
        <v>0</v>
      </c>
      <c r="RFB220" s="400">
        <f t="shared" si="517"/>
        <v>0</v>
      </c>
      <c r="RFC220" s="400">
        <f t="shared" si="517"/>
        <v>0</v>
      </c>
      <c r="RFD220" s="400">
        <f t="shared" si="517"/>
        <v>0</v>
      </c>
      <c r="RFE220" s="400">
        <f t="shared" si="517"/>
        <v>0</v>
      </c>
      <c r="RFF220" s="400">
        <f t="shared" si="517"/>
        <v>0</v>
      </c>
      <c r="RFG220" s="400">
        <f t="shared" si="517"/>
        <v>0</v>
      </c>
      <c r="RFH220" s="400">
        <f t="shared" si="517"/>
        <v>0</v>
      </c>
      <c r="RFI220" s="400">
        <f t="shared" si="517"/>
        <v>0</v>
      </c>
      <c r="RFJ220" s="400">
        <f t="shared" si="517"/>
        <v>0</v>
      </c>
      <c r="RFK220" s="400">
        <f t="shared" si="517"/>
        <v>0</v>
      </c>
      <c r="RFL220" s="400">
        <f t="shared" si="517"/>
        <v>0</v>
      </c>
      <c r="RFM220" s="400">
        <f t="shared" si="517"/>
        <v>0</v>
      </c>
      <c r="RFN220" s="400">
        <f t="shared" si="517"/>
        <v>0</v>
      </c>
      <c r="RFO220" s="400">
        <f t="shared" si="517"/>
        <v>0</v>
      </c>
      <c r="RFP220" s="400">
        <f t="shared" si="517"/>
        <v>0</v>
      </c>
      <c r="RFQ220" s="400">
        <f t="shared" si="517"/>
        <v>0</v>
      </c>
      <c r="RFR220" s="400">
        <f t="shared" si="517"/>
        <v>0</v>
      </c>
      <c r="RFS220" s="400">
        <f t="shared" si="517"/>
        <v>0</v>
      </c>
      <c r="RFT220" s="400">
        <f t="shared" si="517"/>
        <v>0</v>
      </c>
      <c r="RFU220" s="400">
        <f t="shared" si="517"/>
        <v>0</v>
      </c>
      <c r="RFV220" s="400">
        <f t="shared" si="517"/>
        <v>0</v>
      </c>
      <c r="RFW220" s="400">
        <f t="shared" si="517"/>
        <v>0</v>
      </c>
      <c r="RFX220" s="400">
        <f t="shared" si="517"/>
        <v>0</v>
      </c>
      <c r="RFY220" s="400">
        <f t="shared" si="517"/>
        <v>0</v>
      </c>
      <c r="RFZ220" s="400">
        <f t="shared" si="517"/>
        <v>0</v>
      </c>
      <c r="RGA220" s="400">
        <f t="shared" si="517"/>
        <v>0</v>
      </c>
      <c r="RGB220" s="400">
        <f t="shared" si="517"/>
        <v>0</v>
      </c>
      <c r="RGC220" s="400">
        <f t="shared" si="517"/>
        <v>0</v>
      </c>
      <c r="RGD220" s="400">
        <f t="shared" si="517"/>
        <v>0</v>
      </c>
      <c r="RGE220" s="400">
        <f t="shared" ref="RGE220:RIP220" si="518">RGE48+RGE91+RGE134+RGE177</f>
        <v>0</v>
      </c>
      <c r="RGF220" s="400">
        <f t="shared" si="518"/>
        <v>0</v>
      </c>
      <c r="RGG220" s="400">
        <f t="shared" si="518"/>
        <v>0</v>
      </c>
      <c r="RGH220" s="400">
        <f t="shared" si="518"/>
        <v>0</v>
      </c>
      <c r="RGI220" s="400">
        <f t="shared" si="518"/>
        <v>0</v>
      </c>
      <c r="RGJ220" s="400">
        <f t="shared" si="518"/>
        <v>0</v>
      </c>
      <c r="RGK220" s="400">
        <f t="shared" si="518"/>
        <v>0</v>
      </c>
      <c r="RGL220" s="400">
        <f t="shared" si="518"/>
        <v>0</v>
      </c>
      <c r="RGM220" s="400">
        <f t="shared" si="518"/>
        <v>0</v>
      </c>
      <c r="RGN220" s="400">
        <f t="shared" si="518"/>
        <v>0</v>
      </c>
      <c r="RGO220" s="400">
        <f t="shared" si="518"/>
        <v>0</v>
      </c>
      <c r="RGP220" s="400">
        <f t="shared" si="518"/>
        <v>0</v>
      </c>
      <c r="RGQ220" s="400">
        <f t="shared" si="518"/>
        <v>0</v>
      </c>
      <c r="RGR220" s="400">
        <f t="shared" si="518"/>
        <v>0</v>
      </c>
      <c r="RGS220" s="400">
        <f t="shared" si="518"/>
        <v>0</v>
      </c>
      <c r="RGT220" s="400">
        <f t="shared" si="518"/>
        <v>0</v>
      </c>
      <c r="RGU220" s="400">
        <f t="shared" si="518"/>
        <v>0</v>
      </c>
      <c r="RGV220" s="400">
        <f t="shared" si="518"/>
        <v>0</v>
      </c>
      <c r="RGW220" s="400">
        <f t="shared" si="518"/>
        <v>0</v>
      </c>
      <c r="RGX220" s="400">
        <f t="shared" si="518"/>
        <v>0</v>
      </c>
      <c r="RGY220" s="400">
        <f t="shared" si="518"/>
        <v>0</v>
      </c>
      <c r="RGZ220" s="400">
        <f t="shared" si="518"/>
        <v>0</v>
      </c>
      <c r="RHA220" s="400">
        <f t="shared" si="518"/>
        <v>0</v>
      </c>
      <c r="RHB220" s="400">
        <f t="shared" si="518"/>
        <v>0</v>
      </c>
      <c r="RHC220" s="400">
        <f t="shared" si="518"/>
        <v>0</v>
      </c>
      <c r="RHD220" s="400">
        <f t="shared" si="518"/>
        <v>0</v>
      </c>
      <c r="RHE220" s="400">
        <f t="shared" si="518"/>
        <v>0</v>
      </c>
      <c r="RHF220" s="400">
        <f t="shared" si="518"/>
        <v>0</v>
      </c>
      <c r="RHG220" s="400">
        <f t="shared" si="518"/>
        <v>0</v>
      </c>
      <c r="RHH220" s="400">
        <f t="shared" si="518"/>
        <v>0</v>
      </c>
      <c r="RHI220" s="400">
        <f t="shared" si="518"/>
        <v>0</v>
      </c>
      <c r="RHJ220" s="400">
        <f t="shared" si="518"/>
        <v>0</v>
      </c>
      <c r="RHK220" s="400">
        <f t="shared" si="518"/>
        <v>0</v>
      </c>
      <c r="RHL220" s="400">
        <f t="shared" si="518"/>
        <v>0</v>
      </c>
      <c r="RHM220" s="400">
        <f t="shared" si="518"/>
        <v>0</v>
      </c>
      <c r="RHN220" s="400">
        <f t="shared" si="518"/>
        <v>0</v>
      </c>
      <c r="RHO220" s="400">
        <f t="shared" si="518"/>
        <v>0</v>
      </c>
      <c r="RHP220" s="400">
        <f t="shared" si="518"/>
        <v>0</v>
      </c>
      <c r="RHQ220" s="400">
        <f t="shared" si="518"/>
        <v>0</v>
      </c>
      <c r="RHR220" s="400">
        <f t="shared" si="518"/>
        <v>0</v>
      </c>
      <c r="RHS220" s="400">
        <f t="shared" si="518"/>
        <v>0</v>
      </c>
      <c r="RHT220" s="400">
        <f t="shared" si="518"/>
        <v>0</v>
      </c>
      <c r="RHU220" s="400">
        <f t="shared" si="518"/>
        <v>0</v>
      </c>
      <c r="RHV220" s="400">
        <f t="shared" si="518"/>
        <v>0</v>
      </c>
      <c r="RHW220" s="400">
        <f t="shared" si="518"/>
        <v>0</v>
      </c>
      <c r="RHX220" s="400">
        <f t="shared" si="518"/>
        <v>0</v>
      </c>
      <c r="RHY220" s="400">
        <f t="shared" si="518"/>
        <v>0</v>
      </c>
      <c r="RHZ220" s="400">
        <f t="shared" si="518"/>
        <v>0</v>
      </c>
      <c r="RIA220" s="400">
        <f t="shared" si="518"/>
        <v>0</v>
      </c>
      <c r="RIB220" s="400">
        <f t="shared" si="518"/>
        <v>0</v>
      </c>
      <c r="RIC220" s="400">
        <f t="shared" si="518"/>
        <v>0</v>
      </c>
      <c r="RID220" s="400">
        <f t="shared" si="518"/>
        <v>0</v>
      </c>
      <c r="RIE220" s="400">
        <f t="shared" si="518"/>
        <v>0</v>
      </c>
      <c r="RIF220" s="400">
        <f t="shared" si="518"/>
        <v>0</v>
      </c>
      <c r="RIG220" s="400">
        <f t="shared" si="518"/>
        <v>0</v>
      </c>
      <c r="RIH220" s="400">
        <f t="shared" si="518"/>
        <v>0</v>
      </c>
      <c r="RII220" s="400">
        <f t="shared" si="518"/>
        <v>0</v>
      </c>
      <c r="RIJ220" s="400">
        <f t="shared" si="518"/>
        <v>0</v>
      </c>
      <c r="RIK220" s="400">
        <f t="shared" si="518"/>
        <v>0</v>
      </c>
      <c r="RIL220" s="400">
        <f t="shared" si="518"/>
        <v>0</v>
      </c>
      <c r="RIM220" s="400">
        <f t="shared" si="518"/>
        <v>0</v>
      </c>
      <c r="RIN220" s="400">
        <f t="shared" si="518"/>
        <v>0</v>
      </c>
      <c r="RIO220" s="400">
        <f t="shared" si="518"/>
        <v>0</v>
      </c>
      <c r="RIP220" s="400">
        <f t="shared" si="518"/>
        <v>0</v>
      </c>
      <c r="RIQ220" s="400">
        <f t="shared" ref="RIQ220:RLB220" si="519">RIQ48+RIQ91+RIQ134+RIQ177</f>
        <v>0</v>
      </c>
      <c r="RIR220" s="400">
        <f t="shared" si="519"/>
        <v>0</v>
      </c>
      <c r="RIS220" s="400">
        <f t="shared" si="519"/>
        <v>0</v>
      </c>
      <c r="RIT220" s="400">
        <f t="shared" si="519"/>
        <v>0</v>
      </c>
      <c r="RIU220" s="400">
        <f t="shared" si="519"/>
        <v>0</v>
      </c>
      <c r="RIV220" s="400">
        <f t="shared" si="519"/>
        <v>0</v>
      </c>
      <c r="RIW220" s="400">
        <f t="shared" si="519"/>
        <v>0</v>
      </c>
      <c r="RIX220" s="400">
        <f t="shared" si="519"/>
        <v>0</v>
      </c>
      <c r="RIY220" s="400">
        <f t="shared" si="519"/>
        <v>0</v>
      </c>
      <c r="RIZ220" s="400">
        <f t="shared" si="519"/>
        <v>0</v>
      </c>
      <c r="RJA220" s="400">
        <f t="shared" si="519"/>
        <v>0</v>
      </c>
      <c r="RJB220" s="400">
        <f t="shared" si="519"/>
        <v>0</v>
      </c>
      <c r="RJC220" s="400">
        <f t="shared" si="519"/>
        <v>0</v>
      </c>
      <c r="RJD220" s="400">
        <f t="shared" si="519"/>
        <v>0</v>
      </c>
      <c r="RJE220" s="400">
        <f t="shared" si="519"/>
        <v>0</v>
      </c>
      <c r="RJF220" s="400">
        <f t="shared" si="519"/>
        <v>0</v>
      </c>
      <c r="RJG220" s="400">
        <f t="shared" si="519"/>
        <v>0</v>
      </c>
      <c r="RJH220" s="400">
        <f t="shared" si="519"/>
        <v>0</v>
      </c>
      <c r="RJI220" s="400">
        <f t="shared" si="519"/>
        <v>0</v>
      </c>
      <c r="RJJ220" s="400">
        <f t="shared" si="519"/>
        <v>0</v>
      </c>
      <c r="RJK220" s="400">
        <f t="shared" si="519"/>
        <v>0</v>
      </c>
      <c r="RJL220" s="400">
        <f t="shared" si="519"/>
        <v>0</v>
      </c>
      <c r="RJM220" s="400">
        <f t="shared" si="519"/>
        <v>0</v>
      </c>
      <c r="RJN220" s="400">
        <f t="shared" si="519"/>
        <v>0</v>
      </c>
      <c r="RJO220" s="400">
        <f t="shared" si="519"/>
        <v>0</v>
      </c>
      <c r="RJP220" s="400">
        <f t="shared" si="519"/>
        <v>0</v>
      </c>
      <c r="RJQ220" s="400">
        <f t="shared" si="519"/>
        <v>0</v>
      </c>
      <c r="RJR220" s="400">
        <f t="shared" si="519"/>
        <v>0</v>
      </c>
      <c r="RJS220" s="400">
        <f t="shared" si="519"/>
        <v>0</v>
      </c>
      <c r="RJT220" s="400">
        <f t="shared" si="519"/>
        <v>0</v>
      </c>
      <c r="RJU220" s="400">
        <f t="shared" si="519"/>
        <v>0</v>
      </c>
      <c r="RJV220" s="400">
        <f t="shared" si="519"/>
        <v>0</v>
      </c>
      <c r="RJW220" s="400">
        <f t="shared" si="519"/>
        <v>0</v>
      </c>
      <c r="RJX220" s="400">
        <f t="shared" si="519"/>
        <v>0</v>
      </c>
      <c r="RJY220" s="400">
        <f t="shared" si="519"/>
        <v>0</v>
      </c>
      <c r="RJZ220" s="400">
        <f t="shared" si="519"/>
        <v>0</v>
      </c>
      <c r="RKA220" s="400">
        <f t="shared" si="519"/>
        <v>0</v>
      </c>
      <c r="RKB220" s="400">
        <f t="shared" si="519"/>
        <v>0</v>
      </c>
      <c r="RKC220" s="400">
        <f t="shared" si="519"/>
        <v>0</v>
      </c>
      <c r="RKD220" s="400">
        <f t="shared" si="519"/>
        <v>0</v>
      </c>
      <c r="RKE220" s="400">
        <f t="shared" si="519"/>
        <v>0</v>
      </c>
      <c r="RKF220" s="400">
        <f t="shared" si="519"/>
        <v>0</v>
      </c>
      <c r="RKG220" s="400">
        <f t="shared" si="519"/>
        <v>0</v>
      </c>
      <c r="RKH220" s="400">
        <f t="shared" si="519"/>
        <v>0</v>
      </c>
      <c r="RKI220" s="400">
        <f t="shared" si="519"/>
        <v>0</v>
      </c>
      <c r="RKJ220" s="400">
        <f t="shared" si="519"/>
        <v>0</v>
      </c>
      <c r="RKK220" s="400">
        <f t="shared" si="519"/>
        <v>0</v>
      </c>
      <c r="RKL220" s="400">
        <f t="shared" si="519"/>
        <v>0</v>
      </c>
      <c r="RKM220" s="400">
        <f t="shared" si="519"/>
        <v>0</v>
      </c>
      <c r="RKN220" s="400">
        <f t="shared" si="519"/>
        <v>0</v>
      </c>
      <c r="RKO220" s="400">
        <f t="shared" si="519"/>
        <v>0</v>
      </c>
      <c r="RKP220" s="400">
        <f t="shared" si="519"/>
        <v>0</v>
      </c>
      <c r="RKQ220" s="400">
        <f t="shared" si="519"/>
        <v>0</v>
      </c>
      <c r="RKR220" s="400">
        <f t="shared" si="519"/>
        <v>0</v>
      </c>
      <c r="RKS220" s="400">
        <f t="shared" si="519"/>
        <v>0</v>
      </c>
      <c r="RKT220" s="400">
        <f t="shared" si="519"/>
        <v>0</v>
      </c>
      <c r="RKU220" s="400">
        <f t="shared" si="519"/>
        <v>0</v>
      </c>
      <c r="RKV220" s="400">
        <f t="shared" si="519"/>
        <v>0</v>
      </c>
      <c r="RKW220" s="400">
        <f t="shared" si="519"/>
        <v>0</v>
      </c>
      <c r="RKX220" s="400">
        <f t="shared" si="519"/>
        <v>0</v>
      </c>
      <c r="RKY220" s="400">
        <f t="shared" si="519"/>
        <v>0</v>
      </c>
      <c r="RKZ220" s="400">
        <f t="shared" si="519"/>
        <v>0</v>
      </c>
      <c r="RLA220" s="400">
        <f t="shared" si="519"/>
        <v>0</v>
      </c>
      <c r="RLB220" s="400">
        <f t="shared" si="519"/>
        <v>0</v>
      </c>
      <c r="RLC220" s="400">
        <f t="shared" ref="RLC220:RNN220" si="520">RLC48+RLC91+RLC134+RLC177</f>
        <v>0</v>
      </c>
      <c r="RLD220" s="400">
        <f t="shared" si="520"/>
        <v>0</v>
      </c>
      <c r="RLE220" s="400">
        <f t="shared" si="520"/>
        <v>0</v>
      </c>
      <c r="RLF220" s="400">
        <f t="shared" si="520"/>
        <v>0</v>
      </c>
      <c r="RLG220" s="400">
        <f t="shared" si="520"/>
        <v>0</v>
      </c>
      <c r="RLH220" s="400">
        <f t="shared" si="520"/>
        <v>0</v>
      </c>
      <c r="RLI220" s="400">
        <f t="shared" si="520"/>
        <v>0</v>
      </c>
      <c r="RLJ220" s="400">
        <f t="shared" si="520"/>
        <v>0</v>
      </c>
      <c r="RLK220" s="400">
        <f t="shared" si="520"/>
        <v>0</v>
      </c>
      <c r="RLL220" s="400">
        <f t="shared" si="520"/>
        <v>0</v>
      </c>
      <c r="RLM220" s="400">
        <f t="shared" si="520"/>
        <v>0</v>
      </c>
      <c r="RLN220" s="400">
        <f t="shared" si="520"/>
        <v>0</v>
      </c>
      <c r="RLO220" s="400">
        <f t="shared" si="520"/>
        <v>0</v>
      </c>
      <c r="RLP220" s="400">
        <f t="shared" si="520"/>
        <v>0</v>
      </c>
      <c r="RLQ220" s="400">
        <f t="shared" si="520"/>
        <v>0</v>
      </c>
      <c r="RLR220" s="400">
        <f t="shared" si="520"/>
        <v>0</v>
      </c>
      <c r="RLS220" s="400">
        <f t="shared" si="520"/>
        <v>0</v>
      </c>
      <c r="RLT220" s="400">
        <f t="shared" si="520"/>
        <v>0</v>
      </c>
      <c r="RLU220" s="400">
        <f t="shared" si="520"/>
        <v>0</v>
      </c>
      <c r="RLV220" s="400">
        <f t="shared" si="520"/>
        <v>0</v>
      </c>
      <c r="RLW220" s="400">
        <f t="shared" si="520"/>
        <v>0</v>
      </c>
      <c r="RLX220" s="400">
        <f t="shared" si="520"/>
        <v>0</v>
      </c>
      <c r="RLY220" s="400">
        <f t="shared" si="520"/>
        <v>0</v>
      </c>
      <c r="RLZ220" s="400">
        <f t="shared" si="520"/>
        <v>0</v>
      </c>
      <c r="RMA220" s="400">
        <f t="shared" si="520"/>
        <v>0</v>
      </c>
      <c r="RMB220" s="400">
        <f t="shared" si="520"/>
        <v>0</v>
      </c>
      <c r="RMC220" s="400">
        <f t="shared" si="520"/>
        <v>0</v>
      </c>
      <c r="RMD220" s="400">
        <f t="shared" si="520"/>
        <v>0</v>
      </c>
      <c r="RME220" s="400">
        <f t="shared" si="520"/>
        <v>0</v>
      </c>
      <c r="RMF220" s="400">
        <f t="shared" si="520"/>
        <v>0</v>
      </c>
      <c r="RMG220" s="400">
        <f t="shared" si="520"/>
        <v>0</v>
      </c>
      <c r="RMH220" s="400">
        <f t="shared" si="520"/>
        <v>0</v>
      </c>
      <c r="RMI220" s="400">
        <f t="shared" si="520"/>
        <v>0</v>
      </c>
      <c r="RMJ220" s="400">
        <f t="shared" si="520"/>
        <v>0</v>
      </c>
      <c r="RMK220" s="400">
        <f t="shared" si="520"/>
        <v>0</v>
      </c>
      <c r="RML220" s="400">
        <f t="shared" si="520"/>
        <v>0</v>
      </c>
      <c r="RMM220" s="400">
        <f t="shared" si="520"/>
        <v>0</v>
      </c>
      <c r="RMN220" s="400">
        <f t="shared" si="520"/>
        <v>0</v>
      </c>
      <c r="RMO220" s="400">
        <f t="shared" si="520"/>
        <v>0</v>
      </c>
      <c r="RMP220" s="400">
        <f t="shared" si="520"/>
        <v>0</v>
      </c>
      <c r="RMQ220" s="400">
        <f t="shared" si="520"/>
        <v>0</v>
      </c>
      <c r="RMR220" s="400">
        <f t="shared" si="520"/>
        <v>0</v>
      </c>
      <c r="RMS220" s="400">
        <f t="shared" si="520"/>
        <v>0</v>
      </c>
      <c r="RMT220" s="400">
        <f t="shared" si="520"/>
        <v>0</v>
      </c>
      <c r="RMU220" s="400">
        <f t="shared" si="520"/>
        <v>0</v>
      </c>
      <c r="RMV220" s="400">
        <f t="shared" si="520"/>
        <v>0</v>
      </c>
      <c r="RMW220" s="400">
        <f t="shared" si="520"/>
        <v>0</v>
      </c>
      <c r="RMX220" s="400">
        <f t="shared" si="520"/>
        <v>0</v>
      </c>
      <c r="RMY220" s="400">
        <f t="shared" si="520"/>
        <v>0</v>
      </c>
      <c r="RMZ220" s="400">
        <f t="shared" si="520"/>
        <v>0</v>
      </c>
      <c r="RNA220" s="400">
        <f t="shared" si="520"/>
        <v>0</v>
      </c>
      <c r="RNB220" s="400">
        <f t="shared" si="520"/>
        <v>0</v>
      </c>
      <c r="RNC220" s="400">
        <f t="shared" si="520"/>
        <v>0</v>
      </c>
      <c r="RND220" s="400">
        <f t="shared" si="520"/>
        <v>0</v>
      </c>
      <c r="RNE220" s="400">
        <f t="shared" si="520"/>
        <v>0</v>
      </c>
      <c r="RNF220" s="400">
        <f t="shared" si="520"/>
        <v>0</v>
      </c>
      <c r="RNG220" s="400">
        <f t="shared" si="520"/>
        <v>0</v>
      </c>
      <c r="RNH220" s="400">
        <f t="shared" si="520"/>
        <v>0</v>
      </c>
      <c r="RNI220" s="400">
        <f t="shared" si="520"/>
        <v>0</v>
      </c>
      <c r="RNJ220" s="400">
        <f t="shared" si="520"/>
        <v>0</v>
      </c>
      <c r="RNK220" s="400">
        <f t="shared" si="520"/>
        <v>0</v>
      </c>
      <c r="RNL220" s="400">
        <f t="shared" si="520"/>
        <v>0</v>
      </c>
      <c r="RNM220" s="400">
        <f t="shared" si="520"/>
        <v>0</v>
      </c>
      <c r="RNN220" s="400">
        <f t="shared" si="520"/>
        <v>0</v>
      </c>
      <c r="RNO220" s="400">
        <f t="shared" ref="RNO220:RPZ220" si="521">RNO48+RNO91+RNO134+RNO177</f>
        <v>0</v>
      </c>
      <c r="RNP220" s="400">
        <f t="shared" si="521"/>
        <v>0</v>
      </c>
      <c r="RNQ220" s="400">
        <f t="shared" si="521"/>
        <v>0</v>
      </c>
      <c r="RNR220" s="400">
        <f t="shared" si="521"/>
        <v>0</v>
      </c>
      <c r="RNS220" s="400">
        <f t="shared" si="521"/>
        <v>0</v>
      </c>
      <c r="RNT220" s="400">
        <f t="shared" si="521"/>
        <v>0</v>
      </c>
      <c r="RNU220" s="400">
        <f t="shared" si="521"/>
        <v>0</v>
      </c>
      <c r="RNV220" s="400">
        <f t="shared" si="521"/>
        <v>0</v>
      </c>
      <c r="RNW220" s="400">
        <f t="shared" si="521"/>
        <v>0</v>
      </c>
      <c r="RNX220" s="400">
        <f t="shared" si="521"/>
        <v>0</v>
      </c>
      <c r="RNY220" s="400">
        <f t="shared" si="521"/>
        <v>0</v>
      </c>
      <c r="RNZ220" s="400">
        <f t="shared" si="521"/>
        <v>0</v>
      </c>
      <c r="ROA220" s="400">
        <f t="shared" si="521"/>
        <v>0</v>
      </c>
      <c r="ROB220" s="400">
        <f t="shared" si="521"/>
        <v>0</v>
      </c>
      <c r="ROC220" s="400">
        <f t="shared" si="521"/>
        <v>0</v>
      </c>
      <c r="ROD220" s="400">
        <f t="shared" si="521"/>
        <v>0</v>
      </c>
      <c r="ROE220" s="400">
        <f t="shared" si="521"/>
        <v>0</v>
      </c>
      <c r="ROF220" s="400">
        <f t="shared" si="521"/>
        <v>0</v>
      </c>
      <c r="ROG220" s="400">
        <f t="shared" si="521"/>
        <v>0</v>
      </c>
      <c r="ROH220" s="400">
        <f t="shared" si="521"/>
        <v>0</v>
      </c>
      <c r="ROI220" s="400">
        <f t="shared" si="521"/>
        <v>0</v>
      </c>
      <c r="ROJ220" s="400">
        <f t="shared" si="521"/>
        <v>0</v>
      </c>
      <c r="ROK220" s="400">
        <f t="shared" si="521"/>
        <v>0</v>
      </c>
      <c r="ROL220" s="400">
        <f t="shared" si="521"/>
        <v>0</v>
      </c>
      <c r="ROM220" s="400">
        <f t="shared" si="521"/>
        <v>0</v>
      </c>
      <c r="RON220" s="400">
        <f t="shared" si="521"/>
        <v>0</v>
      </c>
      <c r="ROO220" s="400">
        <f t="shared" si="521"/>
        <v>0</v>
      </c>
      <c r="ROP220" s="400">
        <f t="shared" si="521"/>
        <v>0</v>
      </c>
      <c r="ROQ220" s="400">
        <f t="shared" si="521"/>
        <v>0</v>
      </c>
      <c r="ROR220" s="400">
        <f t="shared" si="521"/>
        <v>0</v>
      </c>
      <c r="ROS220" s="400">
        <f t="shared" si="521"/>
        <v>0</v>
      </c>
      <c r="ROT220" s="400">
        <f t="shared" si="521"/>
        <v>0</v>
      </c>
      <c r="ROU220" s="400">
        <f t="shared" si="521"/>
        <v>0</v>
      </c>
      <c r="ROV220" s="400">
        <f t="shared" si="521"/>
        <v>0</v>
      </c>
      <c r="ROW220" s="400">
        <f t="shared" si="521"/>
        <v>0</v>
      </c>
      <c r="ROX220" s="400">
        <f t="shared" si="521"/>
        <v>0</v>
      </c>
      <c r="ROY220" s="400">
        <f t="shared" si="521"/>
        <v>0</v>
      </c>
      <c r="ROZ220" s="400">
        <f t="shared" si="521"/>
        <v>0</v>
      </c>
      <c r="RPA220" s="400">
        <f t="shared" si="521"/>
        <v>0</v>
      </c>
      <c r="RPB220" s="400">
        <f t="shared" si="521"/>
        <v>0</v>
      </c>
      <c r="RPC220" s="400">
        <f t="shared" si="521"/>
        <v>0</v>
      </c>
      <c r="RPD220" s="400">
        <f t="shared" si="521"/>
        <v>0</v>
      </c>
      <c r="RPE220" s="400">
        <f t="shared" si="521"/>
        <v>0</v>
      </c>
      <c r="RPF220" s="400">
        <f t="shared" si="521"/>
        <v>0</v>
      </c>
      <c r="RPG220" s="400">
        <f t="shared" si="521"/>
        <v>0</v>
      </c>
      <c r="RPH220" s="400">
        <f t="shared" si="521"/>
        <v>0</v>
      </c>
      <c r="RPI220" s="400">
        <f t="shared" si="521"/>
        <v>0</v>
      </c>
      <c r="RPJ220" s="400">
        <f t="shared" si="521"/>
        <v>0</v>
      </c>
      <c r="RPK220" s="400">
        <f t="shared" si="521"/>
        <v>0</v>
      </c>
      <c r="RPL220" s="400">
        <f t="shared" si="521"/>
        <v>0</v>
      </c>
      <c r="RPM220" s="400">
        <f t="shared" si="521"/>
        <v>0</v>
      </c>
      <c r="RPN220" s="400">
        <f t="shared" si="521"/>
        <v>0</v>
      </c>
      <c r="RPO220" s="400">
        <f t="shared" si="521"/>
        <v>0</v>
      </c>
      <c r="RPP220" s="400">
        <f t="shared" si="521"/>
        <v>0</v>
      </c>
      <c r="RPQ220" s="400">
        <f t="shared" si="521"/>
        <v>0</v>
      </c>
      <c r="RPR220" s="400">
        <f t="shared" si="521"/>
        <v>0</v>
      </c>
      <c r="RPS220" s="400">
        <f t="shared" si="521"/>
        <v>0</v>
      </c>
      <c r="RPT220" s="400">
        <f t="shared" si="521"/>
        <v>0</v>
      </c>
      <c r="RPU220" s="400">
        <f t="shared" si="521"/>
        <v>0</v>
      </c>
      <c r="RPV220" s="400">
        <f t="shared" si="521"/>
        <v>0</v>
      </c>
      <c r="RPW220" s="400">
        <f t="shared" si="521"/>
        <v>0</v>
      </c>
      <c r="RPX220" s="400">
        <f t="shared" si="521"/>
        <v>0</v>
      </c>
      <c r="RPY220" s="400">
        <f t="shared" si="521"/>
        <v>0</v>
      </c>
      <c r="RPZ220" s="400">
        <f t="shared" si="521"/>
        <v>0</v>
      </c>
      <c r="RQA220" s="400">
        <f t="shared" ref="RQA220:RSL220" si="522">RQA48+RQA91+RQA134+RQA177</f>
        <v>0</v>
      </c>
      <c r="RQB220" s="400">
        <f t="shared" si="522"/>
        <v>0</v>
      </c>
      <c r="RQC220" s="400">
        <f t="shared" si="522"/>
        <v>0</v>
      </c>
      <c r="RQD220" s="400">
        <f t="shared" si="522"/>
        <v>0</v>
      </c>
      <c r="RQE220" s="400">
        <f t="shared" si="522"/>
        <v>0</v>
      </c>
      <c r="RQF220" s="400">
        <f t="shared" si="522"/>
        <v>0</v>
      </c>
      <c r="RQG220" s="400">
        <f t="shared" si="522"/>
        <v>0</v>
      </c>
      <c r="RQH220" s="400">
        <f t="shared" si="522"/>
        <v>0</v>
      </c>
      <c r="RQI220" s="400">
        <f t="shared" si="522"/>
        <v>0</v>
      </c>
      <c r="RQJ220" s="400">
        <f t="shared" si="522"/>
        <v>0</v>
      </c>
      <c r="RQK220" s="400">
        <f t="shared" si="522"/>
        <v>0</v>
      </c>
      <c r="RQL220" s="400">
        <f t="shared" si="522"/>
        <v>0</v>
      </c>
      <c r="RQM220" s="400">
        <f t="shared" si="522"/>
        <v>0</v>
      </c>
      <c r="RQN220" s="400">
        <f t="shared" si="522"/>
        <v>0</v>
      </c>
      <c r="RQO220" s="400">
        <f t="shared" si="522"/>
        <v>0</v>
      </c>
      <c r="RQP220" s="400">
        <f t="shared" si="522"/>
        <v>0</v>
      </c>
      <c r="RQQ220" s="400">
        <f t="shared" si="522"/>
        <v>0</v>
      </c>
      <c r="RQR220" s="400">
        <f t="shared" si="522"/>
        <v>0</v>
      </c>
      <c r="RQS220" s="400">
        <f t="shared" si="522"/>
        <v>0</v>
      </c>
      <c r="RQT220" s="400">
        <f t="shared" si="522"/>
        <v>0</v>
      </c>
      <c r="RQU220" s="400">
        <f t="shared" si="522"/>
        <v>0</v>
      </c>
      <c r="RQV220" s="400">
        <f t="shared" si="522"/>
        <v>0</v>
      </c>
      <c r="RQW220" s="400">
        <f t="shared" si="522"/>
        <v>0</v>
      </c>
      <c r="RQX220" s="400">
        <f t="shared" si="522"/>
        <v>0</v>
      </c>
      <c r="RQY220" s="400">
        <f t="shared" si="522"/>
        <v>0</v>
      </c>
      <c r="RQZ220" s="400">
        <f t="shared" si="522"/>
        <v>0</v>
      </c>
      <c r="RRA220" s="400">
        <f t="shared" si="522"/>
        <v>0</v>
      </c>
      <c r="RRB220" s="400">
        <f t="shared" si="522"/>
        <v>0</v>
      </c>
      <c r="RRC220" s="400">
        <f t="shared" si="522"/>
        <v>0</v>
      </c>
      <c r="RRD220" s="400">
        <f t="shared" si="522"/>
        <v>0</v>
      </c>
      <c r="RRE220" s="400">
        <f t="shared" si="522"/>
        <v>0</v>
      </c>
      <c r="RRF220" s="400">
        <f t="shared" si="522"/>
        <v>0</v>
      </c>
      <c r="RRG220" s="400">
        <f t="shared" si="522"/>
        <v>0</v>
      </c>
      <c r="RRH220" s="400">
        <f t="shared" si="522"/>
        <v>0</v>
      </c>
      <c r="RRI220" s="400">
        <f t="shared" si="522"/>
        <v>0</v>
      </c>
      <c r="RRJ220" s="400">
        <f t="shared" si="522"/>
        <v>0</v>
      </c>
      <c r="RRK220" s="400">
        <f t="shared" si="522"/>
        <v>0</v>
      </c>
      <c r="RRL220" s="400">
        <f t="shared" si="522"/>
        <v>0</v>
      </c>
      <c r="RRM220" s="400">
        <f t="shared" si="522"/>
        <v>0</v>
      </c>
      <c r="RRN220" s="400">
        <f t="shared" si="522"/>
        <v>0</v>
      </c>
      <c r="RRO220" s="400">
        <f t="shared" si="522"/>
        <v>0</v>
      </c>
      <c r="RRP220" s="400">
        <f t="shared" si="522"/>
        <v>0</v>
      </c>
      <c r="RRQ220" s="400">
        <f t="shared" si="522"/>
        <v>0</v>
      </c>
      <c r="RRR220" s="400">
        <f t="shared" si="522"/>
        <v>0</v>
      </c>
      <c r="RRS220" s="400">
        <f t="shared" si="522"/>
        <v>0</v>
      </c>
      <c r="RRT220" s="400">
        <f t="shared" si="522"/>
        <v>0</v>
      </c>
      <c r="RRU220" s="400">
        <f t="shared" si="522"/>
        <v>0</v>
      </c>
      <c r="RRV220" s="400">
        <f t="shared" si="522"/>
        <v>0</v>
      </c>
      <c r="RRW220" s="400">
        <f t="shared" si="522"/>
        <v>0</v>
      </c>
      <c r="RRX220" s="400">
        <f t="shared" si="522"/>
        <v>0</v>
      </c>
      <c r="RRY220" s="400">
        <f t="shared" si="522"/>
        <v>0</v>
      </c>
      <c r="RRZ220" s="400">
        <f t="shared" si="522"/>
        <v>0</v>
      </c>
      <c r="RSA220" s="400">
        <f t="shared" si="522"/>
        <v>0</v>
      </c>
      <c r="RSB220" s="400">
        <f t="shared" si="522"/>
        <v>0</v>
      </c>
      <c r="RSC220" s="400">
        <f t="shared" si="522"/>
        <v>0</v>
      </c>
      <c r="RSD220" s="400">
        <f t="shared" si="522"/>
        <v>0</v>
      </c>
      <c r="RSE220" s="400">
        <f t="shared" si="522"/>
        <v>0</v>
      </c>
      <c r="RSF220" s="400">
        <f t="shared" si="522"/>
        <v>0</v>
      </c>
      <c r="RSG220" s="400">
        <f t="shared" si="522"/>
        <v>0</v>
      </c>
      <c r="RSH220" s="400">
        <f t="shared" si="522"/>
        <v>0</v>
      </c>
      <c r="RSI220" s="400">
        <f t="shared" si="522"/>
        <v>0</v>
      </c>
      <c r="RSJ220" s="400">
        <f t="shared" si="522"/>
        <v>0</v>
      </c>
      <c r="RSK220" s="400">
        <f t="shared" si="522"/>
        <v>0</v>
      </c>
      <c r="RSL220" s="400">
        <f t="shared" si="522"/>
        <v>0</v>
      </c>
      <c r="RSM220" s="400">
        <f t="shared" ref="RSM220:RUX220" si="523">RSM48+RSM91+RSM134+RSM177</f>
        <v>0</v>
      </c>
      <c r="RSN220" s="400">
        <f t="shared" si="523"/>
        <v>0</v>
      </c>
      <c r="RSO220" s="400">
        <f t="shared" si="523"/>
        <v>0</v>
      </c>
      <c r="RSP220" s="400">
        <f t="shared" si="523"/>
        <v>0</v>
      </c>
      <c r="RSQ220" s="400">
        <f t="shared" si="523"/>
        <v>0</v>
      </c>
      <c r="RSR220" s="400">
        <f t="shared" si="523"/>
        <v>0</v>
      </c>
      <c r="RSS220" s="400">
        <f t="shared" si="523"/>
        <v>0</v>
      </c>
      <c r="RST220" s="400">
        <f t="shared" si="523"/>
        <v>0</v>
      </c>
      <c r="RSU220" s="400">
        <f t="shared" si="523"/>
        <v>0</v>
      </c>
      <c r="RSV220" s="400">
        <f t="shared" si="523"/>
        <v>0</v>
      </c>
      <c r="RSW220" s="400">
        <f t="shared" si="523"/>
        <v>0</v>
      </c>
      <c r="RSX220" s="400">
        <f t="shared" si="523"/>
        <v>0</v>
      </c>
      <c r="RSY220" s="400">
        <f t="shared" si="523"/>
        <v>0</v>
      </c>
      <c r="RSZ220" s="400">
        <f t="shared" si="523"/>
        <v>0</v>
      </c>
      <c r="RTA220" s="400">
        <f t="shared" si="523"/>
        <v>0</v>
      </c>
      <c r="RTB220" s="400">
        <f t="shared" si="523"/>
        <v>0</v>
      </c>
      <c r="RTC220" s="400">
        <f t="shared" si="523"/>
        <v>0</v>
      </c>
      <c r="RTD220" s="400">
        <f t="shared" si="523"/>
        <v>0</v>
      </c>
      <c r="RTE220" s="400">
        <f t="shared" si="523"/>
        <v>0</v>
      </c>
      <c r="RTF220" s="400">
        <f t="shared" si="523"/>
        <v>0</v>
      </c>
      <c r="RTG220" s="400">
        <f t="shared" si="523"/>
        <v>0</v>
      </c>
      <c r="RTH220" s="400">
        <f t="shared" si="523"/>
        <v>0</v>
      </c>
      <c r="RTI220" s="400">
        <f t="shared" si="523"/>
        <v>0</v>
      </c>
      <c r="RTJ220" s="400">
        <f t="shared" si="523"/>
        <v>0</v>
      </c>
      <c r="RTK220" s="400">
        <f t="shared" si="523"/>
        <v>0</v>
      </c>
      <c r="RTL220" s="400">
        <f t="shared" si="523"/>
        <v>0</v>
      </c>
      <c r="RTM220" s="400">
        <f t="shared" si="523"/>
        <v>0</v>
      </c>
      <c r="RTN220" s="400">
        <f t="shared" si="523"/>
        <v>0</v>
      </c>
      <c r="RTO220" s="400">
        <f t="shared" si="523"/>
        <v>0</v>
      </c>
      <c r="RTP220" s="400">
        <f t="shared" si="523"/>
        <v>0</v>
      </c>
      <c r="RTQ220" s="400">
        <f t="shared" si="523"/>
        <v>0</v>
      </c>
      <c r="RTR220" s="400">
        <f t="shared" si="523"/>
        <v>0</v>
      </c>
      <c r="RTS220" s="400">
        <f t="shared" si="523"/>
        <v>0</v>
      </c>
      <c r="RTT220" s="400">
        <f t="shared" si="523"/>
        <v>0</v>
      </c>
      <c r="RTU220" s="400">
        <f t="shared" si="523"/>
        <v>0</v>
      </c>
      <c r="RTV220" s="400">
        <f t="shared" si="523"/>
        <v>0</v>
      </c>
      <c r="RTW220" s="400">
        <f t="shared" si="523"/>
        <v>0</v>
      </c>
      <c r="RTX220" s="400">
        <f t="shared" si="523"/>
        <v>0</v>
      </c>
      <c r="RTY220" s="400">
        <f t="shared" si="523"/>
        <v>0</v>
      </c>
      <c r="RTZ220" s="400">
        <f t="shared" si="523"/>
        <v>0</v>
      </c>
      <c r="RUA220" s="400">
        <f t="shared" si="523"/>
        <v>0</v>
      </c>
      <c r="RUB220" s="400">
        <f t="shared" si="523"/>
        <v>0</v>
      </c>
      <c r="RUC220" s="400">
        <f t="shared" si="523"/>
        <v>0</v>
      </c>
      <c r="RUD220" s="400">
        <f t="shared" si="523"/>
        <v>0</v>
      </c>
      <c r="RUE220" s="400">
        <f t="shared" si="523"/>
        <v>0</v>
      </c>
      <c r="RUF220" s="400">
        <f t="shared" si="523"/>
        <v>0</v>
      </c>
      <c r="RUG220" s="400">
        <f t="shared" si="523"/>
        <v>0</v>
      </c>
      <c r="RUH220" s="400">
        <f t="shared" si="523"/>
        <v>0</v>
      </c>
      <c r="RUI220" s="400">
        <f t="shared" si="523"/>
        <v>0</v>
      </c>
      <c r="RUJ220" s="400">
        <f t="shared" si="523"/>
        <v>0</v>
      </c>
      <c r="RUK220" s="400">
        <f t="shared" si="523"/>
        <v>0</v>
      </c>
      <c r="RUL220" s="400">
        <f t="shared" si="523"/>
        <v>0</v>
      </c>
      <c r="RUM220" s="400">
        <f t="shared" si="523"/>
        <v>0</v>
      </c>
      <c r="RUN220" s="400">
        <f t="shared" si="523"/>
        <v>0</v>
      </c>
      <c r="RUO220" s="400">
        <f t="shared" si="523"/>
        <v>0</v>
      </c>
      <c r="RUP220" s="400">
        <f t="shared" si="523"/>
        <v>0</v>
      </c>
      <c r="RUQ220" s="400">
        <f t="shared" si="523"/>
        <v>0</v>
      </c>
      <c r="RUR220" s="400">
        <f t="shared" si="523"/>
        <v>0</v>
      </c>
      <c r="RUS220" s="400">
        <f t="shared" si="523"/>
        <v>0</v>
      </c>
      <c r="RUT220" s="400">
        <f t="shared" si="523"/>
        <v>0</v>
      </c>
      <c r="RUU220" s="400">
        <f t="shared" si="523"/>
        <v>0</v>
      </c>
      <c r="RUV220" s="400">
        <f t="shared" si="523"/>
        <v>0</v>
      </c>
      <c r="RUW220" s="400">
        <f t="shared" si="523"/>
        <v>0</v>
      </c>
      <c r="RUX220" s="400">
        <f t="shared" si="523"/>
        <v>0</v>
      </c>
      <c r="RUY220" s="400">
        <f t="shared" ref="RUY220:RXJ220" si="524">RUY48+RUY91+RUY134+RUY177</f>
        <v>0</v>
      </c>
      <c r="RUZ220" s="400">
        <f t="shared" si="524"/>
        <v>0</v>
      </c>
      <c r="RVA220" s="400">
        <f t="shared" si="524"/>
        <v>0</v>
      </c>
      <c r="RVB220" s="400">
        <f t="shared" si="524"/>
        <v>0</v>
      </c>
      <c r="RVC220" s="400">
        <f t="shared" si="524"/>
        <v>0</v>
      </c>
      <c r="RVD220" s="400">
        <f t="shared" si="524"/>
        <v>0</v>
      </c>
      <c r="RVE220" s="400">
        <f t="shared" si="524"/>
        <v>0</v>
      </c>
      <c r="RVF220" s="400">
        <f t="shared" si="524"/>
        <v>0</v>
      </c>
      <c r="RVG220" s="400">
        <f t="shared" si="524"/>
        <v>0</v>
      </c>
      <c r="RVH220" s="400">
        <f t="shared" si="524"/>
        <v>0</v>
      </c>
      <c r="RVI220" s="400">
        <f t="shared" si="524"/>
        <v>0</v>
      </c>
      <c r="RVJ220" s="400">
        <f t="shared" si="524"/>
        <v>0</v>
      </c>
      <c r="RVK220" s="400">
        <f t="shared" si="524"/>
        <v>0</v>
      </c>
      <c r="RVL220" s="400">
        <f t="shared" si="524"/>
        <v>0</v>
      </c>
      <c r="RVM220" s="400">
        <f t="shared" si="524"/>
        <v>0</v>
      </c>
      <c r="RVN220" s="400">
        <f t="shared" si="524"/>
        <v>0</v>
      </c>
      <c r="RVO220" s="400">
        <f t="shared" si="524"/>
        <v>0</v>
      </c>
      <c r="RVP220" s="400">
        <f t="shared" si="524"/>
        <v>0</v>
      </c>
      <c r="RVQ220" s="400">
        <f t="shared" si="524"/>
        <v>0</v>
      </c>
      <c r="RVR220" s="400">
        <f t="shared" si="524"/>
        <v>0</v>
      </c>
      <c r="RVS220" s="400">
        <f t="shared" si="524"/>
        <v>0</v>
      </c>
      <c r="RVT220" s="400">
        <f t="shared" si="524"/>
        <v>0</v>
      </c>
      <c r="RVU220" s="400">
        <f t="shared" si="524"/>
        <v>0</v>
      </c>
      <c r="RVV220" s="400">
        <f t="shared" si="524"/>
        <v>0</v>
      </c>
      <c r="RVW220" s="400">
        <f t="shared" si="524"/>
        <v>0</v>
      </c>
      <c r="RVX220" s="400">
        <f t="shared" si="524"/>
        <v>0</v>
      </c>
      <c r="RVY220" s="400">
        <f t="shared" si="524"/>
        <v>0</v>
      </c>
      <c r="RVZ220" s="400">
        <f t="shared" si="524"/>
        <v>0</v>
      </c>
      <c r="RWA220" s="400">
        <f t="shared" si="524"/>
        <v>0</v>
      </c>
      <c r="RWB220" s="400">
        <f t="shared" si="524"/>
        <v>0</v>
      </c>
      <c r="RWC220" s="400">
        <f t="shared" si="524"/>
        <v>0</v>
      </c>
      <c r="RWD220" s="400">
        <f t="shared" si="524"/>
        <v>0</v>
      </c>
      <c r="RWE220" s="400">
        <f t="shared" si="524"/>
        <v>0</v>
      </c>
      <c r="RWF220" s="400">
        <f t="shared" si="524"/>
        <v>0</v>
      </c>
      <c r="RWG220" s="400">
        <f t="shared" si="524"/>
        <v>0</v>
      </c>
      <c r="RWH220" s="400">
        <f t="shared" si="524"/>
        <v>0</v>
      </c>
      <c r="RWI220" s="400">
        <f t="shared" si="524"/>
        <v>0</v>
      </c>
      <c r="RWJ220" s="400">
        <f t="shared" si="524"/>
        <v>0</v>
      </c>
      <c r="RWK220" s="400">
        <f t="shared" si="524"/>
        <v>0</v>
      </c>
      <c r="RWL220" s="400">
        <f t="shared" si="524"/>
        <v>0</v>
      </c>
      <c r="RWM220" s="400">
        <f t="shared" si="524"/>
        <v>0</v>
      </c>
      <c r="RWN220" s="400">
        <f t="shared" si="524"/>
        <v>0</v>
      </c>
      <c r="RWO220" s="400">
        <f t="shared" si="524"/>
        <v>0</v>
      </c>
      <c r="RWP220" s="400">
        <f t="shared" si="524"/>
        <v>0</v>
      </c>
      <c r="RWQ220" s="400">
        <f t="shared" si="524"/>
        <v>0</v>
      </c>
      <c r="RWR220" s="400">
        <f t="shared" si="524"/>
        <v>0</v>
      </c>
      <c r="RWS220" s="400">
        <f t="shared" si="524"/>
        <v>0</v>
      </c>
      <c r="RWT220" s="400">
        <f t="shared" si="524"/>
        <v>0</v>
      </c>
      <c r="RWU220" s="400">
        <f t="shared" si="524"/>
        <v>0</v>
      </c>
      <c r="RWV220" s="400">
        <f t="shared" si="524"/>
        <v>0</v>
      </c>
      <c r="RWW220" s="400">
        <f t="shared" si="524"/>
        <v>0</v>
      </c>
      <c r="RWX220" s="400">
        <f t="shared" si="524"/>
        <v>0</v>
      </c>
      <c r="RWY220" s="400">
        <f t="shared" si="524"/>
        <v>0</v>
      </c>
      <c r="RWZ220" s="400">
        <f t="shared" si="524"/>
        <v>0</v>
      </c>
      <c r="RXA220" s="400">
        <f t="shared" si="524"/>
        <v>0</v>
      </c>
      <c r="RXB220" s="400">
        <f t="shared" si="524"/>
        <v>0</v>
      </c>
      <c r="RXC220" s="400">
        <f t="shared" si="524"/>
        <v>0</v>
      </c>
      <c r="RXD220" s="400">
        <f t="shared" si="524"/>
        <v>0</v>
      </c>
      <c r="RXE220" s="400">
        <f t="shared" si="524"/>
        <v>0</v>
      </c>
      <c r="RXF220" s="400">
        <f t="shared" si="524"/>
        <v>0</v>
      </c>
      <c r="RXG220" s="400">
        <f t="shared" si="524"/>
        <v>0</v>
      </c>
      <c r="RXH220" s="400">
        <f t="shared" si="524"/>
        <v>0</v>
      </c>
      <c r="RXI220" s="400">
        <f t="shared" si="524"/>
        <v>0</v>
      </c>
      <c r="RXJ220" s="400">
        <f t="shared" si="524"/>
        <v>0</v>
      </c>
      <c r="RXK220" s="400">
        <f t="shared" ref="RXK220:RZV220" si="525">RXK48+RXK91+RXK134+RXK177</f>
        <v>0</v>
      </c>
      <c r="RXL220" s="400">
        <f t="shared" si="525"/>
        <v>0</v>
      </c>
      <c r="RXM220" s="400">
        <f t="shared" si="525"/>
        <v>0</v>
      </c>
      <c r="RXN220" s="400">
        <f t="shared" si="525"/>
        <v>0</v>
      </c>
      <c r="RXO220" s="400">
        <f t="shared" si="525"/>
        <v>0</v>
      </c>
      <c r="RXP220" s="400">
        <f t="shared" si="525"/>
        <v>0</v>
      </c>
      <c r="RXQ220" s="400">
        <f t="shared" si="525"/>
        <v>0</v>
      </c>
      <c r="RXR220" s="400">
        <f t="shared" si="525"/>
        <v>0</v>
      </c>
      <c r="RXS220" s="400">
        <f t="shared" si="525"/>
        <v>0</v>
      </c>
      <c r="RXT220" s="400">
        <f t="shared" si="525"/>
        <v>0</v>
      </c>
      <c r="RXU220" s="400">
        <f t="shared" si="525"/>
        <v>0</v>
      </c>
      <c r="RXV220" s="400">
        <f t="shared" si="525"/>
        <v>0</v>
      </c>
      <c r="RXW220" s="400">
        <f t="shared" si="525"/>
        <v>0</v>
      </c>
      <c r="RXX220" s="400">
        <f t="shared" si="525"/>
        <v>0</v>
      </c>
      <c r="RXY220" s="400">
        <f t="shared" si="525"/>
        <v>0</v>
      </c>
      <c r="RXZ220" s="400">
        <f t="shared" si="525"/>
        <v>0</v>
      </c>
      <c r="RYA220" s="400">
        <f t="shared" si="525"/>
        <v>0</v>
      </c>
      <c r="RYB220" s="400">
        <f t="shared" si="525"/>
        <v>0</v>
      </c>
      <c r="RYC220" s="400">
        <f t="shared" si="525"/>
        <v>0</v>
      </c>
      <c r="RYD220" s="400">
        <f t="shared" si="525"/>
        <v>0</v>
      </c>
      <c r="RYE220" s="400">
        <f t="shared" si="525"/>
        <v>0</v>
      </c>
      <c r="RYF220" s="400">
        <f t="shared" si="525"/>
        <v>0</v>
      </c>
      <c r="RYG220" s="400">
        <f t="shared" si="525"/>
        <v>0</v>
      </c>
      <c r="RYH220" s="400">
        <f t="shared" si="525"/>
        <v>0</v>
      </c>
      <c r="RYI220" s="400">
        <f t="shared" si="525"/>
        <v>0</v>
      </c>
      <c r="RYJ220" s="400">
        <f t="shared" si="525"/>
        <v>0</v>
      </c>
      <c r="RYK220" s="400">
        <f t="shared" si="525"/>
        <v>0</v>
      </c>
      <c r="RYL220" s="400">
        <f t="shared" si="525"/>
        <v>0</v>
      </c>
      <c r="RYM220" s="400">
        <f t="shared" si="525"/>
        <v>0</v>
      </c>
      <c r="RYN220" s="400">
        <f t="shared" si="525"/>
        <v>0</v>
      </c>
      <c r="RYO220" s="400">
        <f t="shared" si="525"/>
        <v>0</v>
      </c>
      <c r="RYP220" s="400">
        <f t="shared" si="525"/>
        <v>0</v>
      </c>
      <c r="RYQ220" s="400">
        <f t="shared" si="525"/>
        <v>0</v>
      </c>
      <c r="RYR220" s="400">
        <f t="shared" si="525"/>
        <v>0</v>
      </c>
      <c r="RYS220" s="400">
        <f t="shared" si="525"/>
        <v>0</v>
      </c>
      <c r="RYT220" s="400">
        <f t="shared" si="525"/>
        <v>0</v>
      </c>
      <c r="RYU220" s="400">
        <f t="shared" si="525"/>
        <v>0</v>
      </c>
      <c r="RYV220" s="400">
        <f t="shared" si="525"/>
        <v>0</v>
      </c>
      <c r="RYW220" s="400">
        <f t="shared" si="525"/>
        <v>0</v>
      </c>
      <c r="RYX220" s="400">
        <f t="shared" si="525"/>
        <v>0</v>
      </c>
      <c r="RYY220" s="400">
        <f t="shared" si="525"/>
        <v>0</v>
      </c>
      <c r="RYZ220" s="400">
        <f t="shared" si="525"/>
        <v>0</v>
      </c>
      <c r="RZA220" s="400">
        <f t="shared" si="525"/>
        <v>0</v>
      </c>
      <c r="RZB220" s="400">
        <f t="shared" si="525"/>
        <v>0</v>
      </c>
      <c r="RZC220" s="400">
        <f t="shared" si="525"/>
        <v>0</v>
      </c>
      <c r="RZD220" s="400">
        <f t="shared" si="525"/>
        <v>0</v>
      </c>
      <c r="RZE220" s="400">
        <f t="shared" si="525"/>
        <v>0</v>
      </c>
      <c r="RZF220" s="400">
        <f t="shared" si="525"/>
        <v>0</v>
      </c>
      <c r="RZG220" s="400">
        <f t="shared" si="525"/>
        <v>0</v>
      </c>
      <c r="RZH220" s="400">
        <f t="shared" si="525"/>
        <v>0</v>
      </c>
      <c r="RZI220" s="400">
        <f t="shared" si="525"/>
        <v>0</v>
      </c>
      <c r="RZJ220" s="400">
        <f t="shared" si="525"/>
        <v>0</v>
      </c>
      <c r="RZK220" s="400">
        <f t="shared" si="525"/>
        <v>0</v>
      </c>
      <c r="RZL220" s="400">
        <f t="shared" si="525"/>
        <v>0</v>
      </c>
      <c r="RZM220" s="400">
        <f t="shared" si="525"/>
        <v>0</v>
      </c>
      <c r="RZN220" s="400">
        <f t="shared" si="525"/>
        <v>0</v>
      </c>
      <c r="RZO220" s="400">
        <f t="shared" si="525"/>
        <v>0</v>
      </c>
      <c r="RZP220" s="400">
        <f t="shared" si="525"/>
        <v>0</v>
      </c>
      <c r="RZQ220" s="400">
        <f t="shared" si="525"/>
        <v>0</v>
      </c>
      <c r="RZR220" s="400">
        <f t="shared" si="525"/>
        <v>0</v>
      </c>
      <c r="RZS220" s="400">
        <f t="shared" si="525"/>
        <v>0</v>
      </c>
      <c r="RZT220" s="400">
        <f t="shared" si="525"/>
        <v>0</v>
      </c>
      <c r="RZU220" s="400">
        <f t="shared" si="525"/>
        <v>0</v>
      </c>
      <c r="RZV220" s="400">
        <f t="shared" si="525"/>
        <v>0</v>
      </c>
      <c r="RZW220" s="400">
        <f t="shared" ref="RZW220:SCH220" si="526">RZW48+RZW91+RZW134+RZW177</f>
        <v>0</v>
      </c>
      <c r="RZX220" s="400">
        <f t="shared" si="526"/>
        <v>0</v>
      </c>
      <c r="RZY220" s="400">
        <f t="shared" si="526"/>
        <v>0</v>
      </c>
      <c r="RZZ220" s="400">
        <f t="shared" si="526"/>
        <v>0</v>
      </c>
      <c r="SAA220" s="400">
        <f t="shared" si="526"/>
        <v>0</v>
      </c>
      <c r="SAB220" s="400">
        <f t="shared" si="526"/>
        <v>0</v>
      </c>
      <c r="SAC220" s="400">
        <f t="shared" si="526"/>
        <v>0</v>
      </c>
      <c r="SAD220" s="400">
        <f t="shared" si="526"/>
        <v>0</v>
      </c>
      <c r="SAE220" s="400">
        <f t="shared" si="526"/>
        <v>0</v>
      </c>
      <c r="SAF220" s="400">
        <f t="shared" si="526"/>
        <v>0</v>
      </c>
      <c r="SAG220" s="400">
        <f t="shared" si="526"/>
        <v>0</v>
      </c>
      <c r="SAH220" s="400">
        <f t="shared" si="526"/>
        <v>0</v>
      </c>
      <c r="SAI220" s="400">
        <f t="shared" si="526"/>
        <v>0</v>
      </c>
      <c r="SAJ220" s="400">
        <f t="shared" si="526"/>
        <v>0</v>
      </c>
      <c r="SAK220" s="400">
        <f t="shared" si="526"/>
        <v>0</v>
      </c>
      <c r="SAL220" s="400">
        <f t="shared" si="526"/>
        <v>0</v>
      </c>
      <c r="SAM220" s="400">
        <f t="shared" si="526"/>
        <v>0</v>
      </c>
      <c r="SAN220" s="400">
        <f t="shared" si="526"/>
        <v>0</v>
      </c>
      <c r="SAO220" s="400">
        <f t="shared" si="526"/>
        <v>0</v>
      </c>
      <c r="SAP220" s="400">
        <f t="shared" si="526"/>
        <v>0</v>
      </c>
      <c r="SAQ220" s="400">
        <f t="shared" si="526"/>
        <v>0</v>
      </c>
      <c r="SAR220" s="400">
        <f t="shared" si="526"/>
        <v>0</v>
      </c>
      <c r="SAS220" s="400">
        <f t="shared" si="526"/>
        <v>0</v>
      </c>
      <c r="SAT220" s="400">
        <f t="shared" si="526"/>
        <v>0</v>
      </c>
      <c r="SAU220" s="400">
        <f t="shared" si="526"/>
        <v>0</v>
      </c>
      <c r="SAV220" s="400">
        <f t="shared" si="526"/>
        <v>0</v>
      </c>
      <c r="SAW220" s="400">
        <f t="shared" si="526"/>
        <v>0</v>
      </c>
      <c r="SAX220" s="400">
        <f t="shared" si="526"/>
        <v>0</v>
      </c>
      <c r="SAY220" s="400">
        <f t="shared" si="526"/>
        <v>0</v>
      </c>
      <c r="SAZ220" s="400">
        <f t="shared" si="526"/>
        <v>0</v>
      </c>
      <c r="SBA220" s="400">
        <f t="shared" si="526"/>
        <v>0</v>
      </c>
      <c r="SBB220" s="400">
        <f t="shared" si="526"/>
        <v>0</v>
      </c>
      <c r="SBC220" s="400">
        <f t="shared" si="526"/>
        <v>0</v>
      </c>
      <c r="SBD220" s="400">
        <f t="shared" si="526"/>
        <v>0</v>
      </c>
      <c r="SBE220" s="400">
        <f t="shared" si="526"/>
        <v>0</v>
      </c>
      <c r="SBF220" s="400">
        <f t="shared" si="526"/>
        <v>0</v>
      </c>
      <c r="SBG220" s="400">
        <f t="shared" si="526"/>
        <v>0</v>
      </c>
      <c r="SBH220" s="400">
        <f t="shared" si="526"/>
        <v>0</v>
      </c>
      <c r="SBI220" s="400">
        <f t="shared" si="526"/>
        <v>0</v>
      </c>
      <c r="SBJ220" s="400">
        <f t="shared" si="526"/>
        <v>0</v>
      </c>
      <c r="SBK220" s="400">
        <f t="shared" si="526"/>
        <v>0</v>
      </c>
      <c r="SBL220" s="400">
        <f t="shared" si="526"/>
        <v>0</v>
      </c>
      <c r="SBM220" s="400">
        <f t="shared" si="526"/>
        <v>0</v>
      </c>
      <c r="SBN220" s="400">
        <f t="shared" si="526"/>
        <v>0</v>
      </c>
      <c r="SBO220" s="400">
        <f t="shared" si="526"/>
        <v>0</v>
      </c>
      <c r="SBP220" s="400">
        <f t="shared" si="526"/>
        <v>0</v>
      </c>
      <c r="SBQ220" s="400">
        <f t="shared" si="526"/>
        <v>0</v>
      </c>
      <c r="SBR220" s="400">
        <f t="shared" si="526"/>
        <v>0</v>
      </c>
      <c r="SBS220" s="400">
        <f t="shared" si="526"/>
        <v>0</v>
      </c>
      <c r="SBT220" s="400">
        <f t="shared" si="526"/>
        <v>0</v>
      </c>
      <c r="SBU220" s="400">
        <f t="shared" si="526"/>
        <v>0</v>
      </c>
      <c r="SBV220" s="400">
        <f t="shared" si="526"/>
        <v>0</v>
      </c>
      <c r="SBW220" s="400">
        <f t="shared" si="526"/>
        <v>0</v>
      </c>
      <c r="SBX220" s="400">
        <f t="shared" si="526"/>
        <v>0</v>
      </c>
      <c r="SBY220" s="400">
        <f t="shared" si="526"/>
        <v>0</v>
      </c>
      <c r="SBZ220" s="400">
        <f t="shared" si="526"/>
        <v>0</v>
      </c>
      <c r="SCA220" s="400">
        <f t="shared" si="526"/>
        <v>0</v>
      </c>
      <c r="SCB220" s="400">
        <f t="shared" si="526"/>
        <v>0</v>
      </c>
      <c r="SCC220" s="400">
        <f t="shared" si="526"/>
        <v>0</v>
      </c>
      <c r="SCD220" s="400">
        <f t="shared" si="526"/>
        <v>0</v>
      </c>
      <c r="SCE220" s="400">
        <f t="shared" si="526"/>
        <v>0</v>
      </c>
      <c r="SCF220" s="400">
        <f t="shared" si="526"/>
        <v>0</v>
      </c>
      <c r="SCG220" s="400">
        <f t="shared" si="526"/>
        <v>0</v>
      </c>
      <c r="SCH220" s="400">
        <f t="shared" si="526"/>
        <v>0</v>
      </c>
      <c r="SCI220" s="400">
        <f t="shared" ref="SCI220:SET220" si="527">SCI48+SCI91+SCI134+SCI177</f>
        <v>0</v>
      </c>
      <c r="SCJ220" s="400">
        <f t="shared" si="527"/>
        <v>0</v>
      </c>
      <c r="SCK220" s="400">
        <f t="shared" si="527"/>
        <v>0</v>
      </c>
      <c r="SCL220" s="400">
        <f t="shared" si="527"/>
        <v>0</v>
      </c>
      <c r="SCM220" s="400">
        <f t="shared" si="527"/>
        <v>0</v>
      </c>
      <c r="SCN220" s="400">
        <f t="shared" si="527"/>
        <v>0</v>
      </c>
      <c r="SCO220" s="400">
        <f t="shared" si="527"/>
        <v>0</v>
      </c>
      <c r="SCP220" s="400">
        <f t="shared" si="527"/>
        <v>0</v>
      </c>
      <c r="SCQ220" s="400">
        <f t="shared" si="527"/>
        <v>0</v>
      </c>
      <c r="SCR220" s="400">
        <f t="shared" si="527"/>
        <v>0</v>
      </c>
      <c r="SCS220" s="400">
        <f t="shared" si="527"/>
        <v>0</v>
      </c>
      <c r="SCT220" s="400">
        <f t="shared" si="527"/>
        <v>0</v>
      </c>
      <c r="SCU220" s="400">
        <f t="shared" si="527"/>
        <v>0</v>
      </c>
      <c r="SCV220" s="400">
        <f t="shared" si="527"/>
        <v>0</v>
      </c>
      <c r="SCW220" s="400">
        <f t="shared" si="527"/>
        <v>0</v>
      </c>
      <c r="SCX220" s="400">
        <f t="shared" si="527"/>
        <v>0</v>
      </c>
      <c r="SCY220" s="400">
        <f t="shared" si="527"/>
        <v>0</v>
      </c>
      <c r="SCZ220" s="400">
        <f t="shared" si="527"/>
        <v>0</v>
      </c>
      <c r="SDA220" s="400">
        <f t="shared" si="527"/>
        <v>0</v>
      </c>
      <c r="SDB220" s="400">
        <f t="shared" si="527"/>
        <v>0</v>
      </c>
      <c r="SDC220" s="400">
        <f t="shared" si="527"/>
        <v>0</v>
      </c>
      <c r="SDD220" s="400">
        <f t="shared" si="527"/>
        <v>0</v>
      </c>
      <c r="SDE220" s="400">
        <f t="shared" si="527"/>
        <v>0</v>
      </c>
      <c r="SDF220" s="400">
        <f t="shared" si="527"/>
        <v>0</v>
      </c>
      <c r="SDG220" s="400">
        <f t="shared" si="527"/>
        <v>0</v>
      </c>
      <c r="SDH220" s="400">
        <f t="shared" si="527"/>
        <v>0</v>
      </c>
      <c r="SDI220" s="400">
        <f t="shared" si="527"/>
        <v>0</v>
      </c>
      <c r="SDJ220" s="400">
        <f t="shared" si="527"/>
        <v>0</v>
      </c>
      <c r="SDK220" s="400">
        <f t="shared" si="527"/>
        <v>0</v>
      </c>
      <c r="SDL220" s="400">
        <f t="shared" si="527"/>
        <v>0</v>
      </c>
      <c r="SDM220" s="400">
        <f t="shared" si="527"/>
        <v>0</v>
      </c>
      <c r="SDN220" s="400">
        <f t="shared" si="527"/>
        <v>0</v>
      </c>
      <c r="SDO220" s="400">
        <f t="shared" si="527"/>
        <v>0</v>
      </c>
      <c r="SDP220" s="400">
        <f t="shared" si="527"/>
        <v>0</v>
      </c>
      <c r="SDQ220" s="400">
        <f t="shared" si="527"/>
        <v>0</v>
      </c>
      <c r="SDR220" s="400">
        <f t="shared" si="527"/>
        <v>0</v>
      </c>
      <c r="SDS220" s="400">
        <f t="shared" si="527"/>
        <v>0</v>
      </c>
      <c r="SDT220" s="400">
        <f t="shared" si="527"/>
        <v>0</v>
      </c>
      <c r="SDU220" s="400">
        <f t="shared" si="527"/>
        <v>0</v>
      </c>
      <c r="SDV220" s="400">
        <f t="shared" si="527"/>
        <v>0</v>
      </c>
      <c r="SDW220" s="400">
        <f t="shared" si="527"/>
        <v>0</v>
      </c>
      <c r="SDX220" s="400">
        <f t="shared" si="527"/>
        <v>0</v>
      </c>
      <c r="SDY220" s="400">
        <f t="shared" si="527"/>
        <v>0</v>
      </c>
      <c r="SDZ220" s="400">
        <f t="shared" si="527"/>
        <v>0</v>
      </c>
      <c r="SEA220" s="400">
        <f t="shared" si="527"/>
        <v>0</v>
      </c>
      <c r="SEB220" s="400">
        <f t="shared" si="527"/>
        <v>0</v>
      </c>
      <c r="SEC220" s="400">
        <f t="shared" si="527"/>
        <v>0</v>
      </c>
      <c r="SED220" s="400">
        <f t="shared" si="527"/>
        <v>0</v>
      </c>
      <c r="SEE220" s="400">
        <f t="shared" si="527"/>
        <v>0</v>
      </c>
      <c r="SEF220" s="400">
        <f t="shared" si="527"/>
        <v>0</v>
      </c>
      <c r="SEG220" s="400">
        <f t="shared" si="527"/>
        <v>0</v>
      </c>
      <c r="SEH220" s="400">
        <f t="shared" si="527"/>
        <v>0</v>
      </c>
      <c r="SEI220" s="400">
        <f t="shared" si="527"/>
        <v>0</v>
      </c>
      <c r="SEJ220" s="400">
        <f t="shared" si="527"/>
        <v>0</v>
      </c>
      <c r="SEK220" s="400">
        <f t="shared" si="527"/>
        <v>0</v>
      </c>
      <c r="SEL220" s="400">
        <f t="shared" si="527"/>
        <v>0</v>
      </c>
      <c r="SEM220" s="400">
        <f t="shared" si="527"/>
        <v>0</v>
      </c>
      <c r="SEN220" s="400">
        <f t="shared" si="527"/>
        <v>0</v>
      </c>
      <c r="SEO220" s="400">
        <f t="shared" si="527"/>
        <v>0</v>
      </c>
      <c r="SEP220" s="400">
        <f t="shared" si="527"/>
        <v>0</v>
      </c>
      <c r="SEQ220" s="400">
        <f t="shared" si="527"/>
        <v>0</v>
      </c>
      <c r="SER220" s="400">
        <f t="shared" si="527"/>
        <v>0</v>
      </c>
      <c r="SES220" s="400">
        <f t="shared" si="527"/>
        <v>0</v>
      </c>
      <c r="SET220" s="400">
        <f t="shared" si="527"/>
        <v>0</v>
      </c>
      <c r="SEU220" s="400">
        <f t="shared" ref="SEU220:SHF220" si="528">SEU48+SEU91+SEU134+SEU177</f>
        <v>0</v>
      </c>
      <c r="SEV220" s="400">
        <f t="shared" si="528"/>
        <v>0</v>
      </c>
      <c r="SEW220" s="400">
        <f t="shared" si="528"/>
        <v>0</v>
      </c>
      <c r="SEX220" s="400">
        <f t="shared" si="528"/>
        <v>0</v>
      </c>
      <c r="SEY220" s="400">
        <f t="shared" si="528"/>
        <v>0</v>
      </c>
      <c r="SEZ220" s="400">
        <f t="shared" si="528"/>
        <v>0</v>
      </c>
      <c r="SFA220" s="400">
        <f t="shared" si="528"/>
        <v>0</v>
      </c>
      <c r="SFB220" s="400">
        <f t="shared" si="528"/>
        <v>0</v>
      </c>
      <c r="SFC220" s="400">
        <f t="shared" si="528"/>
        <v>0</v>
      </c>
      <c r="SFD220" s="400">
        <f t="shared" si="528"/>
        <v>0</v>
      </c>
      <c r="SFE220" s="400">
        <f t="shared" si="528"/>
        <v>0</v>
      </c>
      <c r="SFF220" s="400">
        <f t="shared" si="528"/>
        <v>0</v>
      </c>
      <c r="SFG220" s="400">
        <f t="shared" si="528"/>
        <v>0</v>
      </c>
      <c r="SFH220" s="400">
        <f t="shared" si="528"/>
        <v>0</v>
      </c>
      <c r="SFI220" s="400">
        <f t="shared" si="528"/>
        <v>0</v>
      </c>
      <c r="SFJ220" s="400">
        <f t="shared" si="528"/>
        <v>0</v>
      </c>
      <c r="SFK220" s="400">
        <f t="shared" si="528"/>
        <v>0</v>
      </c>
      <c r="SFL220" s="400">
        <f t="shared" si="528"/>
        <v>0</v>
      </c>
      <c r="SFM220" s="400">
        <f t="shared" si="528"/>
        <v>0</v>
      </c>
      <c r="SFN220" s="400">
        <f t="shared" si="528"/>
        <v>0</v>
      </c>
      <c r="SFO220" s="400">
        <f t="shared" si="528"/>
        <v>0</v>
      </c>
      <c r="SFP220" s="400">
        <f t="shared" si="528"/>
        <v>0</v>
      </c>
      <c r="SFQ220" s="400">
        <f t="shared" si="528"/>
        <v>0</v>
      </c>
      <c r="SFR220" s="400">
        <f t="shared" si="528"/>
        <v>0</v>
      </c>
      <c r="SFS220" s="400">
        <f t="shared" si="528"/>
        <v>0</v>
      </c>
      <c r="SFT220" s="400">
        <f t="shared" si="528"/>
        <v>0</v>
      </c>
      <c r="SFU220" s="400">
        <f t="shared" si="528"/>
        <v>0</v>
      </c>
      <c r="SFV220" s="400">
        <f t="shared" si="528"/>
        <v>0</v>
      </c>
      <c r="SFW220" s="400">
        <f t="shared" si="528"/>
        <v>0</v>
      </c>
      <c r="SFX220" s="400">
        <f t="shared" si="528"/>
        <v>0</v>
      </c>
      <c r="SFY220" s="400">
        <f t="shared" si="528"/>
        <v>0</v>
      </c>
      <c r="SFZ220" s="400">
        <f t="shared" si="528"/>
        <v>0</v>
      </c>
      <c r="SGA220" s="400">
        <f t="shared" si="528"/>
        <v>0</v>
      </c>
      <c r="SGB220" s="400">
        <f t="shared" si="528"/>
        <v>0</v>
      </c>
      <c r="SGC220" s="400">
        <f t="shared" si="528"/>
        <v>0</v>
      </c>
      <c r="SGD220" s="400">
        <f t="shared" si="528"/>
        <v>0</v>
      </c>
      <c r="SGE220" s="400">
        <f t="shared" si="528"/>
        <v>0</v>
      </c>
      <c r="SGF220" s="400">
        <f t="shared" si="528"/>
        <v>0</v>
      </c>
      <c r="SGG220" s="400">
        <f t="shared" si="528"/>
        <v>0</v>
      </c>
      <c r="SGH220" s="400">
        <f t="shared" si="528"/>
        <v>0</v>
      </c>
      <c r="SGI220" s="400">
        <f t="shared" si="528"/>
        <v>0</v>
      </c>
      <c r="SGJ220" s="400">
        <f t="shared" si="528"/>
        <v>0</v>
      </c>
      <c r="SGK220" s="400">
        <f t="shared" si="528"/>
        <v>0</v>
      </c>
      <c r="SGL220" s="400">
        <f t="shared" si="528"/>
        <v>0</v>
      </c>
      <c r="SGM220" s="400">
        <f t="shared" si="528"/>
        <v>0</v>
      </c>
      <c r="SGN220" s="400">
        <f t="shared" si="528"/>
        <v>0</v>
      </c>
      <c r="SGO220" s="400">
        <f t="shared" si="528"/>
        <v>0</v>
      </c>
      <c r="SGP220" s="400">
        <f t="shared" si="528"/>
        <v>0</v>
      </c>
      <c r="SGQ220" s="400">
        <f t="shared" si="528"/>
        <v>0</v>
      </c>
      <c r="SGR220" s="400">
        <f t="shared" si="528"/>
        <v>0</v>
      </c>
      <c r="SGS220" s="400">
        <f t="shared" si="528"/>
        <v>0</v>
      </c>
      <c r="SGT220" s="400">
        <f t="shared" si="528"/>
        <v>0</v>
      </c>
      <c r="SGU220" s="400">
        <f t="shared" si="528"/>
        <v>0</v>
      </c>
      <c r="SGV220" s="400">
        <f t="shared" si="528"/>
        <v>0</v>
      </c>
      <c r="SGW220" s="400">
        <f t="shared" si="528"/>
        <v>0</v>
      </c>
      <c r="SGX220" s="400">
        <f t="shared" si="528"/>
        <v>0</v>
      </c>
      <c r="SGY220" s="400">
        <f t="shared" si="528"/>
        <v>0</v>
      </c>
      <c r="SGZ220" s="400">
        <f t="shared" si="528"/>
        <v>0</v>
      </c>
      <c r="SHA220" s="400">
        <f t="shared" si="528"/>
        <v>0</v>
      </c>
      <c r="SHB220" s="400">
        <f t="shared" si="528"/>
        <v>0</v>
      </c>
      <c r="SHC220" s="400">
        <f t="shared" si="528"/>
        <v>0</v>
      </c>
      <c r="SHD220" s="400">
        <f t="shared" si="528"/>
        <v>0</v>
      </c>
      <c r="SHE220" s="400">
        <f t="shared" si="528"/>
        <v>0</v>
      </c>
      <c r="SHF220" s="400">
        <f t="shared" si="528"/>
        <v>0</v>
      </c>
      <c r="SHG220" s="400">
        <f t="shared" ref="SHG220:SJR220" si="529">SHG48+SHG91+SHG134+SHG177</f>
        <v>0</v>
      </c>
      <c r="SHH220" s="400">
        <f t="shared" si="529"/>
        <v>0</v>
      </c>
      <c r="SHI220" s="400">
        <f t="shared" si="529"/>
        <v>0</v>
      </c>
      <c r="SHJ220" s="400">
        <f t="shared" si="529"/>
        <v>0</v>
      </c>
      <c r="SHK220" s="400">
        <f t="shared" si="529"/>
        <v>0</v>
      </c>
      <c r="SHL220" s="400">
        <f t="shared" si="529"/>
        <v>0</v>
      </c>
      <c r="SHM220" s="400">
        <f t="shared" si="529"/>
        <v>0</v>
      </c>
      <c r="SHN220" s="400">
        <f t="shared" si="529"/>
        <v>0</v>
      </c>
      <c r="SHO220" s="400">
        <f t="shared" si="529"/>
        <v>0</v>
      </c>
      <c r="SHP220" s="400">
        <f t="shared" si="529"/>
        <v>0</v>
      </c>
      <c r="SHQ220" s="400">
        <f t="shared" si="529"/>
        <v>0</v>
      </c>
      <c r="SHR220" s="400">
        <f t="shared" si="529"/>
        <v>0</v>
      </c>
      <c r="SHS220" s="400">
        <f t="shared" si="529"/>
        <v>0</v>
      </c>
      <c r="SHT220" s="400">
        <f t="shared" si="529"/>
        <v>0</v>
      </c>
      <c r="SHU220" s="400">
        <f t="shared" si="529"/>
        <v>0</v>
      </c>
      <c r="SHV220" s="400">
        <f t="shared" si="529"/>
        <v>0</v>
      </c>
      <c r="SHW220" s="400">
        <f t="shared" si="529"/>
        <v>0</v>
      </c>
      <c r="SHX220" s="400">
        <f t="shared" si="529"/>
        <v>0</v>
      </c>
      <c r="SHY220" s="400">
        <f t="shared" si="529"/>
        <v>0</v>
      </c>
      <c r="SHZ220" s="400">
        <f t="shared" si="529"/>
        <v>0</v>
      </c>
      <c r="SIA220" s="400">
        <f t="shared" si="529"/>
        <v>0</v>
      </c>
      <c r="SIB220" s="400">
        <f t="shared" si="529"/>
        <v>0</v>
      </c>
      <c r="SIC220" s="400">
        <f t="shared" si="529"/>
        <v>0</v>
      </c>
      <c r="SID220" s="400">
        <f t="shared" si="529"/>
        <v>0</v>
      </c>
      <c r="SIE220" s="400">
        <f t="shared" si="529"/>
        <v>0</v>
      </c>
      <c r="SIF220" s="400">
        <f t="shared" si="529"/>
        <v>0</v>
      </c>
      <c r="SIG220" s="400">
        <f t="shared" si="529"/>
        <v>0</v>
      </c>
      <c r="SIH220" s="400">
        <f t="shared" si="529"/>
        <v>0</v>
      </c>
      <c r="SII220" s="400">
        <f t="shared" si="529"/>
        <v>0</v>
      </c>
      <c r="SIJ220" s="400">
        <f t="shared" si="529"/>
        <v>0</v>
      </c>
      <c r="SIK220" s="400">
        <f t="shared" si="529"/>
        <v>0</v>
      </c>
      <c r="SIL220" s="400">
        <f t="shared" si="529"/>
        <v>0</v>
      </c>
      <c r="SIM220" s="400">
        <f t="shared" si="529"/>
        <v>0</v>
      </c>
      <c r="SIN220" s="400">
        <f t="shared" si="529"/>
        <v>0</v>
      </c>
      <c r="SIO220" s="400">
        <f t="shared" si="529"/>
        <v>0</v>
      </c>
      <c r="SIP220" s="400">
        <f t="shared" si="529"/>
        <v>0</v>
      </c>
      <c r="SIQ220" s="400">
        <f t="shared" si="529"/>
        <v>0</v>
      </c>
      <c r="SIR220" s="400">
        <f t="shared" si="529"/>
        <v>0</v>
      </c>
      <c r="SIS220" s="400">
        <f t="shared" si="529"/>
        <v>0</v>
      </c>
      <c r="SIT220" s="400">
        <f t="shared" si="529"/>
        <v>0</v>
      </c>
      <c r="SIU220" s="400">
        <f t="shared" si="529"/>
        <v>0</v>
      </c>
      <c r="SIV220" s="400">
        <f t="shared" si="529"/>
        <v>0</v>
      </c>
      <c r="SIW220" s="400">
        <f t="shared" si="529"/>
        <v>0</v>
      </c>
      <c r="SIX220" s="400">
        <f t="shared" si="529"/>
        <v>0</v>
      </c>
      <c r="SIY220" s="400">
        <f t="shared" si="529"/>
        <v>0</v>
      </c>
      <c r="SIZ220" s="400">
        <f t="shared" si="529"/>
        <v>0</v>
      </c>
      <c r="SJA220" s="400">
        <f t="shared" si="529"/>
        <v>0</v>
      </c>
      <c r="SJB220" s="400">
        <f t="shared" si="529"/>
        <v>0</v>
      </c>
      <c r="SJC220" s="400">
        <f t="shared" si="529"/>
        <v>0</v>
      </c>
      <c r="SJD220" s="400">
        <f t="shared" si="529"/>
        <v>0</v>
      </c>
      <c r="SJE220" s="400">
        <f t="shared" si="529"/>
        <v>0</v>
      </c>
      <c r="SJF220" s="400">
        <f t="shared" si="529"/>
        <v>0</v>
      </c>
      <c r="SJG220" s="400">
        <f t="shared" si="529"/>
        <v>0</v>
      </c>
      <c r="SJH220" s="400">
        <f t="shared" si="529"/>
        <v>0</v>
      </c>
      <c r="SJI220" s="400">
        <f t="shared" si="529"/>
        <v>0</v>
      </c>
      <c r="SJJ220" s="400">
        <f t="shared" si="529"/>
        <v>0</v>
      </c>
      <c r="SJK220" s="400">
        <f t="shared" si="529"/>
        <v>0</v>
      </c>
      <c r="SJL220" s="400">
        <f t="shared" si="529"/>
        <v>0</v>
      </c>
      <c r="SJM220" s="400">
        <f t="shared" si="529"/>
        <v>0</v>
      </c>
      <c r="SJN220" s="400">
        <f t="shared" si="529"/>
        <v>0</v>
      </c>
      <c r="SJO220" s="400">
        <f t="shared" si="529"/>
        <v>0</v>
      </c>
      <c r="SJP220" s="400">
        <f t="shared" si="529"/>
        <v>0</v>
      </c>
      <c r="SJQ220" s="400">
        <f t="shared" si="529"/>
        <v>0</v>
      </c>
      <c r="SJR220" s="400">
        <f t="shared" si="529"/>
        <v>0</v>
      </c>
      <c r="SJS220" s="400">
        <f t="shared" ref="SJS220:SMD220" si="530">SJS48+SJS91+SJS134+SJS177</f>
        <v>0</v>
      </c>
      <c r="SJT220" s="400">
        <f t="shared" si="530"/>
        <v>0</v>
      </c>
      <c r="SJU220" s="400">
        <f t="shared" si="530"/>
        <v>0</v>
      </c>
      <c r="SJV220" s="400">
        <f t="shared" si="530"/>
        <v>0</v>
      </c>
      <c r="SJW220" s="400">
        <f t="shared" si="530"/>
        <v>0</v>
      </c>
      <c r="SJX220" s="400">
        <f t="shared" si="530"/>
        <v>0</v>
      </c>
      <c r="SJY220" s="400">
        <f t="shared" si="530"/>
        <v>0</v>
      </c>
      <c r="SJZ220" s="400">
        <f t="shared" si="530"/>
        <v>0</v>
      </c>
      <c r="SKA220" s="400">
        <f t="shared" si="530"/>
        <v>0</v>
      </c>
      <c r="SKB220" s="400">
        <f t="shared" si="530"/>
        <v>0</v>
      </c>
      <c r="SKC220" s="400">
        <f t="shared" si="530"/>
        <v>0</v>
      </c>
      <c r="SKD220" s="400">
        <f t="shared" si="530"/>
        <v>0</v>
      </c>
      <c r="SKE220" s="400">
        <f t="shared" si="530"/>
        <v>0</v>
      </c>
      <c r="SKF220" s="400">
        <f t="shared" si="530"/>
        <v>0</v>
      </c>
      <c r="SKG220" s="400">
        <f t="shared" si="530"/>
        <v>0</v>
      </c>
      <c r="SKH220" s="400">
        <f t="shared" si="530"/>
        <v>0</v>
      </c>
      <c r="SKI220" s="400">
        <f t="shared" si="530"/>
        <v>0</v>
      </c>
      <c r="SKJ220" s="400">
        <f t="shared" si="530"/>
        <v>0</v>
      </c>
      <c r="SKK220" s="400">
        <f t="shared" si="530"/>
        <v>0</v>
      </c>
      <c r="SKL220" s="400">
        <f t="shared" si="530"/>
        <v>0</v>
      </c>
      <c r="SKM220" s="400">
        <f t="shared" si="530"/>
        <v>0</v>
      </c>
      <c r="SKN220" s="400">
        <f t="shared" si="530"/>
        <v>0</v>
      </c>
      <c r="SKO220" s="400">
        <f t="shared" si="530"/>
        <v>0</v>
      </c>
      <c r="SKP220" s="400">
        <f t="shared" si="530"/>
        <v>0</v>
      </c>
      <c r="SKQ220" s="400">
        <f t="shared" si="530"/>
        <v>0</v>
      </c>
      <c r="SKR220" s="400">
        <f t="shared" si="530"/>
        <v>0</v>
      </c>
      <c r="SKS220" s="400">
        <f t="shared" si="530"/>
        <v>0</v>
      </c>
      <c r="SKT220" s="400">
        <f t="shared" si="530"/>
        <v>0</v>
      </c>
      <c r="SKU220" s="400">
        <f t="shared" si="530"/>
        <v>0</v>
      </c>
      <c r="SKV220" s="400">
        <f t="shared" si="530"/>
        <v>0</v>
      </c>
      <c r="SKW220" s="400">
        <f t="shared" si="530"/>
        <v>0</v>
      </c>
      <c r="SKX220" s="400">
        <f t="shared" si="530"/>
        <v>0</v>
      </c>
      <c r="SKY220" s="400">
        <f t="shared" si="530"/>
        <v>0</v>
      </c>
      <c r="SKZ220" s="400">
        <f t="shared" si="530"/>
        <v>0</v>
      </c>
      <c r="SLA220" s="400">
        <f t="shared" si="530"/>
        <v>0</v>
      </c>
      <c r="SLB220" s="400">
        <f t="shared" si="530"/>
        <v>0</v>
      </c>
      <c r="SLC220" s="400">
        <f t="shared" si="530"/>
        <v>0</v>
      </c>
      <c r="SLD220" s="400">
        <f t="shared" si="530"/>
        <v>0</v>
      </c>
      <c r="SLE220" s="400">
        <f t="shared" si="530"/>
        <v>0</v>
      </c>
      <c r="SLF220" s="400">
        <f t="shared" si="530"/>
        <v>0</v>
      </c>
      <c r="SLG220" s="400">
        <f t="shared" si="530"/>
        <v>0</v>
      </c>
      <c r="SLH220" s="400">
        <f t="shared" si="530"/>
        <v>0</v>
      </c>
      <c r="SLI220" s="400">
        <f t="shared" si="530"/>
        <v>0</v>
      </c>
      <c r="SLJ220" s="400">
        <f t="shared" si="530"/>
        <v>0</v>
      </c>
      <c r="SLK220" s="400">
        <f t="shared" si="530"/>
        <v>0</v>
      </c>
      <c r="SLL220" s="400">
        <f t="shared" si="530"/>
        <v>0</v>
      </c>
      <c r="SLM220" s="400">
        <f t="shared" si="530"/>
        <v>0</v>
      </c>
      <c r="SLN220" s="400">
        <f t="shared" si="530"/>
        <v>0</v>
      </c>
      <c r="SLO220" s="400">
        <f t="shared" si="530"/>
        <v>0</v>
      </c>
      <c r="SLP220" s="400">
        <f t="shared" si="530"/>
        <v>0</v>
      </c>
      <c r="SLQ220" s="400">
        <f t="shared" si="530"/>
        <v>0</v>
      </c>
      <c r="SLR220" s="400">
        <f t="shared" si="530"/>
        <v>0</v>
      </c>
      <c r="SLS220" s="400">
        <f t="shared" si="530"/>
        <v>0</v>
      </c>
      <c r="SLT220" s="400">
        <f t="shared" si="530"/>
        <v>0</v>
      </c>
      <c r="SLU220" s="400">
        <f t="shared" si="530"/>
        <v>0</v>
      </c>
      <c r="SLV220" s="400">
        <f t="shared" si="530"/>
        <v>0</v>
      </c>
      <c r="SLW220" s="400">
        <f t="shared" si="530"/>
        <v>0</v>
      </c>
      <c r="SLX220" s="400">
        <f t="shared" si="530"/>
        <v>0</v>
      </c>
      <c r="SLY220" s="400">
        <f t="shared" si="530"/>
        <v>0</v>
      </c>
      <c r="SLZ220" s="400">
        <f t="shared" si="530"/>
        <v>0</v>
      </c>
      <c r="SMA220" s="400">
        <f t="shared" si="530"/>
        <v>0</v>
      </c>
      <c r="SMB220" s="400">
        <f t="shared" si="530"/>
        <v>0</v>
      </c>
      <c r="SMC220" s="400">
        <f t="shared" si="530"/>
        <v>0</v>
      </c>
      <c r="SMD220" s="400">
        <f t="shared" si="530"/>
        <v>0</v>
      </c>
      <c r="SME220" s="400">
        <f t="shared" ref="SME220:SOP220" si="531">SME48+SME91+SME134+SME177</f>
        <v>0</v>
      </c>
      <c r="SMF220" s="400">
        <f t="shared" si="531"/>
        <v>0</v>
      </c>
      <c r="SMG220" s="400">
        <f t="shared" si="531"/>
        <v>0</v>
      </c>
      <c r="SMH220" s="400">
        <f t="shared" si="531"/>
        <v>0</v>
      </c>
      <c r="SMI220" s="400">
        <f t="shared" si="531"/>
        <v>0</v>
      </c>
      <c r="SMJ220" s="400">
        <f t="shared" si="531"/>
        <v>0</v>
      </c>
      <c r="SMK220" s="400">
        <f t="shared" si="531"/>
        <v>0</v>
      </c>
      <c r="SML220" s="400">
        <f t="shared" si="531"/>
        <v>0</v>
      </c>
      <c r="SMM220" s="400">
        <f t="shared" si="531"/>
        <v>0</v>
      </c>
      <c r="SMN220" s="400">
        <f t="shared" si="531"/>
        <v>0</v>
      </c>
      <c r="SMO220" s="400">
        <f t="shared" si="531"/>
        <v>0</v>
      </c>
      <c r="SMP220" s="400">
        <f t="shared" si="531"/>
        <v>0</v>
      </c>
      <c r="SMQ220" s="400">
        <f t="shared" si="531"/>
        <v>0</v>
      </c>
      <c r="SMR220" s="400">
        <f t="shared" si="531"/>
        <v>0</v>
      </c>
      <c r="SMS220" s="400">
        <f t="shared" si="531"/>
        <v>0</v>
      </c>
      <c r="SMT220" s="400">
        <f t="shared" si="531"/>
        <v>0</v>
      </c>
      <c r="SMU220" s="400">
        <f t="shared" si="531"/>
        <v>0</v>
      </c>
      <c r="SMV220" s="400">
        <f t="shared" si="531"/>
        <v>0</v>
      </c>
      <c r="SMW220" s="400">
        <f t="shared" si="531"/>
        <v>0</v>
      </c>
      <c r="SMX220" s="400">
        <f t="shared" si="531"/>
        <v>0</v>
      </c>
      <c r="SMY220" s="400">
        <f t="shared" si="531"/>
        <v>0</v>
      </c>
      <c r="SMZ220" s="400">
        <f t="shared" si="531"/>
        <v>0</v>
      </c>
      <c r="SNA220" s="400">
        <f t="shared" si="531"/>
        <v>0</v>
      </c>
      <c r="SNB220" s="400">
        <f t="shared" si="531"/>
        <v>0</v>
      </c>
      <c r="SNC220" s="400">
        <f t="shared" si="531"/>
        <v>0</v>
      </c>
      <c r="SND220" s="400">
        <f t="shared" si="531"/>
        <v>0</v>
      </c>
      <c r="SNE220" s="400">
        <f t="shared" si="531"/>
        <v>0</v>
      </c>
      <c r="SNF220" s="400">
        <f t="shared" si="531"/>
        <v>0</v>
      </c>
      <c r="SNG220" s="400">
        <f t="shared" si="531"/>
        <v>0</v>
      </c>
      <c r="SNH220" s="400">
        <f t="shared" si="531"/>
        <v>0</v>
      </c>
      <c r="SNI220" s="400">
        <f t="shared" si="531"/>
        <v>0</v>
      </c>
      <c r="SNJ220" s="400">
        <f t="shared" si="531"/>
        <v>0</v>
      </c>
      <c r="SNK220" s="400">
        <f t="shared" si="531"/>
        <v>0</v>
      </c>
      <c r="SNL220" s="400">
        <f t="shared" si="531"/>
        <v>0</v>
      </c>
      <c r="SNM220" s="400">
        <f t="shared" si="531"/>
        <v>0</v>
      </c>
      <c r="SNN220" s="400">
        <f t="shared" si="531"/>
        <v>0</v>
      </c>
      <c r="SNO220" s="400">
        <f t="shared" si="531"/>
        <v>0</v>
      </c>
      <c r="SNP220" s="400">
        <f t="shared" si="531"/>
        <v>0</v>
      </c>
      <c r="SNQ220" s="400">
        <f t="shared" si="531"/>
        <v>0</v>
      </c>
      <c r="SNR220" s="400">
        <f t="shared" si="531"/>
        <v>0</v>
      </c>
      <c r="SNS220" s="400">
        <f t="shared" si="531"/>
        <v>0</v>
      </c>
      <c r="SNT220" s="400">
        <f t="shared" si="531"/>
        <v>0</v>
      </c>
      <c r="SNU220" s="400">
        <f t="shared" si="531"/>
        <v>0</v>
      </c>
      <c r="SNV220" s="400">
        <f t="shared" si="531"/>
        <v>0</v>
      </c>
      <c r="SNW220" s="400">
        <f t="shared" si="531"/>
        <v>0</v>
      </c>
      <c r="SNX220" s="400">
        <f t="shared" si="531"/>
        <v>0</v>
      </c>
      <c r="SNY220" s="400">
        <f t="shared" si="531"/>
        <v>0</v>
      </c>
      <c r="SNZ220" s="400">
        <f t="shared" si="531"/>
        <v>0</v>
      </c>
      <c r="SOA220" s="400">
        <f t="shared" si="531"/>
        <v>0</v>
      </c>
      <c r="SOB220" s="400">
        <f t="shared" si="531"/>
        <v>0</v>
      </c>
      <c r="SOC220" s="400">
        <f t="shared" si="531"/>
        <v>0</v>
      </c>
      <c r="SOD220" s="400">
        <f t="shared" si="531"/>
        <v>0</v>
      </c>
      <c r="SOE220" s="400">
        <f t="shared" si="531"/>
        <v>0</v>
      </c>
      <c r="SOF220" s="400">
        <f t="shared" si="531"/>
        <v>0</v>
      </c>
      <c r="SOG220" s="400">
        <f t="shared" si="531"/>
        <v>0</v>
      </c>
      <c r="SOH220" s="400">
        <f t="shared" si="531"/>
        <v>0</v>
      </c>
      <c r="SOI220" s="400">
        <f t="shared" si="531"/>
        <v>0</v>
      </c>
      <c r="SOJ220" s="400">
        <f t="shared" si="531"/>
        <v>0</v>
      </c>
      <c r="SOK220" s="400">
        <f t="shared" si="531"/>
        <v>0</v>
      </c>
      <c r="SOL220" s="400">
        <f t="shared" si="531"/>
        <v>0</v>
      </c>
      <c r="SOM220" s="400">
        <f t="shared" si="531"/>
        <v>0</v>
      </c>
      <c r="SON220" s="400">
        <f t="shared" si="531"/>
        <v>0</v>
      </c>
      <c r="SOO220" s="400">
        <f t="shared" si="531"/>
        <v>0</v>
      </c>
      <c r="SOP220" s="400">
        <f t="shared" si="531"/>
        <v>0</v>
      </c>
      <c r="SOQ220" s="400">
        <f t="shared" ref="SOQ220:SRB220" si="532">SOQ48+SOQ91+SOQ134+SOQ177</f>
        <v>0</v>
      </c>
      <c r="SOR220" s="400">
        <f t="shared" si="532"/>
        <v>0</v>
      </c>
      <c r="SOS220" s="400">
        <f t="shared" si="532"/>
        <v>0</v>
      </c>
      <c r="SOT220" s="400">
        <f t="shared" si="532"/>
        <v>0</v>
      </c>
      <c r="SOU220" s="400">
        <f t="shared" si="532"/>
        <v>0</v>
      </c>
      <c r="SOV220" s="400">
        <f t="shared" si="532"/>
        <v>0</v>
      </c>
      <c r="SOW220" s="400">
        <f t="shared" si="532"/>
        <v>0</v>
      </c>
      <c r="SOX220" s="400">
        <f t="shared" si="532"/>
        <v>0</v>
      </c>
      <c r="SOY220" s="400">
        <f t="shared" si="532"/>
        <v>0</v>
      </c>
      <c r="SOZ220" s="400">
        <f t="shared" si="532"/>
        <v>0</v>
      </c>
      <c r="SPA220" s="400">
        <f t="shared" si="532"/>
        <v>0</v>
      </c>
      <c r="SPB220" s="400">
        <f t="shared" si="532"/>
        <v>0</v>
      </c>
      <c r="SPC220" s="400">
        <f t="shared" si="532"/>
        <v>0</v>
      </c>
      <c r="SPD220" s="400">
        <f t="shared" si="532"/>
        <v>0</v>
      </c>
      <c r="SPE220" s="400">
        <f t="shared" si="532"/>
        <v>0</v>
      </c>
      <c r="SPF220" s="400">
        <f t="shared" si="532"/>
        <v>0</v>
      </c>
      <c r="SPG220" s="400">
        <f t="shared" si="532"/>
        <v>0</v>
      </c>
      <c r="SPH220" s="400">
        <f t="shared" si="532"/>
        <v>0</v>
      </c>
      <c r="SPI220" s="400">
        <f t="shared" si="532"/>
        <v>0</v>
      </c>
      <c r="SPJ220" s="400">
        <f t="shared" si="532"/>
        <v>0</v>
      </c>
      <c r="SPK220" s="400">
        <f t="shared" si="532"/>
        <v>0</v>
      </c>
      <c r="SPL220" s="400">
        <f t="shared" si="532"/>
        <v>0</v>
      </c>
      <c r="SPM220" s="400">
        <f t="shared" si="532"/>
        <v>0</v>
      </c>
      <c r="SPN220" s="400">
        <f t="shared" si="532"/>
        <v>0</v>
      </c>
      <c r="SPO220" s="400">
        <f t="shared" si="532"/>
        <v>0</v>
      </c>
      <c r="SPP220" s="400">
        <f t="shared" si="532"/>
        <v>0</v>
      </c>
      <c r="SPQ220" s="400">
        <f t="shared" si="532"/>
        <v>0</v>
      </c>
      <c r="SPR220" s="400">
        <f t="shared" si="532"/>
        <v>0</v>
      </c>
      <c r="SPS220" s="400">
        <f t="shared" si="532"/>
        <v>0</v>
      </c>
      <c r="SPT220" s="400">
        <f t="shared" si="532"/>
        <v>0</v>
      </c>
      <c r="SPU220" s="400">
        <f t="shared" si="532"/>
        <v>0</v>
      </c>
      <c r="SPV220" s="400">
        <f t="shared" si="532"/>
        <v>0</v>
      </c>
      <c r="SPW220" s="400">
        <f t="shared" si="532"/>
        <v>0</v>
      </c>
      <c r="SPX220" s="400">
        <f t="shared" si="532"/>
        <v>0</v>
      </c>
      <c r="SPY220" s="400">
        <f t="shared" si="532"/>
        <v>0</v>
      </c>
      <c r="SPZ220" s="400">
        <f t="shared" si="532"/>
        <v>0</v>
      </c>
      <c r="SQA220" s="400">
        <f t="shared" si="532"/>
        <v>0</v>
      </c>
      <c r="SQB220" s="400">
        <f t="shared" si="532"/>
        <v>0</v>
      </c>
      <c r="SQC220" s="400">
        <f t="shared" si="532"/>
        <v>0</v>
      </c>
      <c r="SQD220" s="400">
        <f t="shared" si="532"/>
        <v>0</v>
      </c>
      <c r="SQE220" s="400">
        <f t="shared" si="532"/>
        <v>0</v>
      </c>
      <c r="SQF220" s="400">
        <f t="shared" si="532"/>
        <v>0</v>
      </c>
      <c r="SQG220" s="400">
        <f t="shared" si="532"/>
        <v>0</v>
      </c>
      <c r="SQH220" s="400">
        <f t="shared" si="532"/>
        <v>0</v>
      </c>
      <c r="SQI220" s="400">
        <f t="shared" si="532"/>
        <v>0</v>
      </c>
      <c r="SQJ220" s="400">
        <f t="shared" si="532"/>
        <v>0</v>
      </c>
      <c r="SQK220" s="400">
        <f t="shared" si="532"/>
        <v>0</v>
      </c>
      <c r="SQL220" s="400">
        <f t="shared" si="532"/>
        <v>0</v>
      </c>
      <c r="SQM220" s="400">
        <f t="shared" si="532"/>
        <v>0</v>
      </c>
      <c r="SQN220" s="400">
        <f t="shared" si="532"/>
        <v>0</v>
      </c>
      <c r="SQO220" s="400">
        <f t="shared" si="532"/>
        <v>0</v>
      </c>
      <c r="SQP220" s="400">
        <f t="shared" si="532"/>
        <v>0</v>
      </c>
      <c r="SQQ220" s="400">
        <f t="shared" si="532"/>
        <v>0</v>
      </c>
      <c r="SQR220" s="400">
        <f t="shared" si="532"/>
        <v>0</v>
      </c>
      <c r="SQS220" s="400">
        <f t="shared" si="532"/>
        <v>0</v>
      </c>
      <c r="SQT220" s="400">
        <f t="shared" si="532"/>
        <v>0</v>
      </c>
      <c r="SQU220" s="400">
        <f t="shared" si="532"/>
        <v>0</v>
      </c>
      <c r="SQV220" s="400">
        <f t="shared" si="532"/>
        <v>0</v>
      </c>
      <c r="SQW220" s="400">
        <f t="shared" si="532"/>
        <v>0</v>
      </c>
      <c r="SQX220" s="400">
        <f t="shared" si="532"/>
        <v>0</v>
      </c>
      <c r="SQY220" s="400">
        <f t="shared" si="532"/>
        <v>0</v>
      </c>
      <c r="SQZ220" s="400">
        <f t="shared" si="532"/>
        <v>0</v>
      </c>
      <c r="SRA220" s="400">
        <f t="shared" si="532"/>
        <v>0</v>
      </c>
      <c r="SRB220" s="400">
        <f t="shared" si="532"/>
        <v>0</v>
      </c>
      <c r="SRC220" s="400">
        <f t="shared" ref="SRC220:STN220" si="533">SRC48+SRC91+SRC134+SRC177</f>
        <v>0</v>
      </c>
      <c r="SRD220" s="400">
        <f t="shared" si="533"/>
        <v>0</v>
      </c>
      <c r="SRE220" s="400">
        <f t="shared" si="533"/>
        <v>0</v>
      </c>
      <c r="SRF220" s="400">
        <f t="shared" si="533"/>
        <v>0</v>
      </c>
      <c r="SRG220" s="400">
        <f t="shared" si="533"/>
        <v>0</v>
      </c>
      <c r="SRH220" s="400">
        <f t="shared" si="533"/>
        <v>0</v>
      </c>
      <c r="SRI220" s="400">
        <f t="shared" si="533"/>
        <v>0</v>
      </c>
      <c r="SRJ220" s="400">
        <f t="shared" si="533"/>
        <v>0</v>
      </c>
      <c r="SRK220" s="400">
        <f t="shared" si="533"/>
        <v>0</v>
      </c>
      <c r="SRL220" s="400">
        <f t="shared" si="533"/>
        <v>0</v>
      </c>
      <c r="SRM220" s="400">
        <f t="shared" si="533"/>
        <v>0</v>
      </c>
      <c r="SRN220" s="400">
        <f t="shared" si="533"/>
        <v>0</v>
      </c>
      <c r="SRO220" s="400">
        <f t="shared" si="533"/>
        <v>0</v>
      </c>
      <c r="SRP220" s="400">
        <f t="shared" si="533"/>
        <v>0</v>
      </c>
      <c r="SRQ220" s="400">
        <f t="shared" si="533"/>
        <v>0</v>
      </c>
      <c r="SRR220" s="400">
        <f t="shared" si="533"/>
        <v>0</v>
      </c>
      <c r="SRS220" s="400">
        <f t="shared" si="533"/>
        <v>0</v>
      </c>
      <c r="SRT220" s="400">
        <f t="shared" si="533"/>
        <v>0</v>
      </c>
      <c r="SRU220" s="400">
        <f t="shared" si="533"/>
        <v>0</v>
      </c>
      <c r="SRV220" s="400">
        <f t="shared" si="533"/>
        <v>0</v>
      </c>
      <c r="SRW220" s="400">
        <f t="shared" si="533"/>
        <v>0</v>
      </c>
      <c r="SRX220" s="400">
        <f t="shared" si="533"/>
        <v>0</v>
      </c>
      <c r="SRY220" s="400">
        <f t="shared" si="533"/>
        <v>0</v>
      </c>
      <c r="SRZ220" s="400">
        <f t="shared" si="533"/>
        <v>0</v>
      </c>
      <c r="SSA220" s="400">
        <f t="shared" si="533"/>
        <v>0</v>
      </c>
      <c r="SSB220" s="400">
        <f t="shared" si="533"/>
        <v>0</v>
      </c>
      <c r="SSC220" s="400">
        <f t="shared" si="533"/>
        <v>0</v>
      </c>
      <c r="SSD220" s="400">
        <f t="shared" si="533"/>
        <v>0</v>
      </c>
      <c r="SSE220" s="400">
        <f t="shared" si="533"/>
        <v>0</v>
      </c>
      <c r="SSF220" s="400">
        <f t="shared" si="533"/>
        <v>0</v>
      </c>
      <c r="SSG220" s="400">
        <f t="shared" si="533"/>
        <v>0</v>
      </c>
      <c r="SSH220" s="400">
        <f t="shared" si="533"/>
        <v>0</v>
      </c>
      <c r="SSI220" s="400">
        <f t="shared" si="533"/>
        <v>0</v>
      </c>
      <c r="SSJ220" s="400">
        <f t="shared" si="533"/>
        <v>0</v>
      </c>
      <c r="SSK220" s="400">
        <f t="shared" si="533"/>
        <v>0</v>
      </c>
      <c r="SSL220" s="400">
        <f t="shared" si="533"/>
        <v>0</v>
      </c>
      <c r="SSM220" s="400">
        <f t="shared" si="533"/>
        <v>0</v>
      </c>
      <c r="SSN220" s="400">
        <f t="shared" si="533"/>
        <v>0</v>
      </c>
      <c r="SSO220" s="400">
        <f t="shared" si="533"/>
        <v>0</v>
      </c>
      <c r="SSP220" s="400">
        <f t="shared" si="533"/>
        <v>0</v>
      </c>
      <c r="SSQ220" s="400">
        <f t="shared" si="533"/>
        <v>0</v>
      </c>
      <c r="SSR220" s="400">
        <f t="shared" si="533"/>
        <v>0</v>
      </c>
      <c r="SSS220" s="400">
        <f t="shared" si="533"/>
        <v>0</v>
      </c>
      <c r="SST220" s="400">
        <f t="shared" si="533"/>
        <v>0</v>
      </c>
      <c r="SSU220" s="400">
        <f t="shared" si="533"/>
        <v>0</v>
      </c>
      <c r="SSV220" s="400">
        <f t="shared" si="533"/>
        <v>0</v>
      </c>
      <c r="SSW220" s="400">
        <f t="shared" si="533"/>
        <v>0</v>
      </c>
      <c r="SSX220" s="400">
        <f t="shared" si="533"/>
        <v>0</v>
      </c>
      <c r="SSY220" s="400">
        <f t="shared" si="533"/>
        <v>0</v>
      </c>
      <c r="SSZ220" s="400">
        <f t="shared" si="533"/>
        <v>0</v>
      </c>
      <c r="STA220" s="400">
        <f t="shared" si="533"/>
        <v>0</v>
      </c>
      <c r="STB220" s="400">
        <f t="shared" si="533"/>
        <v>0</v>
      </c>
      <c r="STC220" s="400">
        <f t="shared" si="533"/>
        <v>0</v>
      </c>
      <c r="STD220" s="400">
        <f t="shared" si="533"/>
        <v>0</v>
      </c>
      <c r="STE220" s="400">
        <f t="shared" si="533"/>
        <v>0</v>
      </c>
      <c r="STF220" s="400">
        <f t="shared" si="533"/>
        <v>0</v>
      </c>
      <c r="STG220" s="400">
        <f t="shared" si="533"/>
        <v>0</v>
      </c>
      <c r="STH220" s="400">
        <f t="shared" si="533"/>
        <v>0</v>
      </c>
      <c r="STI220" s="400">
        <f t="shared" si="533"/>
        <v>0</v>
      </c>
      <c r="STJ220" s="400">
        <f t="shared" si="533"/>
        <v>0</v>
      </c>
      <c r="STK220" s="400">
        <f t="shared" si="533"/>
        <v>0</v>
      </c>
      <c r="STL220" s="400">
        <f t="shared" si="533"/>
        <v>0</v>
      </c>
      <c r="STM220" s="400">
        <f t="shared" si="533"/>
        <v>0</v>
      </c>
      <c r="STN220" s="400">
        <f t="shared" si="533"/>
        <v>0</v>
      </c>
      <c r="STO220" s="400">
        <f t="shared" ref="STO220:SVZ220" si="534">STO48+STO91+STO134+STO177</f>
        <v>0</v>
      </c>
      <c r="STP220" s="400">
        <f t="shared" si="534"/>
        <v>0</v>
      </c>
      <c r="STQ220" s="400">
        <f t="shared" si="534"/>
        <v>0</v>
      </c>
      <c r="STR220" s="400">
        <f t="shared" si="534"/>
        <v>0</v>
      </c>
      <c r="STS220" s="400">
        <f t="shared" si="534"/>
        <v>0</v>
      </c>
      <c r="STT220" s="400">
        <f t="shared" si="534"/>
        <v>0</v>
      </c>
      <c r="STU220" s="400">
        <f t="shared" si="534"/>
        <v>0</v>
      </c>
      <c r="STV220" s="400">
        <f t="shared" si="534"/>
        <v>0</v>
      </c>
      <c r="STW220" s="400">
        <f t="shared" si="534"/>
        <v>0</v>
      </c>
      <c r="STX220" s="400">
        <f t="shared" si="534"/>
        <v>0</v>
      </c>
      <c r="STY220" s="400">
        <f t="shared" si="534"/>
        <v>0</v>
      </c>
      <c r="STZ220" s="400">
        <f t="shared" si="534"/>
        <v>0</v>
      </c>
      <c r="SUA220" s="400">
        <f t="shared" si="534"/>
        <v>0</v>
      </c>
      <c r="SUB220" s="400">
        <f t="shared" si="534"/>
        <v>0</v>
      </c>
      <c r="SUC220" s="400">
        <f t="shared" si="534"/>
        <v>0</v>
      </c>
      <c r="SUD220" s="400">
        <f t="shared" si="534"/>
        <v>0</v>
      </c>
      <c r="SUE220" s="400">
        <f t="shared" si="534"/>
        <v>0</v>
      </c>
      <c r="SUF220" s="400">
        <f t="shared" si="534"/>
        <v>0</v>
      </c>
      <c r="SUG220" s="400">
        <f t="shared" si="534"/>
        <v>0</v>
      </c>
      <c r="SUH220" s="400">
        <f t="shared" si="534"/>
        <v>0</v>
      </c>
      <c r="SUI220" s="400">
        <f t="shared" si="534"/>
        <v>0</v>
      </c>
      <c r="SUJ220" s="400">
        <f t="shared" si="534"/>
        <v>0</v>
      </c>
      <c r="SUK220" s="400">
        <f t="shared" si="534"/>
        <v>0</v>
      </c>
      <c r="SUL220" s="400">
        <f t="shared" si="534"/>
        <v>0</v>
      </c>
      <c r="SUM220" s="400">
        <f t="shared" si="534"/>
        <v>0</v>
      </c>
      <c r="SUN220" s="400">
        <f t="shared" si="534"/>
        <v>0</v>
      </c>
      <c r="SUO220" s="400">
        <f t="shared" si="534"/>
        <v>0</v>
      </c>
      <c r="SUP220" s="400">
        <f t="shared" si="534"/>
        <v>0</v>
      </c>
      <c r="SUQ220" s="400">
        <f t="shared" si="534"/>
        <v>0</v>
      </c>
      <c r="SUR220" s="400">
        <f t="shared" si="534"/>
        <v>0</v>
      </c>
      <c r="SUS220" s="400">
        <f t="shared" si="534"/>
        <v>0</v>
      </c>
      <c r="SUT220" s="400">
        <f t="shared" si="534"/>
        <v>0</v>
      </c>
      <c r="SUU220" s="400">
        <f t="shared" si="534"/>
        <v>0</v>
      </c>
      <c r="SUV220" s="400">
        <f t="shared" si="534"/>
        <v>0</v>
      </c>
      <c r="SUW220" s="400">
        <f t="shared" si="534"/>
        <v>0</v>
      </c>
      <c r="SUX220" s="400">
        <f t="shared" si="534"/>
        <v>0</v>
      </c>
      <c r="SUY220" s="400">
        <f t="shared" si="534"/>
        <v>0</v>
      </c>
      <c r="SUZ220" s="400">
        <f t="shared" si="534"/>
        <v>0</v>
      </c>
      <c r="SVA220" s="400">
        <f t="shared" si="534"/>
        <v>0</v>
      </c>
      <c r="SVB220" s="400">
        <f t="shared" si="534"/>
        <v>0</v>
      </c>
      <c r="SVC220" s="400">
        <f t="shared" si="534"/>
        <v>0</v>
      </c>
      <c r="SVD220" s="400">
        <f t="shared" si="534"/>
        <v>0</v>
      </c>
      <c r="SVE220" s="400">
        <f t="shared" si="534"/>
        <v>0</v>
      </c>
      <c r="SVF220" s="400">
        <f t="shared" si="534"/>
        <v>0</v>
      </c>
      <c r="SVG220" s="400">
        <f t="shared" si="534"/>
        <v>0</v>
      </c>
      <c r="SVH220" s="400">
        <f t="shared" si="534"/>
        <v>0</v>
      </c>
      <c r="SVI220" s="400">
        <f t="shared" si="534"/>
        <v>0</v>
      </c>
      <c r="SVJ220" s="400">
        <f t="shared" si="534"/>
        <v>0</v>
      </c>
      <c r="SVK220" s="400">
        <f t="shared" si="534"/>
        <v>0</v>
      </c>
      <c r="SVL220" s="400">
        <f t="shared" si="534"/>
        <v>0</v>
      </c>
      <c r="SVM220" s="400">
        <f t="shared" si="534"/>
        <v>0</v>
      </c>
      <c r="SVN220" s="400">
        <f t="shared" si="534"/>
        <v>0</v>
      </c>
      <c r="SVO220" s="400">
        <f t="shared" si="534"/>
        <v>0</v>
      </c>
      <c r="SVP220" s="400">
        <f t="shared" si="534"/>
        <v>0</v>
      </c>
      <c r="SVQ220" s="400">
        <f t="shared" si="534"/>
        <v>0</v>
      </c>
      <c r="SVR220" s="400">
        <f t="shared" si="534"/>
        <v>0</v>
      </c>
      <c r="SVS220" s="400">
        <f t="shared" si="534"/>
        <v>0</v>
      </c>
      <c r="SVT220" s="400">
        <f t="shared" si="534"/>
        <v>0</v>
      </c>
      <c r="SVU220" s="400">
        <f t="shared" si="534"/>
        <v>0</v>
      </c>
      <c r="SVV220" s="400">
        <f t="shared" si="534"/>
        <v>0</v>
      </c>
      <c r="SVW220" s="400">
        <f t="shared" si="534"/>
        <v>0</v>
      </c>
      <c r="SVX220" s="400">
        <f t="shared" si="534"/>
        <v>0</v>
      </c>
      <c r="SVY220" s="400">
        <f t="shared" si="534"/>
        <v>0</v>
      </c>
      <c r="SVZ220" s="400">
        <f t="shared" si="534"/>
        <v>0</v>
      </c>
      <c r="SWA220" s="400">
        <f t="shared" ref="SWA220:SYL220" si="535">SWA48+SWA91+SWA134+SWA177</f>
        <v>0</v>
      </c>
      <c r="SWB220" s="400">
        <f t="shared" si="535"/>
        <v>0</v>
      </c>
      <c r="SWC220" s="400">
        <f t="shared" si="535"/>
        <v>0</v>
      </c>
      <c r="SWD220" s="400">
        <f t="shared" si="535"/>
        <v>0</v>
      </c>
      <c r="SWE220" s="400">
        <f t="shared" si="535"/>
        <v>0</v>
      </c>
      <c r="SWF220" s="400">
        <f t="shared" si="535"/>
        <v>0</v>
      </c>
      <c r="SWG220" s="400">
        <f t="shared" si="535"/>
        <v>0</v>
      </c>
      <c r="SWH220" s="400">
        <f t="shared" si="535"/>
        <v>0</v>
      </c>
      <c r="SWI220" s="400">
        <f t="shared" si="535"/>
        <v>0</v>
      </c>
      <c r="SWJ220" s="400">
        <f t="shared" si="535"/>
        <v>0</v>
      </c>
      <c r="SWK220" s="400">
        <f t="shared" si="535"/>
        <v>0</v>
      </c>
      <c r="SWL220" s="400">
        <f t="shared" si="535"/>
        <v>0</v>
      </c>
      <c r="SWM220" s="400">
        <f t="shared" si="535"/>
        <v>0</v>
      </c>
      <c r="SWN220" s="400">
        <f t="shared" si="535"/>
        <v>0</v>
      </c>
      <c r="SWO220" s="400">
        <f t="shared" si="535"/>
        <v>0</v>
      </c>
      <c r="SWP220" s="400">
        <f t="shared" si="535"/>
        <v>0</v>
      </c>
      <c r="SWQ220" s="400">
        <f t="shared" si="535"/>
        <v>0</v>
      </c>
      <c r="SWR220" s="400">
        <f t="shared" si="535"/>
        <v>0</v>
      </c>
      <c r="SWS220" s="400">
        <f t="shared" si="535"/>
        <v>0</v>
      </c>
      <c r="SWT220" s="400">
        <f t="shared" si="535"/>
        <v>0</v>
      </c>
      <c r="SWU220" s="400">
        <f t="shared" si="535"/>
        <v>0</v>
      </c>
      <c r="SWV220" s="400">
        <f t="shared" si="535"/>
        <v>0</v>
      </c>
      <c r="SWW220" s="400">
        <f t="shared" si="535"/>
        <v>0</v>
      </c>
      <c r="SWX220" s="400">
        <f t="shared" si="535"/>
        <v>0</v>
      </c>
      <c r="SWY220" s="400">
        <f t="shared" si="535"/>
        <v>0</v>
      </c>
      <c r="SWZ220" s="400">
        <f t="shared" si="535"/>
        <v>0</v>
      </c>
      <c r="SXA220" s="400">
        <f t="shared" si="535"/>
        <v>0</v>
      </c>
      <c r="SXB220" s="400">
        <f t="shared" si="535"/>
        <v>0</v>
      </c>
      <c r="SXC220" s="400">
        <f t="shared" si="535"/>
        <v>0</v>
      </c>
      <c r="SXD220" s="400">
        <f t="shared" si="535"/>
        <v>0</v>
      </c>
      <c r="SXE220" s="400">
        <f t="shared" si="535"/>
        <v>0</v>
      </c>
      <c r="SXF220" s="400">
        <f t="shared" si="535"/>
        <v>0</v>
      </c>
      <c r="SXG220" s="400">
        <f t="shared" si="535"/>
        <v>0</v>
      </c>
      <c r="SXH220" s="400">
        <f t="shared" si="535"/>
        <v>0</v>
      </c>
      <c r="SXI220" s="400">
        <f t="shared" si="535"/>
        <v>0</v>
      </c>
      <c r="SXJ220" s="400">
        <f t="shared" si="535"/>
        <v>0</v>
      </c>
      <c r="SXK220" s="400">
        <f t="shared" si="535"/>
        <v>0</v>
      </c>
      <c r="SXL220" s="400">
        <f t="shared" si="535"/>
        <v>0</v>
      </c>
      <c r="SXM220" s="400">
        <f t="shared" si="535"/>
        <v>0</v>
      </c>
      <c r="SXN220" s="400">
        <f t="shared" si="535"/>
        <v>0</v>
      </c>
      <c r="SXO220" s="400">
        <f t="shared" si="535"/>
        <v>0</v>
      </c>
      <c r="SXP220" s="400">
        <f t="shared" si="535"/>
        <v>0</v>
      </c>
      <c r="SXQ220" s="400">
        <f t="shared" si="535"/>
        <v>0</v>
      </c>
      <c r="SXR220" s="400">
        <f t="shared" si="535"/>
        <v>0</v>
      </c>
      <c r="SXS220" s="400">
        <f t="shared" si="535"/>
        <v>0</v>
      </c>
      <c r="SXT220" s="400">
        <f t="shared" si="535"/>
        <v>0</v>
      </c>
      <c r="SXU220" s="400">
        <f t="shared" si="535"/>
        <v>0</v>
      </c>
      <c r="SXV220" s="400">
        <f t="shared" si="535"/>
        <v>0</v>
      </c>
      <c r="SXW220" s="400">
        <f t="shared" si="535"/>
        <v>0</v>
      </c>
      <c r="SXX220" s="400">
        <f t="shared" si="535"/>
        <v>0</v>
      </c>
      <c r="SXY220" s="400">
        <f t="shared" si="535"/>
        <v>0</v>
      </c>
      <c r="SXZ220" s="400">
        <f t="shared" si="535"/>
        <v>0</v>
      </c>
      <c r="SYA220" s="400">
        <f t="shared" si="535"/>
        <v>0</v>
      </c>
      <c r="SYB220" s="400">
        <f t="shared" si="535"/>
        <v>0</v>
      </c>
      <c r="SYC220" s="400">
        <f t="shared" si="535"/>
        <v>0</v>
      </c>
      <c r="SYD220" s="400">
        <f t="shared" si="535"/>
        <v>0</v>
      </c>
      <c r="SYE220" s="400">
        <f t="shared" si="535"/>
        <v>0</v>
      </c>
      <c r="SYF220" s="400">
        <f t="shared" si="535"/>
        <v>0</v>
      </c>
      <c r="SYG220" s="400">
        <f t="shared" si="535"/>
        <v>0</v>
      </c>
      <c r="SYH220" s="400">
        <f t="shared" si="535"/>
        <v>0</v>
      </c>
      <c r="SYI220" s="400">
        <f t="shared" si="535"/>
        <v>0</v>
      </c>
      <c r="SYJ220" s="400">
        <f t="shared" si="535"/>
        <v>0</v>
      </c>
      <c r="SYK220" s="400">
        <f t="shared" si="535"/>
        <v>0</v>
      </c>
      <c r="SYL220" s="400">
        <f t="shared" si="535"/>
        <v>0</v>
      </c>
      <c r="SYM220" s="400">
        <f t="shared" ref="SYM220:TAX220" si="536">SYM48+SYM91+SYM134+SYM177</f>
        <v>0</v>
      </c>
      <c r="SYN220" s="400">
        <f t="shared" si="536"/>
        <v>0</v>
      </c>
      <c r="SYO220" s="400">
        <f t="shared" si="536"/>
        <v>0</v>
      </c>
      <c r="SYP220" s="400">
        <f t="shared" si="536"/>
        <v>0</v>
      </c>
      <c r="SYQ220" s="400">
        <f t="shared" si="536"/>
        <v>0</v>
      </c>
      <c r="SYR220" s="400">
        <f t="shared" si="536"/>
        <v>0</v>
      </c>
      <c r="SYS220" s="400">
        <f t="shared" si="536"/>
        <v>0</v>
      </c>
      <c r="SYT220" s="400">
        <f t="shared" si="536"/>
        <v>0</v>
      </c>
      <c r="SYU220" s="400">
        <f t="shared" si="536"/>
        <v>0</v>
      </c>
      <c r="SYV220" s="400">
        <f t="shared" si="536"/>
        <v>0</v>
      </c>
      <c r="SYW220" s="400">
        <f t="shared" si="536"/>
        <v>0</v>
      </c>
      <c r="SYX220" s="400">
        <f t="shared" si="536"/>
        <v>0</v>
      </c>
      <c r="SYY220" s="400">
        <f t="shared" si="536"/>
        <v>0</v>
      </c>
      <c r="SYZ220" s="400">
        <f t="shared" si="536"/>
        <v>0</v>
      </c>
      <c r="SZA220" s="400">
        <f t="shared" si="536"/>
        <v>0</v>
      </c>
      <c r="SZB220" s="400">
        <f t="shared" si="536"/>
        <v>0</v>
      </c>
      <c r="SZC220" s="400">
        <f t="shared" si="536"/>
        <v>0</v>
      </c>
      <c r="SZD220" s="400">
        <f t="shared" si="536"/>
        <v>0</v>
      </c>
      <c r="SZE220" s="400">
        <f t="shared" si="536"/>
        <v>0</v>
      </c>
      <c r="SZF220" s="400">
        <f t="shared" si="536"/>
        <v>0</v>
      </c>
      <c r="SZG220" s="400">
        <f t="shared" si="536"/>
        <v>0</v>
      </c>
      <c r="SZH220" s="400">
        <f t="shared" si="536"/>
        <v>0</v>
      </c>
      <c r="SZI220" s="400">
        <f t="shared" si="536"/>
        <v>0</v>
      </c>
      <c r="SZJ220" s="400">
        <f t="shared" si="536"/>
        <v>0</v>
      </c>
      <c r="SZK220" s="400">
        <f t="shared" si="536"/>
        <v>0</v>
      </c>
      <c r="SZL220" s="400">
        <f t="shared" si="536"/>
        <v>0</v>
      </c>
      <c r="SZM220" s="400">
        <f t="shared" si="536"/>
        <v>0</v>
      </c>
      <c r="SZN220" s="400">
        <f t="shared" si="536"/>
        <v>0</v>
      </c>
      <c r="SZO220" s="400">
        <f t="shared" si="536"/>
        <v>0</v>
      </c>
      <c r="SZP220" s="400">
        <f t="shared" si="536"/>
        <v>0</v>
      </c>
      <c r="SZQ220" s="400">
        <f t="shared" si="536"/>
        <v>0</v>
      </c>
      <c r="SZR220" s="400">
        <f t="shared" si="536"/>
        <v>0</v>
      </c>
      <c r="SZS220" s="400">
        <f t="shared" si="536"/>
        <v>0</v>
      </c>
      <c r="SZT220" s="400">
        <f t="shared" si="536"/>
        <v>0</v>
      </c>
      <c r="SZU220" s="400">
        <f t="shared" si="536"/>
        <v>0</v>
      </c>
      <c r="SZV220" s="400">
        <f t="shared" si="536"/>
        <v>0</v>
      </c>
      <c r="SZW220" s="400">
        <f t="shared" si="536"/>
        <v>0</v>
      </c>
      <c r="SZX220" s="400">
        <f t="shared" si="536"/>
        <v>0</v>
      </c>
      <c r="SZY220" s="400">
        <f t="shared" si="536"/>
        <v>0</v>
      </c>
      <c r="SZZ220" s="400">
        <f t="shared" si="536"/>
        <v>0</v>
      </c>
      <c r="TAA220" s="400">
        <f t="shared" si="536"/>
        <v>0</v>
      </c>
      <c r="TAB220" s="400">
        <f t="shared" si="536"/>
        <v>0</v>
      </c>
      <c r="TAC220" s="400">
        <f t="shared" si="536"/>
        <v>0</v>
      </c>
      <c r="TAD220" s="400">
        <f t="shared" si="536"/>
        <v>0</v>
      </c>
      <c r="TAE220" s="400">
        <f t="shared" si="536"/>
        <v>0</v>
      </c>
      <c r="TAF220" s="400">
        <f t="shared" si="536"/>
        <v>0</v>
      </c>
      <c r="TAG220" s="400">
        <f t="shared" si="536"/>
        <v>0</v>
      </c>
      <c r="TAH220" s="400">
        <f t="shared" si="536"/>
        <v>0</v>
      </c>
      <c r="TAI220" s="400">
        <f t="shared" si="536"/>
        <v>0</v>
      </c>
      <c r="TAJ220" s="400">
        <f t="shared" si="536"/>
        <v>0</v>
      </c>
      <c r="TAK220" s="400">
        <f t="shared" si="536"/>
        <v>0</v>
      </c>
      <c r="TAL220" s="400">
        <f t="shared" si="536"/>
        <v>0</v>
      </c>
      <c r="TAM220" s="400">
        <f t="shared" si="536"/>
        <v>0</v>
      </c>
      <c r="TAN220" s="400">
        <f t="shared" si="536"/>
        <v>0</v>
      </c>
      <c r="TAO220" s="400">
        <f t="shared" si="536"/>
        <v>0</v>
      </c>
      <c r="TAP220" s="400">
        <f t="shared" si="536"/>
        <v>0</v>
      </c>
      <c r="TAQ220" s="400">
        <f t="shared" si="536"/>
        <v>0</v>
      </c>
      <c r="TAR220" s="400">
        <f t="shared" si="536"/>
        <v>0</v>
      </c>
      <c r="TAS220" s="400">
        <f t="shared" si="536"/>
        <v>0</v>
      </c>
      <c r="TAT220" s="400">
        <f t="shared" si="536"/>
        <v>0</v>
      </c>
      <c r="TAU220" s="400">
        <f t="shared" si="536"/>
        <v>0</v>
      </c>
      <c r="TAV220" s="400">
        <f t="shared" si="536"/>
        <v>0</v>
      </c>
      <c r="TAW220" s="400">
        <f t="shared" si="536"/>
        <v>0</v>
      </c>
      <c r="TAX220" s="400">
        <f t="shared" si="536"/>
        <v>0</v>
      </c>
      <c r="TAY220" s="400">
        <f t="shared" ref="TAY220:TDJ220" si="537">TAY48+TAY91+TAY134+TAY177</f>
        <v>0</v>
      </c>
      <c r="TAZ220" s="400">
        <f t="shared" si="537"/>
        <v>0</v>
      </c>
      <c r="TBA220" s="400">
        <f t="shared" si="537"/>
        <v>0</v>
      </c>
      <c r="TBB220" s="400">
        <f t="shared" si="537"/>
        <v>0</v>
      </c>
      <c r="TBC220" s="400">
        <f t="shared" si="537"/>
        <v>0</v>
      </c>
      <c r="TBD220" s="400">
        <f t="shared" si="537"/>
        <v>0</v>
      </c>
      <c r="TBE220" s="400">
        <f t="shared" si="537"/>
        <v>0</v>
      </c>
      <c r="TBF220" s="400">
        <f t="shared" si="537"/>
        <v>0</v>
      </c>
      <c r="TBG220" s="400">
        <f t="shared" si="537"/>
        <v>0</v>
      </c>
      <c r="TBH220" s="400">
        <f t="shared" si="537"/>
        <v>0</v>
      </c>
      <c r="TBI220" s="400">
        <f t="shared" si="537"/>
        <v>0</v>
      </c>
      <c r="TBJ220" s="400">
        <f t="shared" si="537"/>
        <v>0</v>
      </c>
      <c r="TBK220" s="400">
        <f t="shared" si="537"/>
        <v>0</v>
      </c>
      <c r="TBL220" s="400">
        <f t="shared" si="537"/>
        <v>0</v>
      </c>
      <c r="TBM220" s="400">
        <f t="shared" si="537"/>
        <v>0</v>
      </c>
      <c r="TBN220" s="400">
        <f t="shared" si="537"/>
        <v>0</v>
      </c>
      <c r="TBO220" s="400">
        <f t="shared" si="537"/>
        <v>0</v>
      </c>
      <c r="TBP220" s="400">
        <f t="shared" si="537"/>
        <v>0</v>
      </c>
      <c r="TBQ220" s="400">
        <f t="shared" si="537"/>
        <v>0</v>
      </c>
      <c r="TBR220" s="400">
        <f t="shared" si="537"/>
        <v>0</v>
      </c>
      <c r="TBS220" s="400">
        <f t="shared" si="537"/>
        <v>0</v>
      </c>
      <c r="TBT220" s="400">
        <f t="shared" si="537"/>
        <v>0</v>
      </c>
      <c r="TBU220" s="400">
        <f t="shared" si="537"/>
        <v>0</v>
      </c>
      <c r="TBV220" s="400">
        <f t="shared" si="537"/>
        <v>0</v>
      </c>
      <c r="TBW220" s="400">
        <f t="shared" si="537"/>
        <v>0</v>
      </c>
      <c r="TBX220" s="400">
        <f t="shared" si="537"/>
        <v>0</v>
      </c>
      <c r="TBY220" s="400">
        <f t="shared" si="537"/>
        <v>0</v>
      </c>
      <c r="TBZ220" s="400">
        <f t="shared" si="537"/>
        <v>0</v>
      </c>
      <c r="TCA220" s="400">
        <f t="shared" si="537"/>
        <v>0</v>
      </c>
      <c r="TCB220" s="400">
        <f t="shared" si="537"/>
        <v>0</v>
      </c>
      <c r="TCC220" s="400">
        <f t="shared" si="537"/>
        <v>0</v>
      </c>
      <c r="TCD220" s="400">
        <f t="shared" si="537"/>
        <v>0</v>
      </c>
      <c r="TCE220" s="400">
        <f t="shared" si="537"/>
        <v>0</v>
      </c>
      <c r="TCF220" s="400">
        <f t="shared" si="537"/>
        <v>0</v>
      </c>
      <c r="TCG220" s="400">
        <f t="shared" si="537"/>
        <v>0</v>
      </c>
      <c r="TCH220" s="400">
        <f t="shared" si="537"/>
        <v>0</v>
      </c>
      <c r="TCI220" s="400">
        <f t="shared" si="537"/>
        <v>0</v>
      </c>
      <c r="TCJ220" s="400">
        <f t="shared" si="537"/>
        <v>0</v>
      </c>
      <c r="TCK220" s="400">
        <f t="shared" si="537"/>
        <v>0</v>
      </c>
      <c r="TCL220" s="400">
        <f t="shared" si="537"/>
        <v>0</v>
      </c>
      <c r="TCM220" s="400">
        <f t="shared" si="537"/>
        <v>0</v>
      </c>
      <c r="TCN220" s="400">
        <f t="shared" si="537"/>
        <v>0</v>
      </c>
      <c r="TCO220" s="400">
        <f t="shared" si="537"/>
        <v>0</v>
      </c>
      <c r="TCP220" s="400">
        <f t="shared" si="537"/>
        <v>0</v>
      </c>
      <c r="TCQ220" s="400">
        <f t="shared" si="537"/>
        <v>0</v>
      </c>
      <c r="TCR220" s="400">
        <f t="shared" si="537"/>
        <v>0</v>
      </c>
      <c r="TCS220" s="400">
        <f t="shared" si="537"/>
        <v>0</v>
      </c>
      <c r="TCT220" s="400">
        <f t="shared" si="537"/>
        <v>0</v>
      </c>
      <c r="TCU220" s="400">
        <f t="shared" si="537"/>
        <v>0</v>
      </c>
      <c r="TCV220" s="400">
        <f t="shared" si="537"/>
        <v>0</v>
      </c>
      <c r="TCW220" s="400">
        <f t="shared" si="537"/>
        <v>0</v>
      </c>
      <c r="TCX220" s="400">
        <f t="shared" si="537"/>
        <v>0</v>
      </c>
      <c r="TCY220" s="400">
        <f t="shared" si="537"/>
        <v>0</v>
      </c>
      <c r="TCZ220" s="400">
        <f t="shared" si="537"/>
        <v>0</v>
      </c>
      <c r="TDA220" s="400">
        <f t="shared" si="537"/>
        <v>0</v>
      </c>
      <c r="TDB220" s="400">
        <f t="shared" si="537"/>
        <v>0</v>
      </c>
      <c r="TDC220" s="400">
        <f t="shared" si="537"/>
        <v>0</v>
      </c>
      <c r="TDD220" s="400">
        <f t="shared" si="537"/>
        <v>0</v>
      </c>
      <c r="TDE220" s="400">
        <f t="shared" si="537"/>
        <v>0</v>
      </c>
      <c r="TDF220" s="400">
        <f t="shared" si="537"/>
        <v>0</v>
      </c>
      <c r="TDG220" s="400">
        <f t="shared" si="537"/>
        <v>0</v>
      </c>
      <c r="TDH220" s="400">
        <f t="shared" si="537"/>
        <v>0</v>
      </c>
      <c r="TDI220" s="400">
        <f t="shared" si="537"/>
        <v>0</v>
      </c>
      <c r="TDJ220" s="400">
        <f t="shared" si="537"/>
        <v>0</v>
      </c>
      <c r="TDK220" s="400">
        <f t="shared" ref="TDK220:TFV220" si="538">TDK48+TDK91+TDK134+TDK177</f>
        <v>0</v>
      </c>
      <c r="TDL220" s="400">
        <f t="shared" si="538"/>
        <v>0</v>
      </c>
      <c r="TDM220" s="400">
        <f t="shared" si="538"/>
        <v>0</v>
      </c>
      <c r="TDN220" s="400">
        <f t="shared" si="538"/>
        <v>0</v>
      </c>
      <c r="TDO220" s="400">
        <f t="shared" si="538"/>
        <v>0</v>
      </c>
      <c r="TDP220" s="400">
        <f t="shared" si="538"/>
        <v>0</v>
      </c>
      <c r="TDQ220" s="400">
        <f t="shared" si="538"/>
        <v>0</v>
      </c>
      <c r="TDR220" s="400">
        <f t="shared" si="538"/>
        <v>0</v>
      </c>
      <c r="TDS220" s="400">
        <f t="shared" si="538"/>
        <v>0</v>
      </c>
      <c r="TDT220" s="400">
        <f t="shared" si="538"/>
        <v>0</v>
      </c>
      <c r="TDU220" s="400">
        <f t="shared" si="538"/>
        <v>0</v>
      </c>
      <c r="TDV220" s="400">
        <f t="shared" si="538"/>
        <v>0</v>
      </c>
      <c r="TDW220" s="400">
        <f t="shared" si="538"/>
        <v>0</v>
      </c>
      <c r="TDX220" s="400">
        <f t="shared" si="538"/>
        <v>0</v>
      </c>
      <c r="TDY220" s="400">
        <f t="shared" si="538"/>
        <v>0</v>
      </c>
      <c r="TDZ220" s="400">
        <f t="shared" si="538"/>
        <v>0</v>
      </c>
      <c r="TEA220" s="400">
        <f t="shared" si="538"/>
        <v>0</v>
      </c>
      <c r="TEB220" s="400">
        <f t="shared" si="538"/>
        <v>0</v>
      </c>
      <c r="TEC220" s="400">
        <f t="shared" si="538"/>
        <v>0</v>
      </c>
      <c r="TED220" s="400">
        <f t="shared" si="538"/>
        <v>0</v>
      </c>
      <c r="TEE220" s="400">
        <f t="shared" si="538"/>
        <v>0</v>
      </c>
      <c r="TEF220" s="400">
        <f t="shared" si="538"/>
        <v>0</v>
      </c>
      <c r="TEG220" s="400">
        <f t="shared" si="538"/>
        <v>0</v>
      </c>
      <c r="TEH220" s="400">
        <f t="shared" si="538"/>
        <v>0</v>
      </c>
      <c r="TEI220" s="400">
        <f t="shared" si="538"/>
        <v>0</v>
      </c>
      <c r="TEJ220" s="400">
        <f t="shared" si="538"/>
        <v>0</v>
      </c>
      <c r="TEK220" s="400">
        <f t="shared" si="538"/>
        <v>0</v>
      </c>
      <c r="TEL220" s="400">
        <f t="shared" si="538"/>
        <v>0</v>
      </c>
      <c r="TEM220" s="400">
        <f t="shared" si="538"/>
        <v>0</v>
      </c>
      <c r="TEN220" s="400">
        <f t="shared" si="538"/>
        <v>0</v>
      </c>
      <c r="TEO220" s="400">
        <f t="shared" si="538"/>
        <v>0</v>
      </c>
      <c r="TEP220" s="400">
        <f t="shared" si="538"/>
        <v>0</v>
      </c>
      <c r="TEQ220" s="400">
        <f t="shared" si="538"/>
        <v>0</v>
      </c>
      <c r="TER220" s="400">
        <f t="shared" si="538"/>
        <v>0</v>
      </c>
      <c r="TES220" s="400">
        <f t="shared" si="538"/>
        <v>0</v>
      </c>
      <c r="TET220" s="400">
        <f t="shared" si="538"/>
        <v>0</v>
      </c>
      <c r="TEU220" s="400">
        <f t="shared" si="538"/>
        <v>0</v>
      </c>
      <c r="TEV220" s="400">
        <f t="shared" si="538"/>
        <v>0</v>
      </c>
      <c r="TEW220" s="400">
        <f t="shared" si="538"/>
        <v>0</v>
      </c>
      <c r="TEX220" s="400">
        <f t="shared" si="538"/>
        <v>0</v>
      </c>
      <c r="TEY220" s="400">
        <f t="shared" si="538"/>
        <v>0</v>
      </c>
      <c r="TEZ220" s="400">
        <f t="shared" si="538"/>
        <v>0</v>
      </c>
      <c r="TFA220" s="400">
        <f t="shared" si="538"/>
        <v>0</v>
      </c>
      <c r="TFB220" s="400">
        <f t="shared" si="538"/>
        <v>0</v>
      </c>
      <c r="TFC220" s="400">
        <f t="shared" si="538"/>
        <v>0</v>
      </c>
      <c r="TFD220" s="400">
        <f t="shared" si="538"/>
        <v>0</v>
      </c>
      <c r="TFE220" s="400">
        <f t="shared" si="538"/>
        <v>0</v>
      </c>
      <c r="TFF220" s="400">
        <f t="shared" si="538"/>
        <v>0</v>
      </c>
      <c r="TFG220" s="400">
        <f t="shared" si="538"/>
        <v>0</v>
      </c>
      <c r="TFH220" s="400">
        <f t="shared" si="538"/>
        <v>0</v>
      </c>
      <c r="TFI220" s="400">
        <f t="shared" si="538"/>
        <v>0</v>
      </c>
      <c r="TFJ220" s="400">
        <f t="shared" si="538"/>
        <v>0</v>
      </c>
      <c r="TFK220" s="400">
        <f t="shared" si="538"/>
        <v>0</v>
      </c>
      <c r="TFL220" s="400">
        <f t="shared" si="538"/>
        <v>0</v>
      </c>
      <c r="TFM220" s="400">
        <f t="shared" si="538"/>
        <v>0</v>
      </c>
      <c r="TFN220" s="400">
        <f t="shared" si="538"/>
        <v>0</v>
      </c>
      <c r="TFO220" s="400">
        <f t="shared" si="538"/>
        <v>0</v>
      </c>
      <c r="TFP220" s="400">
        <f t="shared" si="538"/>
        <v>0</v>
      </c>
      <c r="TFQ220" s="400">
        <f t="shared" si="538"/>
        <v>0</v>
      </c>
      <c r="TFR220" s="400">
        <f t="shared" si="538"/>
        <v>0</v>
      </c>
      <c r="TFS220" s="400">
        <f t="shared" si="538"/>
        <v>0</v>
      </c>
      <c r="TFT220" s="400">
        <f t="shared" si="538"/>
        <v>0</v>
      </c>
      <c r="TFU220" s="400">
        <f t="shared" si="538"/>
        <v>0</v>
      </c>
      <c r="TFV220" s="400">
        <f t="shared" si="538"/>
        <v>0</v>
      </c>
      <c r="TFW220" s="400">
        <f t="shared" ref="TFW220:TIH220" si="539">TFW48+TFW91+TFW134+TFW177</f>
        <v>0</v>
      </c>
      <c r="TFX220" s="400">
        <f t="shared" si="539"/>
        <v>0</v>
      </c>
      <c r="TFY220" s="400">
        <f t="shared" si="539"/>
        <v>0</v>
      </c>
      <c r="TFZ220" s="400">
        <f t="shared" si="539"/>
        <v>0</v>
      </c>
      <c r="TGA220" s="400">
        <f t="shared" si="539"/>
        <v>0</v>
      </c>
      <c r="TGB220" s="400">
        <f t="shared" si="539"/>
        <v>0</v>
      </c>
      <c r="TGC220" s="400">
        <f t="shared" si="539"/>
        <v>0</v>
      </c>
      <c r="TGD220" s="400">
        <f t="shared" si="539"/>
        <v>0</v>
      </c>
      <c r="TGE220" s="400">
        <f t="shared" si="539"/>
        <v>0</v>
      </c>
      <c r="TGF220" s="400">
        <f t="shared" si="539"/>
        <v>0</v>
      </c>
      <c r="TGG220" s="400">
        <f t="shared" si="539"/>
        <v>0</v>
      </c>
      <c r="TGH220" s="400">
        <f t="shared" si="539"/>
        <v>0</v>
      </c>
      <c r="TGI220" s="400">
        <f t="shared" si="539"/>
        <v>0</v>
      </c>
      <c r="TGJ220" s="400">
        <f t="shared" si="539"/>
        <v>0</v>
      </c>
      <c r="TGK220" s="400">
        <f t="shared" si="539"/>
        <v>0</v>
      </c>
      <c r="TGL220" s="400">
        <f t="shared" si="539"/>
        <v>0</v>
      </c>
      <c r="TGM220" s="400">
        <f t="shared" si="539"/>
        <v>0</v>
      </c>
      <c r="TGN220" s="400">
        <f t="shared" si="539"/>
        <v>0</v>
      </c>
      <c r="TGO220" s="400">
        <f t="shared" si="539"/>
        <v>0</v>
      </c>
      <c r="TGP220" s="400">
        <f t="shared" si="539"/>
        <v>0</v>
      </c>
      <c r="TGQ220" s="400">
        <f t="shared" si="539"/>
        <v>0</v>
      </c>
      <c r="TGR220" s="400">
        <f t="shared" si="539"/>
        <v>0</v>
      </c>
      <c r="TGS220" s="400">
        <f t="shared" si="539"/>
        <v>0</v>
      </c>
      <c r="TGT220" s="400">
        <f t="shared" si="539"/>
        <v>0</v>
      </c>
      <c r="TGU220" s="400">
        <f t="shared" si="539"/>
        <v>0</v>
      </c>
      <c r="TGV220" s="400">
        <f t="shared" si="539"/>
        <v>0</v>
      </c>
      <c r="TGW220" s="400">
        <f t="shared" si="539"/>
        <v>0</v>
      </c>
      <c r="TGX220" s="400">
        <f t="shared" si="539"/>
        <v>0</v>
      </c>
      <c r="TGY220" s="400">
        <f t="shared" si="539"/>
        <v>0</v>
      </c>
      <c r="TGZ220" s="400">
        <f t="shared" si="539"/>
        <v>0</v>
      </c>
      <c r="THA220" s="400">
        <f t="shared" si="539"/>
        <v>0</v>
      </c>
      <c r="THB220" s="400">
        <f t="shared" si="539"/>
        <v>0</v>
      </c>
      <c r="THC220" s="400">
        <f t="shared" si="539"/>
        <v>0</v>
      </c>
      <c r="THD220" s="400">
        <f t="shared" si="539"/>
        <v>0</v>
      </c>
      <c r="THE220" s="400">
        <f t="shared" si="539"/>
        <v>0</v>
      </c>
      <c r="THF220" s="400">
        <f t="shared" si="539"/>
        <v>0</v>
      </c>
      <c r="THG220" s="400">
        <f t="shared" si="539"/>
        <v>0</v>
      </c>
      <c r="THH220" s="400">
        <f t="shared" si="539"/>
        <v>0</v>
      </c>
      <c r="THI220" s="400">
        <f t="shared" si="539"/>
        <v>0</v>
      </c>
      <c r="THJ220" s="400">
        <f t="shared" si="539"/>
        <v>0</v>
      </c>
      <c r="THK220" s="400">
        <f t="shared" si="539"/>
        <v>0</v>
      </c>
      <c r="THL220" s="400">
        <f t="shared" si="539"/>
        <v>0</v>
      </c>
      <c r="THM220" s="400">
        <f t="shared" si="539"/>
        <v>0</v>
      </c>
      <c r="THN220" s="400">
        <f t="shared" si="539"/>
        <v>0</v>
      </c>
      <c r="THO220" s="400">
        <f t="shared" si="539"/>
        <v>0</v>
      </c>
      <c r="THP220" s="400">
        <f t="shared" si="539"/>
        <v>0</v>
      </c>
      <c r="THQ220" s="400">
        <f t="shared" si="539"/>
        <v>0</v>
      </c>
      <c r="THR220" s="400">
        <f t="shared" si="539"/>
        <v>0</v>
      </c>
      <c r="THS220" s="400">
        <f t="shared" si="539"/>
        <v>0</v>
      </c>
      <c r="THT220" s="400">
        <f t="shared" si="539"/>
        <v>0</v>
      </c>
      <c r="THU220" s="400">
        <f t="shared" si="539"/>
        <v>0</v>
      </c>
      <c r="THV220" s="400">
        <f t="shared" si="539"/>
        <v>0</v>
      </c>
      <c r="THW220" s="400">
        <f t="shared" si="539"/>
        <v>0</v>
      </c>
      <c r="THX220" s="400">
        <f t="shared" si="539"/>
        <v>0</v>
      </c>
      <c r="THY220" s="400">
        <f t="shared" si="539"/>
        <v>0</v>
      </c>
      <c r="THZ220" s="400">
        <f t="shared" si="539"/>
        <v>0</v>
      </c>
      <c r="TIA220" s="400">
        <f t="shared" si="539"/>
        <v>0</v>
      </c>
      <c r="TIB220" s="400">
        <f t="shared" si="539"/>
        <v>0</v>
      </c>
      <c r="TIC220" s="400">
        <f t="shared" si="539"/>
        <v>0</v>
      </c>
      <c r="TID220" s="400">
        <f t="shared" si="539"/>
        <v>0</v>
      </c>
      <c r="TIE220" s="400">
        <f t="shared" si="539"/>
        <v>0</v>
      </c>
      <c r="TIF220" s="400">
        <f t="shared" si="539"/>
        <v>0</v>
      </c>
      <c r="TIG220" s="400">
        <f t="shared" si="539"/>
        <v>0</v>
      </c>
      <c r="TIH220" s="400">
        <f t="shared" si="539"/>
        <v>0</v>
      </c>
      <c r="TII220" s="400">
        <f t="shared" ref="TII220:TKT220" si="540">TII48+TII91+TII134+TII177</f>
        <v>0</v>
      </c>
      <c r="TIJ220" s="400">
        <f t="shared" si="540"/>
        <v>0</v>
      </c>
      <c r="TIK220" s="400">
        <f t="shared" si="540"/>
        <v>0</v>
      </c>
      <c r="TIL220" s="400">
        <f t="shared" si="540"/>
        <v>0</v>
      </c>
      <c r="TIM220" s="400">
        <f t="shared" si="540"/>
        <v>0</v>
      </c>
      <c r="TIN220" s="400">
        <f t="shared" si="540"/>
        <v>0</v>
      </c>
      <c r="TIO220" s="400">
        <f t="shared" si="540"/>
        <v>0</v>
      </c>
      <c r="TIP220" s="400">
        <f t="shared" si="540"/>
        <v>0</v>
      </c>
      <c r="TIQ220" s="400">
        <f t="shared" si="540"/>
        <v>0</v>
      </c>
      <c r="TIR220" s="400">
        <f t="shared" si="540"/>
        <v>0</v>
      </c>
      <c r="TIS220" s="400">
        <f t="shared" si="540"/>
        <v>0</v>
      </c>
      <c r="TIT220" s="400">
        <f t="shared" si="540"/>
        <v>0</v>
      </c>
      <c r="TIU220" s="400">
        <f t="shared" si="540"/>
        <v>0</v>
      </c>
      <c r="TIV220" s="400">
        <f t="shared" si="540"/>
        <v>0</v>
      </c>
      <c r="TIW220" s="400">
        <f t="shared" si="540"/>
        <v>0</v>
      </c>
      <c r="TIX220" s="400">
        <f t="shared" si="540"/>
        <v>0</v>
      </c>
      <c r="TIY220" s="400">
        <f t="shared" si="540"/>
        <v>0</v>
      </c>
      <c r="TIZ220" s="400">
        <f t="shared" si="540"/>
        <v>0</v>
      </c>
      <c r="TJA220" s="400">
        <f t="shared" si="540"/>
        <v>0</v>
      </c>
      <c r="TJB220" s="400">
        <f t="shared" si="540"/>
        <v>0</v>
      </c>
      <c r="TJC220" s="400">
        <f t="shared" si="540"/>
        <v>0</v>
      </c>
      <c r="TJD220" s="400">
        <f t="shared" si="540"/>
        <v>0</v>
      </c>
      <c r="TJE220" s="400">
        <f t="shared" si="540"/>
        <v>0</v>
      </c>
      <c r="TJF220" s="400">
        <f t="shared" si="540"/>
        <v>0</v>
      </c>
      <c r="TJG220" s="400">
        <f t="shared" si="540"/>
        <v>0</v>
      </c>
      <c r="TJH220" s="400">
        <f t="shared" si="540"/>
        <v>0</v>
      </c>
      <c r="TJI220" s="400">
        <f t="shared" si="540"/>
        <v>0</v>
      </c>
      <c r="TJJ220" s="400">
        <f t="shared" si="540"/>
        <v>0</v>
      </c>
      <c r="TJK220" s="400">
        <f t="shared" si="540"/>
        <v>0</v>
      </c>
      <c r="TJL220" s="400">
        <f t="shared" si="540"/>
        <v>0</v>
      </c>
      <c r="TJM220" s="400">
        <f t="shared" si="540"/>
        <v>0</v>
      </c>
      <c r="TJN220" s="400">
        <f t="shared" si="540"/>
        <v>0</v>
      </c>
      <c r="TJO220" s="400">
        <f t="shared" si="540"/>
        <v>0</v>
      </c>
      <c r="TJP220" s="400">
        <f t="shared" si="540"/>
        <v>0</v>
      </c>
      <c r="TJQ220" s="400">
        <f t="shared" si="540"/>
        <v>0</v>
      </c>
      <c r="TJR220" s="400">
        <f t="shared" si="540"/>
        <v>0</v>
      </c>
      <c r="TJS220" s="400">
        <f t="shared" si="540"/>
        <v>0</v>
      </c>
      <c r="TJT220" s="400">
        <f t="shared" si="540"/>
        <v>0</v>
      </c>
      <c r="TJU220" s="400">
        <f t="shared" si="540"/>
        <v>0</v>
      </c>
      <c r="TJV220" s="400">
        <f t="shared" si="540"/>
        <v>0</v>
      </c>
      <c r="TJW220" s="400">
        <f t="shared" si="540"/>
        <v>0</v>
      </c>
      <c r="TJX220" s="400">
        <f t="shared" si="540"/>
        <v>0</v>
      </c>
      <c r="TJY220" s="400">
        <f t="shared" si="540"/>
        <v>0</v>
      </c>
      <c r="TJZ220" s="400">
        <f t="shared" si="540"/>
        <v>0</v>
      </c>
      <c r="TKA220" s="400">
        <f t="shared" si="540"/>
        <v>0</v>
      </c>
      <c r="TKB220" s="400">
        <f t="shared" si="540"/>
        <v>0</v>
      </c>
      <c r="TKC220" s="400">
        <f t="shared" si="540"/>
        <v>0</v>
      </c>
      <c r="TKD220" s="400">
        <f t="shared" si="540"/>
        <v>0</v>
      </c>
      <c r="TKE220" s="400">
        <f t="shared" si="540"/>
        <v>0</v>
      </c>
      <c r="TKF220" s="400">
        <f t="shared" si="540"/>
        <v>0</v>
      </c>
      <c r="TKG220" s="400">
        <f t="shared" si="540"/>
        <v>0</v>
      </c>
      <c r="TKH220" s="400">
        <f t="shared" si="540"/>
        <v>0</v>
      </c>
      <c r="TKI220" s="400">
        <f t="shared" si="540"/>
        <v>0</v>
      </c>
      <c r="TKJ220" s="400">
        <f t="shared" si="540"/>
        <v>0</v>
      </c>
      <c r="TKK220" s="400">
        <f t="shared" si="540"/>
        <v>0</v>
      </c>
      <c r="TKL220" s="400">
        <f t="shared" si="540"/>
        <v>0</v>
      </c>
      <c r="TKM220" s="400">
        <f t="shared" si="540"/>
        <v>0</v>
      </c>
      <c r="TKN220" s="400">
        <f t="shared" si="540"/>
        <v>0</v>
      </c>
      <c r="TKO220" s="400">
        <f t="shared" si="540"/>
        <v>0</v>
      </c>
      <c r="TKP220" s="400">
        <f t="shared" si="540"/>
        <v>0</v>
      </c>
      <c r="TKQ220" s="400">
        <f t="shared" si="540"/>
        <v>0</v>
      </c>
      <c r="TKR220" s="400">
        <f t="shared" si="540"/>
        <v>0</v>
      </c>
      <c r="TKS220" s="400">
        <f t="shared" si="540"/>
        <v>0</v>
      </c>
      <c r="TKT220" s="400">
        <f t="shared" si="540"/>
        <v>0</v>
      </c>
      <c r="TKU220" s="400">
        <f t="shared" ref="TKU220:TNF220" si="541">TKU48+TKU91+TKU134+TKU177</f>
        <v>0</v>
      </c>
      <c r="TKV220" s="400">
        <f t="shared" si="541"/>
        <v>0</v>
      </c>
      <c r="TKW220" s="400">
        <f t="shared" si="541"/>
        <v>0</v>
      </c>
      <c r="TKX220" s="400">
        <f t="shared" si="541"/>
        <v>0</v>
      </c>
      <c r="TKY220" s="400">
        <f t="shared" si="541"/>
        <v>0</v>
      </c>
      <c r="TKZ220" s="400">
        <f t="shared" si="541"/>
        <v>0</v>
      </c>
      <c r="TLA220" s="400">
        <f t="shared" si="541"/>
        <v>0</v>
      </c>
      <c r="TLB220" s="400">
        <f t="shared" si="541"/>
        <v>0</v>
      </c>
      <c r="TLC220" s="400">
        <f t="shared" si="541"/>
        <v>0</v>
      </c>
      <c r="TLD220" s="400">
        <f t="shared" si="541"/>
        <v>0</v>
      </c>
      <c r="TLE220" s="400">
        <f t="shared" si="541"/>
        <v>0</v>
      </c>
      <c r="TLF220" s="400">
        <f t="shared" si="541"/>
        <v>0</v>
      </c>
      <c r="TLG220" s="400">
        <f t="shared" si="541"/>
        <v>0</v>
      </c>
      <c r="TLH220" s="400">
        <f t="shared" si="541"/>
        <v>0</v>
      </c>
      <c r="TLI220" s="400">
        <f t="shared" si="541"/>
        <v>0</v>
      </c>
      <c r="TLJ220" s="400">
        <f t="shared" si="541"/>
        <v>0</v>
      </c>
      <c r="TLK220" s="400">
        <f t="shared" si="541"/>
        <v>0</v>
      </c>
      <c r="TLL220" s="400">
        <f t="shared" si="541"/>
        <v>0</v>
      </c>
      <c r="TLM220" s="400">
        <f t="shared" si="541"/>
        <v>0</v>
      </c>
      <c r="TLN220" s="400">
        <f t="shared" si="541"/>
        <v>0</v>
      </c>
      <c r="TLO220" s="400">
        <f t="shared" si="541"/>
        <v>0</v>
      </c>
      <c r="TLP220" s="400">
        <f t="shared" si="541"/>
        <v>0</v>
      </c>
      <c r="TLQ220" s="400">
        <f t="shared" si="541"/>
        <v>0</v>
      </c>
      <c r="TLR220" s="400">
        <f t="shared" si="541"/>
        <v>0</v>
      </c>
      <c r="TLS220" s="400">
        <f t="shared" si="541"/>
        <v>0</v>
      </c>
      <c r="TLT220" s="400">
        <f t="shared" si="541"/>
        <v>0</v>
      </c>
      <c r="TLU220" s="400">
        <f t="shared" si="541"/>
        <v>0</v>
      </c>
      <c r="TLV220" s="400">
        <f t="shared" si="541"/>
        <v>0</v>
      </c>
      <c r="TLW220" s="400">
        <f t="shared" si="541"/>
        <v>0</v>
      </c>
      <c r="TLX220" s="400">
        <f t="shared" si="541"/>
        <v>0</v>
      </c>
      <c r="TLY220" s="400">
        <f t="shared" si="541"/>
        <v>0</v>
      </c>
      <c r="TLZ220" s="400">
        <f t="shared" si="541"/>
        <v>0</v>
      </c>
      <c r="TMA220" s="400">
        <f t="shared" si="541"/>
        <v>0</v>
      </c>
      <c r="TMB220" s="400">
        <f t="shared" si="541"/>
        <v>0</v>
      </c>
      <c r="TMC220" s="400">
        <f t="shared" si="541"/>
        <v>0</v>
      </c>
      <c r="TMD220" s="400">
        <f t="shared" si="541"/>
        <v>0</v>
      </c>
      <c r="TME220" s="400">
        <f t="shared" si="541"/>
        <v>0</v>
      </c>
      <c r="TMF220" s="400">
        <f t="shared" si="541"/>
        <v>0</v>
      </c>
      <c r="TMG220" s="400">
        <f t="shared" si="541"/>
        <v>0</v>
      </c>
      <c r="TMH220" s="400">
        <f t="shared" si="541"/>
        <v>0</v>
      </c>
      <c r="TMI220" s="400">
        <f t="shared" si="541"/>
        <v>0</v>
      </c>
      <c r="TMJ220" s="400">
        <f t="shared" si="541"/>
        <v>0</v>
      </c>
      <c r="TMK220" s="400">
        <f t="shared" si="541"/>
        <v>0</v>
      </c>
      <c r="TML220" s="400">
        <f t="shared" si="541"/>
        <v>0</v>
      </c>
      <c r="TMM220" s="400">
        <f t="shared" si="541"/>
        <v>0</v>
      </c>
      <c r="TMN220" s="400">
        <f t="shared" si="541"/>
        <v>0</v>
      </c>
      <c r="TMO220" s="400">
        <f t="shared" si="541"/>
        <v>0</v>
      </c>
      <c r="TMP220" s="400">
        <f t="shared" si="541"/>
        <v>0</v>
      </c>
      <c r="TMQ220" s="400">
        <f t="shared" si="541"/>
        <v>0</v>
      </c>
      <c r="TMR220" s="400">
        <f t="shared" si="541"/>
        <v>0</v>
      </c>
      <c r="TMS220" s="400">
        <f t="shared" si="541"/>
        <v>0</v>
      </c>
      <c r="TMT220" s="400">
        <f t="shared" si="541"/>
        <v>0</v>
      </c>
      <c r="TMU220" s="400">
        <f t="shared" si="541"/>
        <v>0</v>
      </c>
      <c r="TMV220" s="400">
        <f t="shared" si="541"/>
        <v>0</v>
      </c>
      <c r="TMW220" s="400">
        <f t="shared" si="541"/>
        <v>0</v>
      </c>
      <c r="TMX220" s="400">
        <f t="shared" si="541"/>
        <v>0</v>
      </c>
      <c r="TMY220" s="400">
        <f t="shared" si="541"/>
        <v>0</v>
      </c>
      <c r="TMZ220" s="400">
        <f t="shared" si="541"/>
        <v>0</v>
      </c>
      <c r="TNA220" s="400">
        <f t="shared" si="541"/>
        <v>0</v>
      </c>
      <c r="TNB220" s="400">
        <f t="shared" si="541"/>
        <v>0</v>
      </c>
      <c r="TNC220" s="400">
        <f t="shared" si="541"/>
        <v>0</v>
      </c>
      <c r="TND220" s="400">
        <f t="shared" si="541"/>
        <v>0</v>
      </c>
      <c r="TNE220" s="400">
        <f t="shared" si="541"/>
        <v>0</v>
      </c>
      <c r="TNF220" s="400">
        <f t="shared" si="541"/>
        <v>0</v>
      </c>
      <c r="TNG220" s="400">
        <f t="shared" ref="TNG220:TPR220" si="542">TNG48+TNG91+TNG134+TNG177</f>
        <v>0</v>
      </c>
      <c r="TNH220" s="400">
        <f t="shared" si="542"/>
        <v>0</v>
      </c>
      <c r="TNI220" s="400">
        <f t="shared" si="542"/>
        <v>0</v>
      </c>
      <c r="TNJ220" s="400">
        <f t="shared" si="542"/>
        <v>0</v>
      </c>
      <c r="TNK220" s="400">
        <f t="shared" si="542"/>
        <v>0</v>
      </c>
      <c r="TNL220" s="400">
        <f t="shared" si="542"/>
        <v>0</v>
      </c>
      <c r="TNM220" s="400">
        <f t="shared" si="542"/>
        <v>0</v>
      </c>
      <c r="TNN220" s="400">
        <f t="shared" si="542"/>
        <v>0</v>
      </c>
      <c r="TNO220" s="400">
        <f t="shared" si="542"/>
        <v>0</v>
      </c>
      <c r="TNP220" s="400">
        <f t="shared" si="542"/>
        <v>0</v>
      </c>
      <c r="TNQ220" s="400">
        <f t="shared" si="542"/>
        <v>0</v>
      </c>
      <c r="TNR220" s="400">
        <f t="shared" si="542"/>
        <v>0</v>
      </c>
      <c r="TNS220" s="400">
        <f t="shared" si="542"/>
        <v>0</v>
      </c>
      <c r="TNT220" s="400">
        <f t="shared" si="542"/>
        <v>0</v>
      </c>
      <c r="TNU220" s="400">
        <f t="shared" si="542"/>
        <v>0</v>
      </c>
      <c r="TNV220" s="400">
        <f t="shared" si="542"/>
        <v>0</v>
      </c>
      <c r="TNW220" s="400">
        <f t="shared" si="542"/>
        <v>0</v>
      </c>
      <c r="TNX220" s="400">
        <f t="shared" si="542"/>
        <v>0</v>
      </c>
      <c r="TNY220" s="400">
        <f t="shared" si="542"/>
        <v>0</v>
      </c>
      <c r="TNZ220" s="400">
        <f t="shared" si="542"/>
        <v>0</v>
      </c>
      <c r="TOA220" s="400">
        <f t="shared" si="542"/>
        <v>0</v>
      </c>
      <c r="TOB220" s="400">
        <f t="shared" si="542"/>
        <v>0</v>
      </c>
      <c r="TOC220" s="400">
        <f t="shared" si="542"/>
        <v>0</v>
      </c>
      <c r="TOD220" s="400">
        <f t="shared" si="542"/>
        <v>0</v>
      </c>
      <c r="TOE220" s="400">
        <f t="shared" si="542"/>
        <v>0</v>
      </c>
      <c r="TOF220" s="400">
        <f t="shared" si="542"/>
        <v>0</v>
      </c>
      <c r="TOG220" s="400">
        <f t="shared" si="542"/>
        <v>0</v>
      </c>
      <c r="TOH220" s="400">
        <f t="shared" si="542"/>
        <v>0</v>
      </c>
      <c r="TOI220" s="400">
        <f t="shared" si="542"/>
        <v>0</v>
      </c>
      <c r="TOJ220" s="400">
        <f t="shared" si="542"/>
        <v>0</v>
      </c>
      <c r="TOK220" s="400">
        <f t="shared" si="542"/>
        <v>0</v>
      </c>
      <c r="TOL220" s="400">
        <f t="shared" si="542"/>
        <v>0</v>
      </c>
      <c r="TOM220" s="400">
        <f t="shared" si="542"/>
        <v>0</v>
      </c>
      <c r="TON220" s="400">
        <f t="shared" si="542"/>
        <v>0</v>
      </c>
      <c r="TOO220" s="400">
        <f t="shared" si="542"/>
        <v>0</v>
      </c>
      <c r="TOP220" s="400">
        <f t="shared" si="542"/>
        <v>0</v>
      </c>
      <c r="TOQ220" s="400">
        <f t="shared" si="542"/>
        <v>0</v>
      </c>
      <c r="TOR220" s="400">
        <f t="shared" si="542"/>
        <v>0</v>
      </c>
      <c r="TOS220" s="400">
        <f t="shared" si="542"/>
        <v>0</v>
      </c>
      <c r="TOT220" s="400">
        <f t="shared" si="542"/>
        <v>0</v>
      </c>
      <c r="TOU220" s="400">
        <f t="shared" si="542"/>
        <v>0</v>
      </c>
      <c r="TOV220" s="400">
        <f t="shared" si="542"/>
        <v>0</v>
      </c>
      <c r="TOW220" s="400">
        <f t="shared" si="542"/>
        <v>0</v>
      </c>
      <c r="TOX220" s="400">
        <f t="shared" si="542"/>
        <v>0</v>
      </c>
      <c r="TOY220" s="400">
        <f t="shared" si="542"/>
        <v>0</v>
      </c>
      <c r="TOZ220" s="400">
        <f t="shared" si="542"/>
        <v>0</v>
      </c>
      <c r="TPA220" s="400">
        <f t="shared" si="542"/>
        <v>0</v>
      </c>
      <c r="TPB220" s="400">
        <f t="shared" si="542"/>
        <v>0</v>
      </c>
      <c r="TPC220" s="400">
        <f t="shared" si="542"/>
        <v>0</v>
      </c>
      <c r="TPD220" s="400">
        <f t="shared" si="542"/>
        <v>0</v>
      </c>
      <c r="TPE220" s="400">
        <f t="shared" si="542"/>
        <v>0</v>
      </c>
      <c r="TPF220" s="400">
        <f t="shared" si="542"/>
        <v>0</v>
      </c>
      <c r="TPG220" s="400">
        <f t="shared" si="542"/>
        <v>0</v>
      </c>
      <c r="TPH220" s="400">
        <f t="shared" si="542"/>
        <v>0</v>
      </c>
      <c r="TPI220" s="400">
        <f t="shared" si="542"/>
        <v>0</v>
      </c>
      <c r="TPJ220" s="400">
        <f t="shared" si="542"/>
        <v>0</v>
      </c>
      <c r="TPK220" s="400">
        <f t="shared" si="542"/>
        <v>0</v>
      </c>
      <c r="TPL220" s="400">
        <f t="shared" si="542"/>
        <v>0</v>
      </c>
      <c r="TPM220" s="400">
        <f t="shared" si="542"/>
        <v>0</v>
      </c>
      <c r="TPN220" s="400">
        <f t="shared" si="542"/>
        <v>0</v>
      </c>
      <c r="TPO220" s="400">
        <f t="shared" si="542"/>
        <v>0</v>
      </c>
      <c r="TPP220" s="400">
        <f t="shared" si="542"/>
        <v>0</v>
      </c>
      <c r="TPQ220" s="400">
        <f t="shared" si="542"/>
        <v>0</v>
      </c>
      <c r="TPR220" s="400">
        <f t="shared" si="542"/>
        <v>0</v>
      </c>
      <c r="TPS220" s="400">
        <f t="shared" ref="TPS220:TSD220" si="543">TPS48+TPS91+TPS134+TPS177</f>
        <v>0</v>
      </c>
      <c r="TPT220" s="400">
        <f t="shared" si="543"/>
        <v>0</v>
      </c>
      <c r="TPU220" s="400">
        <f t="shared" si="543"/>
        <v>0</v>
      </c>
      <c r="TPV220" s="400">
        <f t="shared" si="543"/>
        <v>0</v>
      </c>
      <c r="TPW220" s="400">
        <f t="shared" si="543"/>
        <v>0</v>
      </c>
      <c r="TPX220" s="400">
        <f t="shared" si="543"/>
        <v>0</v>
      </c>
      <c r="TPY220" s="400">
        <f t="shared" si="543"/>
        <v>0</v>
      </c>
      <c r="TPZ220" s="400">
        <f t="shared" si="543"/>
        <v>0</v>
      </c>
      <c r="TQA220" s="400">
        <f t="shared" si="543"/>
        <v>0</v>
      </c>
      <c r="TQB220" s="400">
        <f t="shared" si="543"/>
        <v>0</v>
      </c>
      <c r="TQC220" s="400">
        <f t="shared" si="543"/>
        <v>0</v>
      </c>
      <c r="TQD220" s="400">
        <f t="shared" si="543"/>
        <v>0</v>
      </c>
      <c r="TQE220" s="400">
        <f t="shared" si="543"/>
        <v>0</v>
      </c>
      <c r="TQF220" s="400">
        <f t="shared" si="543"/>
        <v>0</v>
      </c>
      <c r="TQG220" s="400">
        <f t="shared" si="543"/>
        <v>0</v>
      </c>
      <c r="TQH220" s="400">
        <f t="shared" si="543"/>
        <v>0</v>
      </c>
      <c r="TQI220" s="400">
        <f t="shared" si="543"/>
        <v>0</v>
      </c>
      <c r="TQJ220" s="400">
        <f t="shared" si="543"/>
        <v>0</v>
      </c>
      <c r="TQK220" s="400">
        <f t="shared" si="543"/>
        <v>0</v>
      </c>
      <c r="TQL220" s="400">
        <f t="shared" si="543"/>
        <v>0</v>
      </c>
      <c r="TQM220" s="400">
        <f t="shared" si="543"/>
        <v>0</v>
      </c>
      <c r="TQN220" s="400">
        <f t="shared" si="543"/>
        <v>0</v>
      </c>
      <c r="TQO220" s="400">
        <f t="shared" si="543"/>
        <v>0</v>
      </c>
      <c r="TQP220" s="400">
        <f t="shared" si="543"/>
        <v>0</v>
      </c>
      <c r="TQQ220" s="400">
        <f t="shared" si="543"/>
        <v>0</v>
      </c>
      <c r="TQR220" s="400">
        <f t="shared" si="543"/>
        <v>0</v>
      </c>
      <c r="TQS220" s="400">
        <f t="shared" si="543"/>
        <v>0</v>
      </c>
      <c r="TQT220" s="400">
        <f t="shared" si="543"/>
        <v>0</v>
      </c>
      <c r="TQU220" s="400">
        <f t="shared" si="543"/>
        <v>0</v>
      </c>
      <c r="TQV220" s="400">
        <f t="shared" si="543"/>
        <v>0</v>
      </c>
      <c r="TQW220" s="400">
        <f t="shared" si="543"/>
        <v>0</v>
      </c>
      <c r="TQX220" s="400">
        <f t="shared" si="543"/>
        <v>0</v>
      </c>
      <c r="TQY220" s="400">
        <f t="shared" si="543"/>
        <v>0</v>
      </c>
      <c r="TQZ220" s="400">
        <f t="shared" si="543"/>
        <v>0</v>
      </c>
      <c r="TRA220" s="400">
        <f t="shared" si="543"/>
        <v>0</v>
      </c>
      <c r="TRB220" s="400">
        <f t="shared" si="543"/>
        <v>0</v>
      </c>
      <c r="TRC220" s="400">
        <f t="shared" si="543"/>
        <v>0</v>
      </c>
      <c r="TRD220" s="400">
        <f t="shared" si="543"/>
        <v>0</v>
      </c>
      <c r="TRE220" s="400">
        <f t="shared" si="543"/>
        <v>0</v>
      </c>
      <c r="TRF220" s="400">
        <f t="shared" si="543"/>
        <v>0</v>
      </c>
      <c r="TRG220" s="400">
        <f t="shared" si="543"/>
        <v>0</v>
      </c>
      <c r="TRH220" s="400">
        <f t="shared" si="543"/>
        <v>0</v>
      </c>
      <c r="TRI220" s="400">
        <f t="shared" si="543"/>
        <v>0</v>
      </c>
      <c r="TRJ220" s="400">
        <f t="shared" si="543"/>
        <v>0</v>
      </c>
      <c r="TRK220" s="400">
        <f t="shared" si="543"/>
        <v>0</v>
      </c>
      <c r="TRL220" s="400">
        <f t="shared" si="543"/>
        <v>0</v>
      </c>
      <c r="TRM220" s="400">
        <f t="shared" si="543"/>
        <v>0</v>
      </c>
      <c r="TRN220" s="400">
        <f t="shared" si="543"/>
        <v>0</v>
      </c>
      <c r="TRO220" s="400">
        <f t="shared" si="543"/>
        <v>0</v>
      </c>
      <c r="TRP220" s="400">
        <f t="shared" si="543"/>
        <v>0</v>
      </c>
      <c r="TRQ220" s="400">
        <f t="shared" si="543"/>
        <v>0</v>
      </c>
      <c r="TRR220" s="400">
        <f t="shared" si="543"/>
        <v>0</v>
      </c>
      <c r="TRS220" s="400">
        <f t="shared" si="543"/>
        <v>0</v>
      </c>
      <c r="TRT220" s="400">
        <f t="shared" si="543"/>
        <v>0</v>
      </c>
      <c r="TRU220" s="400">
        <f t="shared" si="543"/>
        <v>0</v>
      </c>
      <c r="TRV220" s="400">
        <f t="shared" si="543"/>
        <v>0</v>
      </c>
      <c r="TRW220" s="400">
        <f t="shared" si="543"/>
        <v>0</v>
      </c>
      <c r="TRX220" s="400">
        <f t="shared" si="543"/>
        <v>0</v>
      </c>
      <c r="TRY220" s="400">
        <f t="shared" si="543"/>
        <v>0</v>
      </c>
      <c r="TRZ220" s="400">
        <f t="shared" si="543"/>
        <v>0</v>
      </c>
      <c r="TSA220" s="400">
        <f t="shared" si="543"/>
        <v>0</v>
      </c>
      <c r="TSB220" s="400">
        <f t="shared" si="543"/>
        <v>0</v>
      </c>
      <c r="TSC220" s="400">
        <f t="shared" si="543"/>
        <v>0</v>
      </c>
      <c r="TSD220" s="400">
        <f t="shared" si="543"/>
        <v>0</v>
      </c>
      <c r="TSE220" s="400">
        <f t="shared" ref="TSE220:TUP220" si="544">TSE48+TSE91+TSE134+TSE177</f>
        <v>0</v>
      </c>
      <c r="TSF220" s="400">
        <f t="shared" si="544"/>
        <v>0</v>
      </c>
      <c r="TSG220" s="400">
        <f t="shared" si="544"/>
        <v>0</v>
      </c>
      <c r="TSH220" s="400">
        <f t="shared" si="544"/>
        <v>0</v>
      </c>
      <c r="TSI220" s="400">
        <f t="shared" si="544"/>
        <v>0</v>
      </c>
      <c r="TSJ220" s="400">
        <f t="shared" si="544"/>
        <v>0</v>
      </c>
      <c r="TSK220" s="400">
        <f t="shared" si="544"/>
        <v>0</v>
      </c>
      <c r="TSL220" s="400">
        <f t="shared" si="544"/>
        <v>0</v>
      </c>
      <c r="TSM220" s="400">
        <f t="shared" si="544"/>
        <v>0</v>
      </c>
      <c r="TSN220" s="400">
        <f t="shared" si="544"/>
        <v>0</v>
      </c>
      <c r="TSO220" s="400">
        <f t="shared" si="544"/>
        <v>0</v>
      </c>
      <c r="TSP220" s="400">
        <f t="shared" si="544"/>
        <v>0</v>
      </c>
      <c r="TSQ220" s="400">
        <f t="shared" si="544"/>
        <v>0</v>
      </c>
      <c r="TSR220" s="400">
        <f t="shared" si="544"/>
        <v>0</v>
      </c>
      <c r="TSS220" s="400">
        <f t="shared" si="544"/>
        <v>0</v>
      </c>
      <c r="TST220" s="400">
        <f t="shared" si="544"/>
        <v>0</v>
      </c>
      <c r="TSU220" s="400">
        <f t="shared" si="544"/>
        <v>0</v>
      </c>
      <c r="TSV220" s="400">
        <f t="shared" si="544"/>
        <v>0</v>
      </c>
      <c r="TSW220" s="400">
        <f t="shared" si="544"/>
        <v>0</v>
      </c>
      <c r="TSX220" s="400">
        <f t="shared" si="544"/>
        <v>0</v>
      </c>
      <c r="TSY220" s="400">
        <f t="shared" si="544"/>
        <v>0</v>
      </c>
      <c r="TSZ220" s="400">
        <f t="shared" si="544"/>
        <v>0</v>
      </c>
      <c r="TTA220" s="400">
        <f t="shared" si="544"/>
        <v>0</v>
      </c>
      <c r="TTB220" s="400">
        <f t="shared" si="544"/>
        <v>0</v>
      </c>
      <c r="TTC220" s="400">
        <f t="shared" si="544"/>
        <v>0</v>
      </c>
      <c r="TTD220" s="400">
        <f t="shared" si="544"/>
        <v>0</v>
      </c>
      <c r="TTE220" s="400">
        <f t="shared" si="544"/>
        <v>0</v>
      </c>
      <c r="TTF220" s="400">
        <f t="shared" si="544"/>
        <v>0</v>
      </c>
      <c r="TTG220" s="400">
        <f t="shared" si="544"/>
        <v>0</v>
      </c>
      <c r="TTH220" s="400">
        <f t="shared" si="544"/>
        <v>0</v>
      </c>
      <c r="TTI220" s="400">
        <f t="shared" si="544"/>
        <v>0</v>
      </c>
      <c r="TTJ220" s="400">
        <f t="shared" si="544"/>
        <v>0</v>
      </c>
      <c r="TTK220" s="400">
        <f t="shared" si="544"/>
        <v>0</v>
      </c>
      <c r="TTL220" s="400">
        <f t="shared" si="544"/>
        <v>0</v>
      </c>
      <c r="TTM220" s="400">
        <f t="shared" si="544"/>
        <v>0</v>
      </c>
      <c r="TTN220" s="400">
        <f t="shared" si="544"/>
        <v>0</v>
      </c>
      <c r="TTO220" s="400">
        <f t="shared" si="544"/>
        <v>0</v>
      </c>
      <c r="TTP220" s="400">
        <f t="shared" si="544"/>
        <v>0</v>
      </c>
      <c r="TTQ220" s="400">
        <f t="shared" si="544"/>
        <v>0</v>
      </c>
      <c r="TTR220" s="400">
        <f t="shared" si="544"/>
        <v>0</v>
      </c>
      <c r="TTS220" s="400">
        <f t="shared" si="544"/>
        <v>0</v>
      </c>
      <c r="TTT220" s="400">
        <f t="shared" si="544"/>
        <v>0</v>
      </c>
      <c r="TTU220" s="400">
        <f t="shared" si="544"/>
        <v>0</v>
      </c>
      <c r="TTV220" s="400">
        <f t="shared" si="544"/>
        <v>0</v>
      </c>
      <c r="TTW220" s="400">
        <f t="shared" si="544"/>
        <v>0</v>
      </c>
      <c r="TTX220" s="400">
        <f t="shared" si="544"/>
        <v>0</v>
      </c>
      <c r="TTY220" s="400">
        <f t="shared" si="544"/>
        <v>0</v>
      </c>
      <c r="TTZ220" s="400">
        <f t="shared" si="544"/>
        <v>0</v>
      </c>
      <c r="TUA220" s="400">
        <f t="shared" si="544"/>
        <v>0</v>
      </c>
      <c r="TUB220" s="400">
        <f t="shared" si="544"/>
        <v>0</v>
      </c>
      <c r="TUC220" s="400">
        <f t="shared" si="544"/>
        <v>0</v>
      </c>
      <c r="TUD220" s="400">
        <f t="shared" si="544"/>
        <v>0</v>
      </c>
      <c r="TUE220" s="400">
        <f t="shared" si="544"/>
        <v>0</v>
      </c>
      <c r="TUF220" s="400">
        <f t="shared" si="544"/>
        <v>0</v>
      </c>
      <c r="TUG220" s="400">
        <f t="shared" si="544"/>
        <v>0</v>
      </c>
      <c r="TUH220" s="400">
        <f t="shared" si="544"/>
        <v>0</v>
      </c>
      <c r="TUI220" s="400">
        <f t="shared" si="544"/>
        <v>0</v>
      </c>
      <c r="TUJ220" s="400">
        <f t="shared" si="544"/>
        <v>0</v>
      </c>
      <c r="TUK220" s="400">
        <f t="shared" si="544"/>
        <v>0</v>
      </c>
      <c r="TUL220" s="400">
        <f t="shared" si="544"/>
        <v>0</v>
      </c>
      <c r="TUM220" s="400">
        <f t="shared" si="544"/>
        <v>0</v>
      </c>
      <c r="TUN220" s="400">
        <f t="shared" si="544"/>
        <v>0</v>
      </c>
      <c r="TUO220" s="400">
        <f t="shared" si="544"/>
        <v>0</v>
      </c>
      <c r="TUP220" s="400">
        <f t="shared" si="544"/>
        <v>0</v>
      </c>
      <c r="TUQ220" s="400">
        <f t="shared" ref="TUQ220:TXB220" si="545">TUQ48+TUQ91+TUQ134+TUQ177</f>
        <v>0</v>
      </c>
      <c r="TUR220" s="400">
        <f t="shared" si="545"/>
        <v>0</v>
      </c>
      <c r="TUS220" s="400">
        <f t="shared" si="545"/>
        <v>0</v>
      </c>
      <c r="TUT220" s="400">
        <f t="shared" si="545"/>
        <v>0</v>
      </c>
      <c r="TUU220" s="400">
        <f t="shared" si="545"/>
        <v>0</v>
      </c>
      <c r="TUV220" s="400">
        <f t="shared" si="545"/>
        <v>0</v>
      </c>
      <c r="TUW220" s="400">
        <f t="shared" si="545"/>
        <v>0</v>
      </c>
      <c r="TUX220" s="400">
        <f t="shared" si="545"/>
        <v>0</v>
      </c>
      <c r="TUY220" s="400">
        <f t="shared" si="545"/>
        <v>0</v>
      </c>
      <c r="TUZ220" s="400">
        <f t="shared" si="545"/>
        <v>0</v>
      </c>
      <c r="TVA220" s="400">
        <f t="shared" si="545"/>
        <v>0</v>
      </c>
      <c r="TVB220" s="400">
        <f t="shared" si="545"/>
        <v>0</v>
      </c>
      <c r="TVC220" s="400">
        <f t="shared" si="545"/>
        <v>0</v>
      </c>
      <c r="TVD220" s="400">
        <f t="shared" si="545"/>
        <v>0</v>
      </c>
      <c r="TVE220" s="400">
        <f t="shared" si="545"/>
        <v>0</v>
      </c>
      <c r="TVF220" s="400">
        <f t="shared" si="545"/>
        <v>0</v>
      </c>
      <c r="TVG220" s="400">
        <f t="shared" si="545"/>
        <v>0</v>
      </c>
      <c r="TVH220" s="400">
        <f t="shared" si="545"/>
        <v>0</v>
      </c>
      <c r="TVI220" s="400">
        <f t="shared" si="545"/>
        <v>0</v>
      </c>
      <c r="TVJ220" s="400">
        <f t="shared" si="545"/>
        <v>0</v>
      </c>
      <c r="TVK220" s="400">
        <f t="shared" si="545"/>
        <v>0</v>
      </c>
      <c r="TVL220" s="400">
        <f t="shared" si="545"/>
        <v>0</v>
      </c>
      <c r="TVM220" s="400">
        <f t="shared" si="545"/>
        <v>0</v>
      </c>
      <c r="TVN220" s="400">
        <f t="shared" si="545"/>
        <v>0</v>
      </c>
      <c r="TVO220" s="400">
        <f t="shared" si="545"/>
        <v>0</v>
      </c>
      <c r="TVP220" s="400">
        <f t="shared" si="545"/>
        <v>0</v>
      </c>
      <c r="TVQ220" s="400">
        <f t="shared" si="545"/>
        <v>0</v>
      </c>
      <c r="TVR220" s="400">
        <f t="shared" si="545"/>
        <v>0</v>
      </c>
      <c r="TVS220" s="400">
        <f t="shared" si="545"/>
        <v>0</v>
      </c>
      <c r="TVT220" s="400">
        <f t="shared" si="545"/>
        <v>0</v>
      </c>
      <c r="TVU220" s="400">
        <f t="shared" si="545"/>
        <v>0</v>
      </c>
      <c r="TVV220" s="400">
        <f t="shared" si="545"/>
        <v>0</v>
      </c>
      <c r="TVW220" s="400">
        <f t="shared" si="545"/>
        <v>0</v>
      </c>
      <c r="TVX220" s="400">
        <f t="shared" si="545"/>
        <v>0</v>
      </c>
      <c r="TVY220" s="400">
        <f t="shared" si="545"/>
        <v>0</v>
      </c>
      <c r="TVZ220" s="400">
        <f t="shared" si="545"/>
        <v>0</v>
      </c>
      <c r="TWA220" s="400">
        <f t="shared" si="545"/>
        <v>0</v>
      </c>
      <c r="TWB220" s="400">
        <f t="shared" si="545"/>
        <v>0</v>
      </c>
      <c r="TWC220" s="400">
        <f t="shared" si="545"/>
        <v>0</v>
      </c>
      <c r="TWD220" s="400">
        <f t="shared" si="545"/>
        <v>0</v>
      </c>
      <c r="TWE220" s="400">
        <f t="shared" si="545"/>
        <v>0</v>
      </c>
      <c r="TWF220" s="400">
        <f t="shared" si="545"/>
        <v>0</v>
      </c>
      <c r="TWG220" s="400">
        <f t="shared" si="545"/>
        <v>0</v>
      </c>
      <c r="TWH220" s="400">
        <f t="shared" si="545"/>
        <v>0</v>
      </c>
      <c r="TWI220" s="400">
        <f t="shared" si="545"/>
        <v>0</v>
      </c>
      <c r="TWJ220" s="400">
        <f t="shared" si="545"/>
        <v>0</v>
      </c>
      <c r="TWK220" s="400">
        <f t="shared" si="545"/>
        <v>0</v>
      </c>
      <c r="TWL220" s="400">
        <f t="shared" si="545"/>
        <v>0</v>
      </c>
      <c r="TWM220" s="400">
        <f t="shared" si="545"/>
        <v>0</v>
      </c>
      <c r="TWN220" s="400">
        <f t="shared" si="545"/>
        <v>0</v>
      </c>
      <c r="TWO220" s="400">
        <f t="shared" si="545"/>
        <v>0</v>
      </c>
      <c r="TWP220" s="400">
        <f t="shared" si="545"/>
        <v>0</v>
      </c>
      <c r="TWQ220" s="400">
        <f t="shared" si="545"/>
        <v>0</v>
      </c>
      <c r="TWR220" s="400">
        <f t="shared" si="545"/>
        <v>0</v>
      </c>
      <c r="TWS220" s="400">
        <f t="shared" si="545"/>
        <v>0</v>
      </c>
      <c r="TWT220" s="400">
        <f t="shared" si="545"/>
        <v>0</v>
      </c>
      <c r="TWU220" s="400">
        <f t="shared" si="545"/>
        <v>0</v>
      </c>
      <c r="TWV220" s="400">
        <f t="shared" si="545"/>
        <v>0</v>
      </c>
      <c r="TWW220" s="400">
        <f t="shared" si="545"/>
        <v>0</v>
      </c>
      <c r="TWX220" s="400">
        <f t="shared" si="545"/>
        <v>0</v>
      </c>
      <c r="TWY220" s="400">
        <f t="shared" si="545"/>
        <v>0</v>
      </c>
      <c r="TWZ220" s="400">
        <f t="shared" si="545"/>
        <v>0</v>
      </c>
      <c r="TXA220" s="400">
        <f t="shared" si="545"/>
        <v>0</v>
      </c>
      <c r="TXB220" s="400">
        <f t="shared" si="545"/>
        <v>0</v>
      </c>
      <c r="TXC220" s="400">
        <f t="shared" ref="TXC220:TZN220" si="546">TXC48+TXC91+TXC134+TXC177</f>
        <v>0</v>
      </c>
      <c r="TXD220" s="400">
        <f t="shared" si="546"/>
        <v>0</v>
      </c>
      <c r="TXE220" s="400">
        <f t="shared" si="546"/>
        <v>0</v>
      </c>
      <c r="TXF220" s="400">
        <f t="shared" si="546"/>
        <v>0</v>
      </c>
      <c r="TXG220" s="400">
        <f t="shared" si="546"/>
        <v>0</v>
      </c>
      <c r="TXH220" s="400">
        <f t="shared" si="546"/>
        <v>0</v>
      </c>
      <c r="TXI220" s="400">
        <f t="shared" si="546"/>
        <v>0</v>
      </c>
      <c r="TXJ220" s="400">
        <f t="shared" si="546"/>
        <v>0</v>
      </c>
      <c r="TXK220" s="400">
        <f t="shared" si="546"/>
        <v>0</v>
      </c>
      <c r="TXL220" s="400">
        <f t="shared" si="546"/>
        <v>0</v>
      </c>
      <c r="TXM220" s="400">
        <f t="shared" si="546"/>
        <v>0</v>
      </c>
      <c r="TXN220" s="400">
        <f t="shared" si="546"/>
        <v>0</v>
      </c>
      <c r="TXO220" s="400">
        <f t="shared" si="546"/>
        <v>0</v>
      </c>
      <c r="TXP220" s="400">
        <f t="shared" si="546"/>
        <v>0</v>
      </c>
      <c r="TXQ220" s="400">
        <f t="shared" si="546"/>
        <v>0</v>
      </c>
      <c r="TXR220" s="400">
        <f t="shared" si="546"/>
        <v>0</v>
      </c>
      <c r="TXS220" s="400">
        <f t="shared" si="546"/>
        <v>0</v>
      </c>
      <c r="TXT220" s="400">
        <f t="shared" si="546"/>
        <v>0</v>
      </c>
      <c r="TXU220" s="400">
        <f t="shared" si="546"/>
        <v>0</v>
      </c>
      <c r="TXV220" s="400">
        <f t="shared" si="546"/>
        <v>0</v>
      </c>
      <c r="TXW220" s="400">
        <f t="shared" si="546"/>
        <v>0</v>
      </c>
      <c r="TXX220" s="400">
        <f t="shared" si="546"/>
        <v>0</v>
      </c>
      <c r="TXY220" s="400">
        <f t="shared" si="546"/>
        <v>0</v>
      </c>
      <c r="TXZ220" s="400">
        <f t="shared" si="546"/>
        <v>0</v>
      </c>
      <c r="TYA220" s="400">
        <f t="shared" si="546"/>
        <v>0</v>
      </c>
      <c r="TYB220" s="400">
        <f t="shared" si="546"/>
        <v>0</v>
      </c>
      <c r="TYC220" s="400">
        <f t="shared" si="546"/>
        <v>0</v>
      </c>
      <c r="TYD220" s="400">
        <f t="shared" si="546"/>
        <v>0</v>
      </c>
      <c r="TYE220" s="400">
        <f t="shared" si="546"/>
        <v>0</v>
      </c>
      <c r="TYF220" s="400">
        <f t="shared" si="546"/>
        <v>0</v>
      </c>
      <c r="TYG220" s="400">
        <f t="shared" si="546"/>
        <v>0</v>
      </c>
      <c r="TYH220" s="400">
        <f t="shared" si="546"/>
        <v>0</v>
      </c>
      <c r="TYI220" s="400">
        <f t="shared" si="546"/>
        <v>0</v>
      </c>
      <c r="TYJ220" s="400">
        <f t="shared" si="546"/>
        <v>0</v>
      </c>
      <c r="TYK220" s="400">
        <f t="shared" si="546"/>
        <v>0</v>
      </c>
      <c r="TYL220" s="400">
        <f t="shared" si="546"/>
        <v>0</v>
      </c>
      <c r="TYM220" s="400">
        <f t="shared" si="546"/>
        <v>0</v>
      </c>
      <c r="TYN220" s="400">
        <f t="shared" si="546"/>
        <v>0</v>
      </c>
      <c r="TYO220" s="400">
        <f t="shared" si="546"/>
        <v>0</v>
      </c>
      <c r="TYP220" s="400">
        <f t="shared" si="546"/>
        <v>0</v>
      </c>
      <c r="TYQ220" s="400">
        <f t="shared" si="546"/>
        <v>0</v>
      </c>
      <c r="TYR220" s="400">
        <f t="shared" si="546"/>
        <v>0</v>
      </c>
      <c r="TYS220" s="400">
        <f t="shared" si="546"/>
        <v>0</v>
      </c>
      <c r="TYT220" s="400">
        <f t="shared" si="546"/>
        <v>0</v>
      </c>
      <c r="TYU220" s="400">
        <f t="shared" si="546"/>
        <v>0</v>
      </c>
      <c r="TYV220" s="400">
        <f t="shared" si="546"/>
        <v>0</v>
      </c>
      <c r="TYW220" s="400">
        <f t="shared" si="546"/>
        <v>0</v>
      </c>
      <c r="TYX220" s="400">
        <f t="shared" si="546"/>
        <v>0</v>
      </c>
      <c r="TYY220" s="400">
        <f t="shared" si="546"/>
        <v>0</v>
      </c>
      <c r="TYZ220" s="400">
        <f t="shared" si="546"/>
        <v>0</v>
      </c>
      <c r="TZA220" s="400">
        <f t="shared" si="546"/>
        <v>0</v>
      </c>
      <c r="TZB220" s="400">
        <f t="shared" si="546"/>
        <v>0</v>
      </c>
      <c r="TZC220" s="400">
        <f t="shared" si="546"/>
        <v>0</v>
      </c>
      <c r="TZD220" s="400">
        <f t="shared" si="546"/>
        <v>0</v>
      </c>
      <c r="TZE220" s="400">
        <f t="shared" si="546"/>
        <v>0</v>
      </c>
      <c r="TZF220" s="400">
        <f t="shared" si="546"/>
        <v>0</v>
      </c>
      <c r="TZG220" s="400">
        <f t="shared" si="546"/>
        <v>0</v>
      </c>
      <c r="TZH220" s="400">
        <f t="shared" si="546"/>
        <v>0</v>
      </c>
      <c r="TZI220" s="400">
        <f t="shared" si="546"/>
        <v>0</v>
      </c>
      <c r="TZJ220" s="400">
        <f t="shared" si="546"/>
        <v>0</v>
      </c>
      <c r="TZK220" s="400">
        <f t="shared" si="546"/>
        <v>0</v>
      </c>
      <c r="TZL220" s="400">
        <f t="shared" si="546"/>
        <v>0</v>
      </c>
      <c r="TZM220" s="400">
        <f t="shared" si="546"/>
        <v>0</v>
      </c>
      <c r="TZN220" s="400">
        <f t="shared" si="546"/>
        <v>0</v>
      </c>
      <c r="TZO220" s="400">
        <f t="shared" ref="TZO220:UBZ220" si="547">TZO48+TZO91+TZO134+TZO177</f>
        <v>0</v>
      </c>
      <c r="TZP220" s="400">
        <f t="shared" si="547"/>
        <v>0</v>
      </c>
      <c r="TZQ220" s="400">
        <f t="shared" si="547"/>
        <v>0</v>
      </c>
      <c r="TZR220" s="400">
        <f t="shared" si="547"/>
        <v>0</v>
      </c>
      <c r="TZS220" s="400">
        <f t="shared" si="547"/>
        <v>0</v>
      </c>
      <c r="TZT220" s="400">
        <f t="shared" si="547"/>
        <v>0</v>
      </c>
      <c r="TZU220" s="400">
        <f t="shared" si="547"/>
        <v>0</v>
      </c>
      <c r="TZV220" s="400">
        <f t="shared" si="547"/>
        <v>0</v>
      </c>
      <c r="TZW220" s="400">
        <f t="shared" si="547"/>
        <v>0</v>
      </c>
      <c r="TZX220" s="400">
        <f t="shared" si="547"/>
        <v>0</v>
      </c>
      <c r="TZY220" s="400">
        <f t="shared" si="547"/>
        <v>0</v>
      </c>
      <c r="TZZ220" s="400">
        <f t="shared" si="547"/>
        <v>0</v>
      </c>
      <c r="UAA220" s="400">
        <f t="shared" si="547"/>
        <v>0</v>
      </c>
      <c r="UAB220" s="400">
        <f t="shared" si="547"/>
        <v>0</v>
      </c>
      <c r="UAC220" s="400">
        <f t="shared" si="547"/>
        <v>0</v>
      </c>
      <c r="UAD220" s="400">
        <f t="shared" si="547"/>
        <v>0</v>
      </c>
      <c r="UAE220" s="400">
        <f t="shared" si="547"/>
        <v>0</v>
      </c>
      <c r="UAF220" s="400">
        <f t="shared" si="547"/>
        <v>0</v>
      </c>
      <c r="UAG220" s="400">
        <f t="shared" si="547"/>
        <v>0</v>
      </c>
      <c r="UAH220" s="400">
        <f t="shared" si="547"/>
        <v>0</v>
      </c>
      <c r="UAI220" s="400">
        <f t="shared" si="547"/>
        <v>0</v>
      </c>
      <c r="UAJ220" s="400">
        <f t="shared" si="547"/>
        <v>0</v>
      </c>
      <c r="UAK220" s="400">
        <f t="shared" si="547"/>
        <v>0</v>
      </c>
      <c r="UAL220" s="400">
        <f t="shared" si="547"/>
        <v>0</v>
      </c>
      <c r="UAM220" s="400">
        <f t="shared" si="547"/>
        <v>0</v>
      </c>
      <c r="UAN220" s="400">
        <f t="shared" si="547"/>
        <v>0</v>
      </c>
      <c r="UAO220" s="400">
        <f t="shared" si="547"/>
        <v>0</v>
      </c>
      <c r="UAP220" s="400">
        <f t="shared" si="547"/>
        <v>0</v>
      </c>
      <c r="UAQ220" s="400">
        <f t="shared" si="547"/>
        <v>0</v>
      </c>
      <c r="UAR220" s="400">
        <f t="shared" si="547"/>
        <v>0</v>
      </c>
      <c r="UAS220" s="400">
        <f t="shared" si="547"/>
        <v>0</v>
      </c>
      <c r="UAT220" s="400">
        <f t="shared" si="547"/>
        <v>0</v>
      </c>
      <c r="UAU220" s="400">
        <f t="shared" si="547"/>
        <v>0</v>
      </c>
      <c r="UAV220" s="400">
        <f t="shared" si="547"/>
        <v>0</v>
      </c>
      <c r="UAW220" s="400">
        <f t="shared" si="547"/>
        <v>0</v>
      </c>
      <c r="UAX220" s="400">
        <f t="shared" si="547"/>
        <v>0</v>
      </c>
      <c r="UAY220" s="400">
        <f t="shared" si="547"/>
        <v>0</v>
      </c>
      <c r="UAZ220" s="400">
        <f t="shared" si="547"/>
        <v>0</v>
      </c>
      <c r="UBA220" s="400">
        <f t="shared" si="547"/>
        <v>0</v>
      </c>
      <c r="UBB220" s="400">
        <f t="shared" si="547"/>
        <v>0</v>
      </c>
      <c r="UBC220" s="400">
        <f t="shared" si="547"/>
        <v>0</v>
      </c>
      <c r="UBD220" s="400">
        <f t="shared" si="547"/>
        <v>0</v>
      </c>
      <c r="UBE220" s="400">
        <f t="shared" si="547"/>
        <v>0</v>
      </c>
      <c r="UBF220" s="400">
        <f t="shared" si="547"/>
        <v>0</v>
      </c>
      <c r="UBG220" s="400">
        <f t="shared" si="547"/>
        <v>0</v>
      </c>
      <c r="UBH220" s="400">
        <f t="shared" si="547"/>
        <v>0</v>
      </c>
      <c r="UBI220" s="400">
        <f t="shared" si="547"/>
        <v>0</v>
      </c>
      <c r="UBJ220" s="400">
        <f t="shared" si="547"/>
        <v>0</v>
      </c>
      <c r="UBK220" s="400">
        <f t="shared" si="547"/>
        <v>0</v>
      </c>
      <c r="UBL220" s="400">
        <f t="shared" si="547"/>
        <v>0</v>
      </c>
      <c r="UBM220" s="400">
        <f t="shared" si="547"/>
        <v>0</v>
      </c>
      <c r="UBN220" s="400">
        <f t="shared" si="547"/>
        <v>0</v>
      </c>
      <c r="UBO220" s="400">
        <f t="shared" si="547"/>
        <v>0</v>
      </c>
      <c r="UBP220" s="400">
        <f t="shared" si="547"/>
        <v>0</v>
      </c>
      <c r="UBQ220" s="400">
        <f t="shared" si="547"/>
        <v>0</v>
      </c>
      <c r="UBR220" s="400">
        <f t="shared" si="547"/>
        <v>0</v>
      </c>
      <c r="UBS220" s="400">
        <f t="shared" si="547"/>
        <v>0</v>
      </c>
      <c r="UBT220" s="400">
        <f t="shared" si="547"/>
        <v>0</v>
      </c>
      <c r="UBU220" s="400">
        <f t="shared" si="547"/>
        <v>0</v>
      </c>
      <c r="UBV220" s="400">
        <f t="shared" si="547"/>
        <v>0</v>
      </c>
      <c r="UBW220" s="400">
        <f t="shared" si="547"/>
        <v>0</v>
      </c>
      <c r="UBX220" s="400">
        <f t="shared" si="547"/>
        <v>0</v>
      </c>
      <c r="UBY220" s="400">
        <f t="shared" si="547"/>
        <v>0</v>
      </c>
      <c r="UBZ220" s="400">
        <f t="shared" si="547"/>
        <v>0</v>
      </c>
      <c r="UCA220" s="400">
        <f t="shared" ref="UCA220:UEL220" si="548">UCA48+UCA91+UCA134+UCA177</f>
        <v>0</v>
      </c>
      <c r="UCB220" s="400">
        <f t="shared" si="548"/>
        <v>0</v>
      </c>
      <c r="UCC220" s="400">
        <f t="shared" si="548"/>
        <v>0</v>
      </c>
      <c r="UCD220" s="400">
        <f t="shared" si="548"/>
        <v>0</v>
      </c>
      <c r="UCE220" s="400">
        <f t="shared" si="548"/>
        <v>0</v>
      </c>
      <c r="UCF220" s="400">
        <f t="shared" si="548"/>
        <v>0</v>
      </c>
      <c r="UCG220" s="400">
        <f t="shared" si="548"/>
        <v>0</v>
      </c>
      <c r="UCH220" s="400">
        <f t="shared" si="548"/>
        <v>0</v>
      </c>
      <c r="UCI220" s="400">
        <f t="shared" si="548"/>
        <v>0</v>
      </c>
      <c r="UCJ220" s="400">
        <f t="shared" si="548"/>
        <v>0</v>
      </c>
      <c r="UCK220" s="400">
        <f t="shared" si="548"/>
        <v>0</v>
      </c>
      <c r="UCL220" s="400">
        <f t="shared" si="548"/>
        <v>0</v>
      </c>
      <c r="UCM220" s="400">
        <f t="shared" si="548"/>
        <v>0</v>
      </c>
      <c r="UCN220" s="400">
        <f t="shared" si="548"/>
        <v>0</v>
      </c>
      <c r="UCO220" s="400">
        <f t="shared" si="548"/>
        <v>0</v>
      </c>
      <c r="UCP220" s="400">
        <f t="shared" si="548"/>
        <v>0</v>
      </c>
      <c r="UCQ220" s="400">
        <f t="shared" si="548"/>
        <v>0</v>
      </c>
      <c r="UCR220" s="400">
        <f t="shared" si="548"/>
        <v>0</v>
      </c>
      <c r="UCS220" s="400">
        <f t="shared" si="548"/>
        <v>0</v>
      </c>
      <c r="UCT220" s="400">
        <f t="shared" si="548"/>
        <v>0</v>
      </c>
      <c r="UCU220" s="400">
        <f t="shared" si="548"/>
        <v>0</v>
      </c>
      <c r="UCV220" s="400">
        <f t="shared" si="548"/>
        <v>0</v>
      </c>
      <c r="UCW220" s="400">
        <f t="shared" si="548"/>
        <v>0</v>
      </c>
      <c r="UCX220" s="400">
        <f t="shared" si="548"/>
        <v>0</v>
      </c>
      <c r="UCY220" s="400">
        <f t="shared" si="548"/>
        <v>0</v>
      </c>
      <c r="UCZ220" s="400">
        <f t="shared" si="548"/>
        <v>0</v>
      </c>
      <c r="UDA220" s="400">
        <f t="shared" si="548"/>
        <v>0</v>
      </c>
      <c r="UDB220" s="400">
        <f t="shared" si="548"/>
        <v>0</v>
      </c>
      <c r="UDC220" s="400">
        <f t="shared" si="548"/>
        <v>0</v>
      </c>
      <c r="UDD220" s="400">
        <f t="shared" si="548"/>
        <v>0</v>
      </c>
      <c r="UDE220" s="400">
        <f t="shared" si="548"/>
        <v>0</v>
      </c>
      <c r="UDF220" s="400">
        <f t="shared" si="548"/>
        <v>0</v>
      </c>
      <c r="UDG220" s="400">
        <f t="shared" si="548"/>
        <v>0</v>
      </c>
      <c r="UDH220" s="400">
        <f t="shared" si="548"/>
        <v>0</v>
      </c>
      <c r="UDI220" s="400">
        <f t="shared" si="548"/>
        <v>0</v>
      </c>
      <c r="UDJ220" s="400">
        <f t="shared" si="548"/>
        <v>0</v>
      </c>
      <c r="UDK220" s="400">
        <f t="shared" si="548"/>
        <v>0</v>
      </c>
      <c r="UDL220" s="400">
        <f t="shared" si="548"/>
        <v>0</v>
      </c>
      <c r="UDM220" s="400">
        <f t="shared" si="548"/>
        <v>0</v>
      </c>
      <c r="UDN220" s="400">
        <f t="shared" si="548"/>
        <v>0</v>
      </c>
      <c r="UDO220" s="400">
        <f t="shared" si="548"/>
        <v>0</v>
      </c>
      <c r="UDP220" s="400">
        <f t="shared" si="548"/>
        <v>0</v>
      </c>
      <c r="UDQ220" s="400">
        <f t="shared" si="548"/>
        <v>0</v>
      </c>
      <c r="UDR220" s="400">
        <f t="shared" si="548"/>
        <v>0</v>
      </c>
      <c r="UDS220" s="400">
        <f t="shared" si="548"/>
        <v>0</v>
      </c>
      <c r="UDT220" s="400">
        <f t="shared" si="548"/>
        <v>0</v>
      </c>
      <c r="UDU220" s="400">
        <f t="shared" si="548"/>
        <v>0</v>
      </c>
      <c r="UDV220" s="400">
        <f t="shared" si="548"/>
        <v>0</v>
      </c>
      <c r="UDW220" s="400">
        <f t="shared" si="548"/>
        <v>0</v>
      </c>
      <c r="UDX220" s="400">
        <f t="shared" si="548"/>
        <v>0</v>
      </c>
      <c r="UDY220" s="400">
        <f t="shared" si="548"/>
        <v>0</v>
      </c>
      <c r="UDZ220" s="400">
        <f t="shared" si="548"/>
        <v>0</v>
      </c>
      <c r="UEA220" s="400">
        <f t="shared" si="548"/>
        <v>0</v>
      </c>
      <c r="UEB220" s="400">
        <f t="shared" si="548"/>
        <v>0</v>
      </c>
      <c r="UEC220" s="400">
        <f t="shared" si="548"/>
        <v>0</v>
      </c>
      <c r="UED220" s="400">
        <f t="shared" si="548"/>
        <v>0</v>
      </c>
      <c r="UEE220" s="400">
        <f t="shared" si="548"/>
        <v>0</v>
      </c>
      <c r="UEF220" s="400">
        <f t="shared" si="548"/>
        <v>0</v>
      </c>
      <c r="UEG220" s="400">
        <f t="shared" si="548"/>
        <v>0</v>
      </c>
      <c r="UEH220" s="400">
        <f t="shared" si="548"/>
        <v>0</v>
      </c>
      <c r="UEI220" s="400">
        <f t="shared" si="548"/>
        <v>0</v>
      </c>
      <c r="UEJ220" s="400">
        <f t="shared" si="548"/>
        <v>0</v>
      </c>
      <c r="UEK220" s="400">
        <f t="shared" si="548"/>
        <v>0</v>
      </c>
      <c r="UEL220" s="400">
        <f t="shared" si="548"/>
        <v>0</v>
      </c>
      <c r="UEM220" s="400">
        <f t="shared" ref="UEM220:UGX220" si="549">UEM48+UEM91+UEM134+UEM177</f>
        <v>0</v>
      </c>
      <c r="UEN220" s="400">
        <f t="shared" si="549"/>
        <v>0</v>
      </c>
      <c r="UEO220" s="400">
        <f t="shared" si="549"/>
        <v>0</v>
      </c>
      <c r="UEP220" s="400">
        <f t="shared" si="549"/>
        <v>0</v>
      </c>
      <c r="UEQ220" s="400">
        <f t="shared" si="549"/>
        <v>0</v>
      </c>
      <c r="UER220" s="400">
        <f t="shared" si="549"/>
        <v>0</v>
      </c>
      <c r="UES220" s="400">
        <f t="shared" si="549"/>
        <v>0</v>
      </c>
      <c r="UET220" s="400">
        <f t="shared" si="549"/>
        <v>0</v>
      </c>
      <c r="UEU220" s="400">
        <f t="shared" si="549"/>
        <v>0</v>
      </c>
      <c r="UEV220" s="400">
        <f t="shared" si="549"/>
        <v>0</v>
      </c>
      <c r="UEW220" s="400">
        <f t="shared" si="549"/>
        <v>0</v>
      </c>
      <c r="UEX220" s="400">
        <f t="shared" si="549"/>
        <v>0</v>
      </c>
      <c r="UEY220" s="400">
        <f t="shared" si="549"/>
        <v>0</v>
      </c>
      <c r="UEZ220" s="400">
        <f t="shared" si="549"/>
        <v>0</v>
      </c>
      <c r="UFA220" s="400">
        <f t="shared" si="549"/>
        <v>0</v>
      </c>
      <c r="UFB220" s="400">
        <f t="shared" si="549"/>
        <v>0</v>
      </c>
      <c r="UFC220" s="400">
        <f t="shared" si="549"/>
        <v>0</v>
      </c>
      <c r="UFD220" s="400">
        <f t="shared" si="549"/>
        <v>0</v>
      </c>
      <c r="UFE220" s="400">
        <f t="shared" si="549"/>
        <v>0</v>
      </c>
      <c r="UFF220" s="400">
        <f t="shared" si="549"/>
        <v>0</v>
      </c>
      <c r="UFG220" s="400">
        <f t="shared" si="549"/>
        <v>0</v>
      </c>
      <c r="UFH220" s="400">
        <f t="shared" si="549"/>
        <v>0</v>
      </c>
      <c r="UFI220" s="400">
        <f t="shared" si="549"/>
        <v>0</v>
      </c>
      <c r="UFJ220" s="400">
        <f t="shared" si="549"/>
        <v>0</v>
      </c>
      <c r="UFK220" s="400">
        <f t="shared" si="549"/>
        <v>0</v>
      </c>
      <c r="UFL220" s="400">
        <f t="shared" si="549"/>
        <v>0</v>
      </c>
      <c r="UFM220" s="400">
        <f t="shared" si="549"/>
        <v>0</v>
      </c>
      <c r="UFN220" s="400">
        <f t="shared" si="549"/>
        <v>0</v>
      </c>
      <c r="UFO220" s="400">
        <f t="shared" si="549"/>
        <v>0</v>
      </c>
      <c r="UFP220" s="400">
        <f t="shared" si="549"/>
        <v>0</v>
      </c>
      <c r="UFQ220" s="400">
        <f t="shared" si="549"/>
        <v>0</v>
      </c>
      <c r="UFR220" s="400">
        <f t="shared" si="549"/>
        <v>0</v>
      </c>
      <c r="UFS220" s="400">
        <f t="shared" si="549"/>
        <v>0</v>
      </c>
      <c r="UFT220" s="400">
        <f t="shared" si="549"/>
        <v>0</v>
      </c>
      <c r="UFU220" s="400">
        <f t="shared" si="549"/>
        <v>0</v>
      </c>
      <c r="UFV220" s="400">
        <f t="shared" si="549"/>
        <v>0</v>
      </c>
      <c r="UFW220" s="400">
        <f t="shared" si="549"/>
        <v>0</v>
      </c>
      <c r="UFX220" s="400">
        <f t="shared" si="549"/>
        <v>0</v>
      </c>
      <c r="UFY220" s="400">
        <f t="shared" si="549"/>
        <v>0</v>
      </c>
      <c r="UFZ220" s="400">
        <f t="shared" si="549"/>
        <v>0</v>
      </c>
      <c r="UGA220" s="400">
        <f t="shared" si="549"/>
        <v>0</v>
      </c>
      <c r="UGB220" s="400">
        <f t="shared" si="549"/>
        <v>0</v>
      </c>
      <c r="UGC220" s="400">
        <f t="shared" si="549"/>
        <v>0</v>
      </c>
      <c r="UGD220" s="400">
        <f t="shared" si="549"/>
        <v>0</v>
      </c>
      <c r="UGE220" s="400">
        <f t="shared" si="549"/>
        <v>0</v>
      </c>
      <c r="UGF220" s="400">
        <f t="shared" si="549"/>
        <v>0</v>
      </c>
      <c r="UGG220" s="400">
        <f t="shared" si="549"/>
        <v>0</v>
      </c>
      <c r="UGH220" s="400">
        <f t="shared" si="549"/>
        <v>0</v>
      </c>
      <c r="UGI220" s="400">
        <f t="shared" si="549"/>
        <v>0</v>
      </c>
      <c r="UGJ220" s="400">
        <f t="shared" si="549"/>
        <v>0</v>
      </c>
      <c r="UGK220" s="400">
        <f t="shared" si="549"/>
        <v>0</v>
      </c>
      <c r="UGL220" s="400">
        <f t="shared" si="549"/>
        <v>0</v>
      </c>
      <c r="UGM220" s="400">
        <f t="shared" si="549"/>
        <v>0</v>
      </c>
      <c r="UGN220" s="400">
        <f t="shared" si="549"/>
        <v>0</v>
      </c>
      <c r="UGO220" s="400">
        <f t="shared" si="549"/>
        <v>0</v>
      </c>
      <c r="UGP220" s="400">
        <f t="shared" si="549"/>
        <v>0</v>
      </c>
      <c r="UGQ220" s="400">
        <f t="shared" si="549"/>
        <v>0</v>
      </c>
      <c r="UGR220" s="400">
        <f t="shared" si="549"/>
        <v>0</v>
      </c>
      <c r="UGS220" s="400">
        <f t="shared" si="549"/>
        <v>0</v>
      </c>
      <c r="UGT220" s="400">
        <f t="shared" si="549"/>
        <v>0</v>
      </c>
      <c r="UGU220" s="400">
        <f t="shared" si="549"/>
        <v>0</v>
      </c>
      <c r="UGV220" s="400">
        <f t="shared" si="549"/>
        <v>0</v>
      </c>
      <c r="UGW220" s="400">
        <f t="shared" si="549"/>
        <v>0</v>
      </c>
      <c r="UGX220" s="400">
        <f t="shared" si="549"/>
        <v>0</v>
      </c>
      <c r="UGY220" s="400">
        <f t="shared" ref="UGY220:UJJ220" si="550">UGY48+UGY91+UGY134+UGY177</f>
        <v>0</v>
      </c>
      <c r="UGZ220" s="400">
        <f t="shared" si="550"/>
        <v>0</v>
      </c>
      <c r="UHA220" s="400">
        <f t="shared" si="550"/>
        <v>0</v>
      </c>
      <c r="UHB220" s="400">
        <f t="shared" si="550"/>
        <v>0</v>
      </c>
      <c r="UHC220" s="400">
        <f t="shared" si="550"/>
        <v>0</v>
      </c>
      <c r="UHD220" s="400">
        <f t="shared" si="550"/>
        <v>0</v>
      </c>
      <c r="UHE220" s="400">
        <f t="shared" si="550"/>
        <v>0</v>
      </c>
      <c r="UHF220" s="400">
        <f t="shared" si="550"/>
        <v>0</v>
      </c>
      <c r="UHG220" s="400">
        <f t="shared" si="550"/>
        <v>0</v>
      </c>
      <c r="UHH220" s="400">
        <f t="shared" si="550"/>
        <v>0</v>
      </c>
      <c r="UHI220" s="400">
        <f t="shared" si="550"/>
        <v>0</v>
      </c>
      <c r="UHJ220" s="400">
        <f t="shared" si="550"/>
        <v>0</v>
      </c>
      <c r="UHK220" s="400">
        <f t="shared" si="550"/>
        <v>0</v>
      </c>
      <c r="UHL220" s="400">
        <f t="shared" si="550"/>
        <v>0</v>
      </c>
      <c r="UHM220" s="400">
        <f t="shared" si="550"/>
        <v>0</v>
      </c>
      <c r="UHN220" s="400">
        <f t="shared" si="550"/>
        <v>0</v>
      </c>
      <c r="UHO220" s="400">
        <f t="shared" si="550"/>
        <v>0</v>
      </c>
      <c r="UHP220" s="400">
        <f t="shared" si="550"/>
        <v>0</v>
      </c>
      <c r="UHQ220" s="400">
        <f t="shared" si="550"/>
        <v>0</v>
      </c>
      <c r="UHR220" s="400">
        <f t="shared" si="550"/>
        <v>0</v>
      </c>
      <c r="UHS220" s="400">
        <f t="shared" si="550"/>
        <v>0</v>
      </c>
      <c r="UHT220" s="400">
        <f t="shared" si="550"/>
        <v>0</v>
      </c>
      <c r="UHU220" s="400">
        <f t="shared" si="550"/>
        <v>0</v>
      </c>
      <c r="UHV220" s="400">
        <f t="shared" si="550"/>
        <v>0</v>
      </c>
      <c r="UHW220" s="400">
        <f t="shared" si="550"/>
        <v>0</v>
      </c>
      <c r="UHX220" s="400">
        <f t="shared" si="550"/>
        <v>0</v>
      </c>
      <c r="UHY220" s="400">
        <f t="shared" si="550"/>
        <v>0</v>
      </c>
      <c r="UHZ220" s="400">
        <f t="shared" si="550"/>
        <v>0</v>
      </c>
      <c r="UIA220" s="400">
        <f t="shared" si="550"/>
        <v>0</v>
      </c>
      <c r="UIB220" s="400">
        <f t="shared" si="550"/>
        <v>0</v>
      </c>
      <c r="UIC220" s="400">
        <f t="shared" si="550"/>
        <v>0</v>
      </c>
      <c r="UID220" s="400">
        <f t="shared" si="550"/>
        <v>0</v>
      </c>
      <c r="UIE220" s="400">
        <f t="shared" si="550"/>
        <v>0</v>
      </c>
      <c r="UIF220" s="400">
        <f t="shared" si="550"/>
        <v>0</v>
      </c>
      <c r="UIG220" s="400">
        <f t="shared" si="550"/>
        <v>0</v>
      </c>
      <c r="UIH220" s="400">
        <f t="shared" si="550"/>
        <v>0</v>
      </c>
      <c r="UII220" s="400">
        <f t="shared" si="550"/>
        <v>0</v>
      </c>
      <c r="UIJ220" s="400">
        <f t="shared" si="550"/>
        <v>0</v>
      </c>
      <c r="UIK220" s="400">
        <f t="shared" si="550"/>
        <v>0</v>
      </c>
      <c r="UIL220" s="400">
        <f t="shared" si="550"/>
        <v>0</v>
      </c>
      <c r="UIM220" s="400">
        <f t="shared" si="550"/>
        <v>0</v>
      </c>
      <c r="UIN220" s="400">
        <f t="shared" si="550"/>
        <v>0</v>
      </c>
      <c r="UIO220" s="400">
        <f t="shared" si="550"/>
        <v>0</v>
      </c>
      <c r="UIP220" s="400">
        <f t="shared" si="550"/>
        <v>0</v>
      </c>
      <c r="UIQ220" s="400">
        <f t="shared" si="550"/>
        <v>0</v>
      </c>
      <c r="UIR220" s="400">
        <f t="shared" si="550"/>
        <v>0</v>
      </c>
      <c r="UIS220" s="400">
        <f t="shared" si="550"/>
        <v>0</v>
      </c>
      <c r="UIT220" s="400">
        <f t="shared" si="550"/>
        <v>0</v>
      </c>
      <c r="UIU220" s="400">
        <f t="shared" si="550"/>
        <v>0</v>
      </c>
      <c r="UIV220" s="400">
        <f t="shared" si="550"/>
        <v>0</v>
      </c>
      <c r="UIW220" s="400">
        <f t="shared" si="550"/>
        <v>0</v>
      </c>
      <c r="UIX220" s="400">
        <f t="shared" si="550"/>
        <v>0</v>
      </c>
      <c r="UIY220" s="400">
        <f t="shared" si="550"/>
        <v>0</v>
      </c>
      <c r="UIZ220" s="400">
        <f t="shared" si="550"/>
        <v>0</v>
      </c>
      <c r="UJA220" s="400">
        <f t="shared" si="550"/>
        <v>0</v>
      </c>
      <c r="UJB220" s="400">
        <f t="shared" si="550"/>
        <v>0</v>
      </c>
      <c r="UJC220" s="400">
        <f t="shared" si="550"/>
        <v>0</v>
      </c>
      <c r="UJD220" s="400">
        <f t="shared" si="550"/>
        <v>0</v>
      </c>
      <c r="UJE220" s="400">
        <f t="shared" si="550"/>
        <v>0</v>
      </c>
      <c r="UJF220" s="400">
        <f t="shared" si="550"/>
        <v>0</v>
      </c>
      <c r="UJG220" s="400">
        <f t="shared" si="550"/>
        <v>0</v>
      </c>
      <c r="UJH220" s="400">
        <f t="shared" si="550"/>
        <v>0</v>
      </c>
      <c r="UJI220" s="400">
        <f t="shared" si="550"/>
        <v>0</v>
      </c>
      <c r="UJJ220" s="400">
        <f t="shared" si="550"/>
        <v>0</v>
      </c>
      <c r="UJK220" s="400">
        <f t="shared" ref="UJK220:ULV220" si="551">UJK48+UJK91+UJK134+UJK177</f>
        <v>0</v>
      </c>
      <c r="UJL220" s="400">
        <f t="shared" si="551"/>
        <v>0</v>
      </c>
      <c r="UJM220" s="400">
        <f t="shared" si="551"/>
        <v>0</v>
      </c>
      <c r="UJN220" s="400">
        <f t="shared" si="551"/>
        <v>0</v>
      </c>
      <c r="UJO220" s="400">
        <f t="shared" si="551"/>
        <v>0</v>
      </c>
      <c r="UJP220" s="400">
        <f t="shared" si="551"/>
        <v>0</v>
      </c>
      <c r="UJQ220" s="400">
        <f t="shared" si="551"/>
        <v>0</v>
      </c>
      <c r="UJR220" s="400">
        <f t="shared" si="551"/>
        <v>0</v>
      </c>
      <c r="UJS220" s="400">
        <f t="shared" si="551"/>
        <v>0</v>
      </c>
      <c r="UJT220" s="400">
        <f t="shared" si="551"/>
        <v>0</v>
      </c>
      <c r="UJU220" s="400">
        <f t="shared" si="551"/>
        <v>0</v>
      </c>
      <c r="UJV220" s="400">
        <f t="shared" si="551"/>
        <v>0</v>
      </c>
      <c r="UJW220" s="400">
        <f t="shared" si="551"/>
        <v>0</v>
      </c>
      <c r="UJX220" s="400">
        <f t="shared" si="551"/>
        <v>0</v>
      </c>
      <c r="UJY220" s="400">
        <f t="shared" si="551"/>
        <v>0</v>
      </c>
      <c r="UJZ220" s="400">
        <f t="shared" si="551"/>
        <v>0</v>
      </c>
      <c r="UKA220" s="400">
        <f t="shared" si="551"/>
        <v>0</v>
      </c>
      <c r="UKB220" s="400">
        <f t="shared" si="551"/>
        <v>0</v>
      </c>
      <c r="UKC220" s="400">
        <f t="shared" si="551"/>
        <v>0</v>
      </c>
      <c r="UKD220" s="400">
        <f t="shared" si="551"/>
        <v>0</v>
      </c>
      <c r="UKE220" s="400">
        <f t="shared" si="551"/>
        <v>0</v>
      </c>
      <c r="UKF220" s="400">
        <f t="shared" si="551"/>
        <v>0</v>
      </c>
      <c r="UKG220" s="400">
        <f t="shared" si="551"/>
        <v>0</v>
      </c>
      <c r="UKH220" s="400">
        <f t="shared" si="551"/>
        <v>0</v>
      </c>
      <c r="UKI220" s="400">
        <f t="shared" si="551"/>
        <v>0</v>
      </c>
      <c r="UKJ220" s="400">
        <f t="shared" si="551"/>
        <v>0</v>
      </c>
      <c r="UKK220" s="400">
        <f t="shared" si="551"/>
        <v>0</v>
      </c>
      <c r="UKL220" s="400">
        <f t="shared" si="551"/>
        <v>0</v>
      </c>
      <c r="UKM220" s="400">
        <f t="shared" si="551"/>
        <v>0</v>
      </c>
      <c r="UKN220" s="400">
        <f t="shared" si="551"/>
        <v>0</v>
      </c>
      <c r="UKO220" s="400">
        <f t="shared" si="551"/>
        <v>0</v>
      </c>
      <c r="UKP220" s="400">
        <f t="shared" si="551"/>
        <v>0</v>
      </c>
      <c r="UKQ220" s="400">
        <f t="shared" si="551"/>
        <v>0</v>
      </c>
      <c r="UKR220" s="400">
        <f t="shared" si="551"/>
        <v>0</v>
      </c>
      <c r="UKS220" s="400">
        <f t="shared" si="551"/>
        <v>0</v>
      </c>
      <c r="UKT220" s="400">
        <f t="shared" si="551"/>
        <v>0</v>
      </c>
      <c r="UKU220" s="400">
        <f t="shared" si="551"/>
        <v>0</v>
      </c>
      <c r="UKV220" s="400">
        <f t="shared" si="551"/>
        <v>0</v>
      </c>
      <c r="UKW220" s="400">
        <f t="shared" si="551"/>
        <v>0</v>
      </c>
      <c r="UKX220" s="400">
        <f t="shared" si="551"/>
        <v>0</v>
      </c>
      <c r="UKY220" s="400">
        <f t="shared" si="551"/>
        <v>0</v>
      </c>
      <c r="UKZ220" s="400">
        <f t="shared" si="551"/>
        <v>0</v>
      </c>
      <c r="ULA220" s="400">
        <f t="shared" si="551"/>
        <v>0</v>
      </c>
      <c r="ULB220" s="400">
        <f t="shared" si="551"/>
        <v>0</v>
      </c>
      <c r="ULC220" s="400">
        <f t="shared" si="551"/>
        <v>0</v>
      </c>
      <c r="ULD220" s="400">
        <f t="shared" si="551"/>
        <v>0</v>
      </c>
      <c r="ULE220" s="400">
        <f t="shared" si="551"/>
        <v>0</v>
      </c>
      <c r="ULF220" s="400">
        <f t="shared" si="551"/>
        <v>0</v>
      </c>
      <c r="ULG220" s="400">
        <f t="shared" si="551"/>
        <v>0</v>
      </c>
      <c r="ULH220" s="400">
        <f t="shared" si="551"/>
        <v>0</v>
      </c>
      <c r="ULI220" s="400">
        <f t="shared" si="551"/>
        <v>0</v>
      </c>
      <c r="ULJ220" s="400">
        <f t="shared" si="551"/>
        <v>0</v>
      </c>
      <c r="ULK220" s="400">
        <f t="shared" si="551"/>
        <v>0</v>
      </c>
      <c r="ULL220" s="400">
        <f t="shared" si="551"/>
        <v>0</v>
      </c>
      <c r="ULM220" s="400">
        <f t="shared" si="551"/>
        <v>0</v>
      </c>
      <c r="ULN220" s="400">
        <f t="shared" si="551"/>
        <v>0</v>
      </c>
      <c r="ULO220" s="400">
        <f t="shared" si="551"/>
        <v>0</v>
      </c>
      <c r="ULP220" s="400">
        <f t="shared" si="551"/>
        <v>0</v>
      </c>
      <c r="ULQ220" s="400">
        <f t="shared" si="551"/>
        <v>0</v>
      </c>
      <c r="ULR220" s="400">
        <f t="shared" si="551"/>
        <v>0</v>
      </c>
      <c r="ULS220" s="400">
        <f t="shared" si="551"/>
        <v>0</v>
      </c>
      <c r="ULT220" s="400">
        <f t="shared" si="551"/>
        <v>0</v>
      </c>
      <c r="ULU220" s="400">
        <f t="shared" si="551"/>
        <v>0</v>
      </c>
      <c r="ULV220" s="400">
        <f t="shared" si="551"/>
        <v>0</v>
      </c>
      <c r="ULW220" s="400">
        <f t="shared" ref="ULW220:UOH220" si="552">ULW48+ULW91+ULW134+ULW177</f>
        <v>0</v>
      </c>
      <c r="ULX220" s="400">
        <f t="shared" si="552"/>
        <v>0</v>
      </c>
      <c r="ULY220" s="400">
        <f t="shared" si="552"/>
        <v>0</v>
      </c>
      <c r="ULZ220" s="400">
        <f t="shared" si="552"/>
        <v>0</v>
      </c>
      <c r="UMA220" s="400">
        <f t="shared" si="552"/>
        <v>0</v>
      </c>
      <c r="UMB220" s="400">
        <f t="shared" si="552"/>
        <v>0</v>
      </c>
      <c r="UMC220" s="400">
        <f t="shared" si="552"/>
        <v>0</v>
      </c>
      <c r="UMD220" s="400">
        <f t="shared" si="552"/>
        <v>0</v>
      </c>
      <c r="UME220" s="400">
        <f t="shared" si="552"/>
        <v>0</v>
      </c>
      <c r="UMF220" s="400">
        <f t="shared" si="552"/>
        <v>0</v>
      </c>
      <c r="UMG220" s="400">
        <f t="shared" si="552"/>
        <v>0</v>
      </c>
      <c r="UMH220" s="400">
        <f t="shared" si="552"/>
        <v>0</v>
      </c>
      <c r="UMI220" s="400">
        <f t="shared" si="552"/>
        <v>0</v>
      </c>
      <c r="UMJ220" s="400">
        <f t="shared" si="552"/>
        <v>0</v>
      </c>
      <c r="UMK220" s="400">
        <f t="shared" si="552"/>
        <v>0</v>
      </c>
      <c r="UML220" s="400">
        <f t="shared" si="552"/>
        <v>0</v>
      </c>
      <c r="UMM220" s="400">
        <f t="shared" si="552"/>
        <v>0</v>
      </c>
      <c r="UMN220" s="400">
        <f t="shared" si="552"/>
        <v>0</v>
      </c>
      <c r="UMO220" s="400">
        <f t="shared" si="552"/>
        <v>0</v>
      </c>
      <c r="UMP220" s="400">
        <f t="shared" si="552"/>
        <v>0</v>
      </c>
      <c r="UMQ220" s="400">
        <f t="shared" si="552"/>
        <v>0</v>
      </c>
      <c r="UMR220" s="400">
        <f t="shared" si="552"/>
        <v>0</v>
      </c>
      <c r="UMS220" s="400">
        <f t="shared" si="552"/>
        <v>0</v>
      </c>
      <c r="UMT220" s="400">
        <f t="shared" si="552"/>
        <v>0</v>
      </c>
      <c r="UMU220" s="400">
        <f t="shared" si="552"/>
        <v>0</v>
      </c>
      <c r="UMV220" s="400">
        <f t="shared" si="552"/>
        <v>0</v>
      </c>
      <c r="UMW220" s="400">
        <f t="shared" si="552"/>
        <v>0</v>
      </c>
      <c r="UMX220" s="400">
        <f t="shared" si="552"/>
        <v>0</v>
      </c>
      <c r="UMY220" s="400">
        <f t="shared" si="552"/>
        <v>0</v>
      </c>
      <c r="UMZ220" s="400">
        <f t="shared" si="552"/>
        <v>0</v>
      </c>
      <c r="UNA220" s="400">
        <f t="shared" si="552"/>
        <v>0</v>
      </c>
      <c r="UNB220" s="400">
        <f t="shared" si="552"/>
        <v>0</v>
      </c>
      <c r="UNC220" s="400">
        <f t="shared" si="552"/>
        <v>0</v>
      </c>
      <c r="UND220" s="400">
        <f t="shared" si="552"/>
        <v>0</v>
      </c>
      <c r="UNE220" s="400">
        <f t="shared" si="552"/>
        <v>0</v>
      </c>
      <c r="UNF220" s="400">
        <f t="shared" si="552"/>
        <v>0</v>
      </c>
      <c r="UNG220" s="400">
        <f t="shared" si="552"/>
        <v>0</v>
      </c>
      <c r="UNH220" s="400">
        <f t="shared" si="552"/>
        <v>0</v>
      </c>
      <c r="UNI220" s="400">
        <f t="shared" si="552"/>
        <v>0</v>
      </c>
      <c r="UNJ220" s="400">
        <f t="shared" si="552"/>
        <v>0</v>
      </c>
      <c r="UNK220" s="400">
        <f t="shared" si="552"/>
        <v>0</v>
      </c>
      <c r="UNL220" s="400">
        <f t="shared" si="552"/>
        <v>0</v>
      </c>
      <c r="UNM220" s="400">
        <f t="shared" si="552"/>
        <v>0</v>
      </c>
      <c r="UNN220" s="400">
        <f t="shared" si="552"/>
        <v>0</v>
      </c>
      <c r="UNO220" s="400">
        <f t="shared" si="552"/>
        <v>0</v>
      </c>
      <c r="UNP220" s="400">
        <f t="shared" si="552"/>
        <v>0</v>
      </c>
      <c r="UNQ220" s="400">
        <f t="shared" si="552"/>
        <v>0</v>
      </c>
      <c r="UNR220" s="400">
        <f t="shared" si="552"/>
        <v>0</v>
      </c>
      <c r="UNS220" s="400">
        <f t="shared" si="552"/>
        <v>0</v>
      </c>
      <c r="UNT220" s="400">
        <f t="shared" si="552"/>
        <v>0</v>
      </c>
      <c r="UNU220" s="400">
        <f t="shared" si="552"/>
        <v>0</v>
      </c>
      <c r="UNV220" s="400">
        <f t="shared" si="552"/>
        <v>0</v>
      </c>
      <c r="UNW220" s="400">
        <f t="shared" si="552"/>
        <v>0</v>
      </c>
      <c r="UNX220" s="400">
        <f t="shared" si="552"/>
        <v>0</v>
      </c>
      <c r="UNY220" s="400">
        <f t="shared" si="552"/>
        <v>0</v>
      </c>
      <c r="UNZ220" s="400">
        <f t="shared" si="552"/>
        <v>0</v>
      </c>
      <c r="UOA220" s="400">
        <f t="shared" si="552"/>
        <v>0</v>
      </c>
      <c r="UOB220" s="400">
        <f t="shared" si="552"/>
        <v>0</v>
      </c>
      <c r="UOC220" s="400">
        <f t="shared" si="552"/>
        <v>0</v>
      </c>
      <c r="UOD220" s="400">
        <f t="shared" si="552"/>
        <v>0</v>
      </c>
      <c r="UOE220" s="400">
        <f t="shared" si="552"/>
        <v>0</v>
      </c>
      <c r="UOF220" s="400">
        <f t="shared" si="552"/>
        <v>0</v>
      </c>
      <c r="UOG220" s="400">
        <f t="shared" si="552"/>
        <v>0</v>
      </c>
      <c r="UOH220" s="400">
        <f t="shared" si="552"/>
        <v>0</v>
      </c>
      <c r="UOI220" s="400">
        <f t="shared" ref="UOI220:UQT220" si="553">UOI48+UOI91+UOI134+UOI177</f>
        <v>0</v>
      </c>
      <c r="UOJ220" s="400">
        <f t="shared" si="553"/>
        <v>0</v>
      </c>
      <c r="UOK220" s="400">
        <f t="shared" si="553"/>
        <v>0</v>
      </c>
      <c r="UOL220" s="400">
        <f t="shared" si="553"/>
        <v>0</v>
      </c>
      <c r="UOM220" s="400">
        <f t="shared" si="553"/>
        <v>0</v>
      </c>
      <c r="UON220" s="400">
        <f t="shared" si="553"/>
        <v>0</v>
      </c>
      <c r="UOO220" s="400">
        <f t="shared" si="553"/>
        <v>0</v>
      </c>
      <c r="UOP220" s="400">
        <f t="shared" si="553"/>
        <v>0</v>
      </c>
      <c r="UOQ220" s="400">
        <f t="shared" si="553"/>
        <v>0</v>
      </c>
      <c r="UOR220" s="400">
        <f t="shared" si="553"/>
        <v>0</v>
      </c>
      <c r="UOS220" s="400">
        <f t="shared" si="553"/>
        <v>0</v>
      </c>
      <c r="UOT220" s="400">
        <f t="shared" si="553"/>
        <v>0</v>
      </c>
      <c r="UOU220" s="400">
        <f t="shared" si="553"/>
        <v>0</v>
      </c>
      <c r="UOV220" s="400">
        <f t="shared" si="553"/>
        <v>0</v>
      </c>
      <c r="UOW220" s="400">
        <f t="shared" si="553"/>
        <v>0</v>
      </c>
      <c r="UOX220" s="400">
        <f t="shared" si="553"/>
        <v>0</v>
      </c>
      <c r="UOY220" s="400">
        <f t="shared" si="553"/>
        <v>0</v>
      </c>
      <c r="UOZ220" s="400">
        <f t="shared" si="553"/>
        <v>0</v>
      </c>
      <c r="UPA220" s="400">
        <f t="shared" si="553"/>
        <v>0</v>
      </c>
      <c r="UPB220" s="400">
        <f t="shared" si="553"/>
        <v>0</v>
      </c>
      <c r="UPC220" s="400">
        <f t="shared" si="553"/>
        <v>0</v>
      </c>
      <c r="UPD220" s="400">
        <f t="shared" si="553"/>
        <v>0</v>
      </c>
      <c r="UPE220" s="400">
        <f t="shared" si="553"/>
        <v>0</v>
      </c>
      <c r="UPF220" s="400">
        <f t="shared" si="553"/>
        <v>0</v>
      </c>
      <c r="UPG220" s="400">
        <f t="shared" si="553"/>
        <v>0</v>
      </c>
      <c r="UPH220" s="400">
        <f t="shared" si="553"/>
        <v>0</v>
      </c>
      <c r="UPI220" s="400">
        <f t="shared" si="553"/>
        <v>0</v>
      </c>
      <c r="UPJ220" s="400">
        <f t="shared" si="553"/>
        <v>0</v>
      </c>
      <c r="UPK220" s="400">
        <f t="shared" si="553"/>
        <v>0</v>
      </c>
      <c r="UPL220" s="400">
        <f t="shared" si="553"/>
        <v>0</v>
      </c>
      <c r="UPM220" s="400">
        <f t="shared" si="553"/>
        <v>0</v>
      </c>
      <c r="UPN220" s="400">
        <f t="shared" si="553"/>
        <v>0</v>
      </c>
      <c r="UPO220" s="400">
        <f t="shared" si="553"/>
        <v>0</v>
      </c>
      <c r="UPP220" s="400">
        <f t="shared" si="553"/>
        <v>0</v>
      </c>
      <c r="UPQ220" s="400">
        <f t="shared" si="553"/>
        <v>0</v>
      </c>
      <c r="UPR220" s="400">
        <f t="shared" si="553"/>
        <v>0</v>
      </c>
      <c r="UPS220" s="400">
        <f t="shared" si="553"/>
        <v>0</v>
      </c>
      <c r="UPT220" s="400">
        <f t="shared" si="553"/>
        <v>0</v>
      </c>
      <c r="UPU220" s="400">
        <f t="shared" si="553"/>
        <v>0</v>
      </c>
      <c r="UPV220" s="400">
        <f t="shared" si="553"/>
        <v>0</v>
      </c>
      <c r="UPW220" s="400">
        <f t="shared" si="553"/>
        <v>0</v>
      </c>
      <c r="UPX220" s="400">
        <f t="shared" si="553"/>
        <v>0</v>
      </c>
      <c r="UPY220" s="400">
        <f t="shared" si="553"/>
        <v>0</v>
      </c>
      <c r="UPZ220" s="400">
        <f t="shared" si="553"/>
        <v>0</v>
      </c>
      <c r="UQA220" s="400">
        <f t="shared" si="553"/>
        <v>0</v>
      </c>
      <c r="UQB220" s="400">
        <f t="shared" si="553"/>
        <v>0</v>
      </c>
      <c r="UQC220" s="400">
        <f t="shared" si="553"/>
        <v>0</v>
      </c>
      <c r="UQD220" s="400">
        <f t="shared" si="553"/>
        <v>0</v>
      </c>
      <c r="UQE220" s="400">
        <f t="shared" si="553"/>
        <v>0</v>
      </c>
      <c r="UQF220" s="400">
        <f t="shared" si="553"/>
        <v>0</v>
      </c>
      <c r="UQG220" s="400">
        <f t="shared" si="553"/>
        <v>0</v>
      </c>
      <c r="UQH220" s="400">
        <f t="shared" si="553"/>
        <v>0</v>
      </c>
      <c r="UQI220" s="400">
        <f t="shared" si="553"/>
        <v>0</v>
      </c>
      <c r="UQJ220" s="400">
        <f t="shared" si="553"/>
        <v>0</v>
      </c>
      <c r="UQK220" s="400">
        <f t="shared" si="553"/>
        <v>0</v>
      </c>
      <c r="UQL220" s="400">
        <f t="shared" si="553"/>
        <v>0</v>
      </c>
      <c r="UQM220" s="400">
        <f t="shared" si="553"/>
        <v>0</v>
      </c>
      <c r="UQN220" s="400">
        <f t="shared" si="553"/>
        <v>0</v>
      </c>
      <c r="UQO220" s="400">
        <f t="shared" si="553"/>
        <v>0</v>
      </c>
      <c r="UQP220" s="400">
        <f t="shared" si="553"/>
        <v>0</v>
      </c>
      <c r="UQQ220" s="400">
        <f t="shared" si="553"/>
        <v>0</v>
      </c>
      <c r="UQR220" s="400">
        <f t="shared" si="553"/>
        <v>0</v>
      </c>
      <c r="UQS220" s="400">
        <f t="shared" si="553"/>
        <v>0</v>
      </c>
      <c r="UQT220" s="400">
        <f t="shared" si="553"/>
        <v>0</v>
      </c>
      <c r="UQU220" s="400">
        <f t="shared" ref="UQU220:UTF220" si="554">UQU48+UQU91+UQU134+UQU177</f>
        <v>0</v>
      </c>
      <c r="UQV220" s="400">
        <f t="shared" si="554"/>
        <v>0</v>
      </c>
      <c r="UQW220" s="400">
        <f t="shared" si="554"/>
        <v>0</v>
      </c>
      <c r="UQX220" s="400">
        <f t="shared" si="554"/>
        <v>0</v>
      </c>
      <c r="UQY220" s="400">
        <f t="shared" si="554"/>
        <v>0</v>
      </c>
      <c r="UQZ220" s="400">
        <f t="shared" si="554"/>
        <v>0</v>
      </c>
      <c r="URA220" s="400">
        <f t="shared" si="554"/>
        <v>0</v>
      </c>
      <c r="URB220" s="400">
        <f t="shared" si="554"/>
        <v>0</v>
      </c>
      <c r="URC220" s="400">
        <f t="shared" si="554"/>
        <v>0</v>
      </c>
      <c r="URD220" s="400">
        <f t="shared" si="554"/>
        <v>0</v>
      </c>
      <c r="URE220" s="400">
        <f t="shared" si="554"/>
        <v>0</v>
      </c>
      <c r="URF220" s="400">
        <f t="shared" si="554"/>
        <v>0</v>
      </c>
      <c r="URG220" s="400">
        <f t="shared" si="554"/>
        <v>0</v>
      </c>
      <c r="URH220" s="400">
        <f t="shared" si="554"/>
        <v>0</v>
      </c>
      <c r="URI220" s="400">
        <f t="shared" si="554"/>
        <v>0</v>
      </c>
      <c r="URJ220" s="400">
        <f t="shared" si="554"/>
        <v>0</v>
      </c>
      <c r="URK220" s="400">
        <f t="shared" si="554"/>
        <v>0</v>
      </c>
      <c r="URL220" s="400">
        <f t="shared" si="554"/>
        <v>0</v>
      </c>
      <c r="URM220" s="400">
        <f t="shared" si="554"/>
        <v>0</v>
      </c>
      <c r="URN220" s="400">
        <f t="shared" si="554"/>
        <v>0</v>
      </c>
      <c r="URO220" s="400">
        <f t="shared" si="554"/>
        <v>0</v>
      </c>
      <c r="URP220" s="400">
        <f t="shared" si="554"/>
        <v>0</v>
      </c>
      <c r="URQ220" s="400">
        <f t="shared" si="554"/>
        <v>0</v>
      </c>
      <c r="URR220" s="400">
        <f t="shared" si="554"/>
        <v>0</v>
      </c>
      <c r="URS220" s="400">
        <f t="shared" si="554"/>
        <v>0</v>
      </c>
      <c r="URT220" s="400">
        <f t="shared" si="554"/>
        <v>0</v>
      </c>
      <c r="URU220" s="400">
        <f t="shared" si="554"/>
        <v>0</v>
      </c>
      <c r="URV220" s="400">
        <f t="shared" si="554"/>
        <v>0</v>
      </c>
      <c r="URW220" s="400">
        <f t="shared" si="554"/>
        <v>0</v>
      </c>
      <c r="URX220" s="400">
        <f t="shared" si="554"/>
        <v>0</v>
      </c>
      <c r="URY220" s="400">
        <f t="shared" si="554"/>
        <v>0</v>
      </c>
      <c r="URZ220" s="400">
        <f t="shared" si="554"/>
        <v>0</v>
      </c>
      <c r="USA220" s="400">
        <f t="shared" si="554"/>
        <v>0</v>
      </c>
      <c r="USB220" s="400">
        <f t="shared" si="554"/>
        <v>0</v>
      </c>
      <c r="USC220" s="400">
        <f t="shared" si="554"/>
        <v>0</v>
      </c>
      <c r="USD220" s="400">
        <f t="shared" si="554"/>
        <v>0</v>
      </c>
      <c r="USE220" s="400">
        <f t="shared" si="554"/>
        <v>0</v>
      </c>
      <c r="USF220" s="400">
        <f t="shared" si="554"/>
        <v>0</v>
      </c>
      <c r="USG220" s="400">
        <f t="shared" si="554"/>
        <v>0</v>
      </c>
      <c r="USH220" s="400">
        <f t="shared" si="554"/>
        <v>0</v>
      </c>
      <c r="USI220" s="400">
        <f t="shared" si="554"/>
        <v>0</v>
      </c>
      <c r="USJ220" s="400">
        <f t="shared" si="554"/>
        <v>0</v>
      </c>
      <c r="USK220" s="400">
        <f t="shared" si="554"/>
        <v>0</v>
      </c>
      <c r="USL220" s="400">
        <f t="shared" si="554"/>
        <v>0</v>
      </c>
      <c r="USM220" s="400">
        <f t="shared" si="554"/>
        <v>0</v>
      </c>
      <c r="USN220" s="400">
        <f t="shared" si="554"/>
        <v>0</v>
      </c>
      <c r="USO220" s="400">
        <f t="shared" si="554"/>
        <v>0</v>
      </c>
      <c r="USP220" s="400">
        <f t="shared" si="554"/>
        <v>0</v>
      </c>
      <c r="USQ220" s="400">
        <f t="shared" si="554"/>
        <v>0</v>
      </c>
      <c r="USR220" s="400">
        <f t="shared" si="554"/>
        <v>0</v>
      </c>
      <c r="USS220" s="400">
        <f t="shared" si="554"/>
        <v>0</v>
      </c>
      <c r="UST220" s="400">
        <f t="shared" si="554"/>
        <v>0</v>
      </c>
      <c r="USU220" s="400">
        <f t="shared" si="554"/>
        <v>0</v>
      </c>
      <c r="USV220" s="400">
        <f t="shared" si="554"/>
        <v>0</v>
      </c>
      <c r="USW220" s="400">
        <f t="shared" si="554"/>
        <v>0</v>
      </c>
      <c r="USX220" s="400">
        <f t="shared" si="554"/>
        <v>0</v>
      </c>
      <c r="USY220" s="400">
        <f t="shared" si="554"/>
        <v>0</v>
      </c>
      <c r="USZ220" s="400">
        <f t="shared" si="554"/>
        <v>0</v>
      </c>
      <c r="UTA220" s="400">
        <f t="shared" si="554"/>
        <v>0</v>
      </c>
      <c r="UTB220" s="400">
        <f t="shared" si="554"/>
        <v>0</v>
      </c>
      <c r="UTC220" s="400">
        <f t="shared" si="554"/>
        <v>0</v>
      </c>
      <c r="UTD220" s="400">
        <f t="shared" si="554"/>
        <v>0</v>
      </c>
      <c r="UTE220" s="400">
        <f t="shared" si="554"/>
        <v>0</v>
      </c>
      <c r="UTF220" s="400">
        <f t="shared" si="554"/>
        <v>0</v>
      </c>
      <c r="UTG220" s="400">
        <f t="shared" ref="UTG220:UVR220" si="555">UTG48+UTG91+UTG134+UTG177</f>
        <v>0</v>
      </c>
      <c r="UTH220" s="400">
        <f t="shared" si="555"/>
        <v>0</v>
      </c>
      <c r="UTI220" s="400">
        <f t="shared" si="555"/>
        <v>0</v>
      </c>
      <c r="UTJ220" s="400">
        <f t="shared" si="555"/>
        <v>0</v>
      </c>
      <c r="UTK220" s="400">
        <f t="shared" si="555"/>
        <v>0</v>
      </c>
      <c r="UTL220" s="400">
        <f t="shared" si="555"/>
        <v>0</v>
      </c>
      <c r="UTM220" s="400">
        <f t="shared" si="555"/>
        <v>0</v>
      </c>
      <c r="UTN220" s="400">
        <f t="shared" si="555"/>
        <v>0</v>
      </c>
      <c r="UTO220" s="400">
        <f t="shared" si="555"/>
        <v>0</v>
      </c>
      <c r="UTP220" s="400">
        <f t="shared" si="555"/>
        <v>0</v>
      </c>
      <c r="UTQ220" s="400">
        <f t="shared" si="555"/>
        <v>0</v>
      </c>
      <c r="UTR220" s="400">
        <f t="shared" si="555"/>
        <v>0</v>
      </c>
      <c r="UTS220" s="400">
        <f t="shared" si="555"/>
        <v>0</v>
      </c>
      <c r="UTT220" s="400">
        <f t="shared" si="555"/>
        <v>0</v>
      </c>
      <c r="UTU220" s="400">
        <f t="shared" si="555"/>
        <v>0</v>
      </c>
      <c r="UTV220" s="400">
        <f t="shared" si="555"/>
        <v>0</v>
      </c>
      <c r="UTW220" s="400">
        <f t="shared" si="555"/>
        <v>0</v>
      </c>
      <c r="UTX220" s="400">
        <f t="shared" si="555"/>
        <v>0</v>
      </c>
      <c r="UTY220" s="400">
        <f t="shared" si="555"/>
        <v>0</v>
      </c>
      <c r="UTZ220" s="400">
        <f t="shared" si="555"/>
        <v>0</v>
      </c>
      <c r="UUA220" s="400">
        <f t="shared" si="555"/>
        <v>0</v>
      </c>
      <c r="UUB220" s="400">
        <f t="shared" si="555"/>
        <v>0</v>
      </c>
      <c r="UUC220" s="400">
        <f t="shared" si="555"/>
        <v>0</v>
      </c>
      <c r="UUD220" s="400">
        <f t="shared" si="555"/>
        <v>0</v>
      </c>
      <c r="UUE220" s="400">
        <f t="shared" si="555"/>
        <v>0</v>
      </c>
      <c r="UUF220" s="400">
        <f t="shared" si="555"/>
        <v>0</v>
      </c>
      <c r="UUG220" s="400">
        <f t="shared" si="555"/>
        <v>0</v>
      </c>
      <c r="UUH220" s="400">
        <f t="shared" si="555"/>
        <v>0</v>
      </c>
      <c r="UUI220" s="400">
        <f t="shared" si="555"/>
        <v>0</v>
      </c>
      <c r="UUJ220" s="400">
        <f t="shared" si="555"/>
        <v>0</v>
      </c>
      <c r="UUK220" s="400">
        <f t="shared" si="555"/>
        <v>0</v>
      </c>
      <c r="UUL220" s="400">
        <f t="shared" si="555"/>
        <v>0</v>
      </c>
      <c r="UUM220" s="400">
        <f t="shared" si="555"/>
        <v>0</v>
      </c>
      <c r="UUN220" s="400">
        <f t="shared" si="555"/>
        <v>0</v>
      </c>
      <c r="UUO220" s="400">
        <f t="shared" si="555"/>
        <v>0</v>
      </c>
      <c r="UUP220" s="400">
        <f t="shared" si="555"/>
        <v>0</v>
      </c>
      <c r="UUQ220" s="400">
        <f t="shared" si="555"/>
        <v>0</v>
      </c>
      <c r="UUR220" s="400">
        <f t="shared" si="555"/>
        <v>0</v>
      </c>
      <c r="UUS220" s="400">
        <f t="shared" si="555"/>
        <v>0</v>
      </c>
      <c r="UUT220" s="400">
        <f t="shared" si="555"/>
        <v>0</v>
      </c>
      <c r="UUU220" s="400">
        <f t="shared" si="555"/>
        <v>0</v>
      </c>
      <c r="UUV220" s="400">
        <f t="shared" si="555"/>
        <v>0</v>
      </c>
      <c r="UUW220" s="400">
        <f t="shared" si="555"/>
        <v>0</v>
      </c>
      <c r="UUX220" s="400">
        <f t="shared" si="555"/>
        <v>0</v>
      </c>
      <c r="UUY220" s="400">
        <f t="shared" si="555"/>
        <v>0</v>
      </c>
      <c r="UUZ220" s="400">
        <f t="shared" si="555"/>
        <v>0</v>
      </c>
      <c r="UVA220" s="400">
        <f t="shared" si="555"/>
        <v>0</v>
      </c>
      <c r="UVB220" s="400">
        <f t="shared" si="555"/>
        <v>0</v>
      </c>
      <c r="UVC220" s="400">
        <f t="shared" si="555"/>
        <v>0</v>
      </c>
      <c r="UVD220" s="400">
        <f t="shared" si="555"/>
        <v>0</v>
      </c>
      <c r="UVE220" s="400">
        <f t="shared" si="555"/>
        <v>0</v>
      </c>
      <c r="UVF220" s="400">
        <f t="shared" si="555"/>
        <v>0</v>
      </c>
      <c r="UVG220" s="400">
        <f t="shared" si="555"/>
        <v>0</v>
      </c>
      <c r="UVH220" s="400">
        <f t="shared" si="555"/>
        <v>0</v>
      </c>
      <c r="UVI220" s="400">
        <f t="shared" si="555"/>
        <v>0</v>
      </c>
      <c r="UVJ220" s="400">
        <f t="shared" si="555"/>
        <v>0</v>
      </c>
      <c r="UVK220" s="400">
        <f t="shared" si="555"/>
        <v>0</v>
      </c>
      <c r="UVL220" s="400">
        <f t="shared" si="555"/>
        <v>0</v>
      </c>
      <c r="UVM220" s="400">
        <f t="shared" si="555"/>
        <v>0</v>
      </c>
      <c r="UVN220" s="400">
        <f t="shared" si="555"/>
        <v>0</v>
      </c>
      <c r="UVO220" s="400">
        <f t="shared" si="555"/>
        <v>0</v>
      </c>
      <c r="UVP220" s="400">
        <f t="shared" si="555"/>
        <v>0</v>
      </c>
      <c r="UVQ220" s="400">
        <f t="shared" si="555"/>
        <v>0</v>
      </c>
      <c r="UVR220" s="400">
        <f t="shared" si="555"/>
        <v>0</v>
      </c>
      <c r="UVS220" s="400">
        <f t="shared" ref="UVS220:UYD220" si="556">UVS48+UVS91+UVS134+UVS177</f>
        <v>0</v>
      </c>
      <c r="UVT220" s="400">
        <f t="shared" si="556"/>
        <v>0</v>
      </c>
      <c r="UVU220" s="400">
        <f t="shared" si="556"/>
        <v>0</v>
      </c>
      <c r="UVV220" s="400">
        <f t="shared" si="556"/>
        <v>0</v>
      </c>
      <c r="UVW220" s="400">
        <f t="shared" si="556"/>
        <v>0</v>
      </c>
      <c r="UVX220" s="400">
        <f t="shared" si="556"/>
        <v>0</v>
      </c>
      <c r="UVY220" s="400">
        <f t="shared" si="556"/>
        <v>0</v>
      </c>
      <c r="UVZ220" s="400">
        <f t="shared" si="556"/>
        <v>0</v>
      </c>
      <c r="UWA220" s="400">
        <f t="shared" si="556"/>
        <v>0</v>
      </c>
      <c r="UWB220" s="400">
        <f t="shared" si="556"/>
        <v>0</v>
      </c>
      <c r="UWC220" s="400">
        <f t="shared" si="556"/>
        <v>0</v>
      </c>
      <c r="UWD220" s="400">
        <f t="shared" si="556"/>
        <v>0</v>
      </c>
      <c r="UWE220" s="400">
        <f t="shared" si="556"/>
        <v>0</v>
      </c>
      <c r="UWF220" s="400">
        <f t="shared" si="556"/>
        <v>0</v>
      </c>
      <c r="UWG220" s="400">
        <f t="shared" si="556"/>
        <v>0</v>
      </c>
      <c r="UWH220" s="400">
        <f t="shared" si="556"/>
        <v>0</v>
      </c>
      <c r="UWI220" s="400">
        <f t="shared" si="556"/>
        <v>0</v>
      </c>
      <c r="UWJ220" s="400">
        <f t="shared" si="556"/>
        <v>0</v>
      </c>
      <c r="UWK220" s="400">
        <f t="shared" si="556"/>
        <v>0</v>
      </c>
      <c r="UWL220" s="400">
        <f t="shared" si="556"/>
        <v>0</v>
      </c>
      <c r="UWM220" s="400">
        <f t="shared" si="556"/>
        <v>0</v>
      </c>
      <c r="UWN220" s="400">
        <f t="shared" si="556"/>
        <v>0</v>
      </c>
      <c r="UWO220" s="400">
        <f t="shared" si="556"/>
        <v>0</v>
      </c>
      <c r="UWP220" s="400">
        <f t="shared" si="556"/>
        <v>0</v>
      </c>
      <c r="UWQ220" s="400">
        <f t="shared" si="556"/>
        <v>0</v>
      </c>
      <c r="UWR220" s="400">
        <f t="shared" si="556"/>
        <v>0</v>
      </c>
      <c r="UWS220" s="400">
        <f t="shared" si="556"/>
        <v>0</v>
      </c>
      <c r="UWT220" s="400">
        <f t="shared" si="556"/>
        <v>0</v>
      </c>
      <c r="UWU220" s="400">
        <f t="shared" si="556"/>
        <v>0</v>
      </c>
      <c r="UWV220" s="400">
        <f t="shared" si="556"/>
        <v>0</v>
      </c>
      <c r="UWW220" s="400">
        <f t="shared" si="556"/>
        <v>0</v>
      </c>
      <c r="UWX220" s="400">
        <f t="shared" si="556"/>
        <v>0</v>
      </c>
      <c r="UWY220" s="400">
        <f t="shared" si="556"/>
        <v>0</v>
      </c>
      <c r="UWZ220" s="400">
        <f t="shared" si="556"/>
        <v>0</v>
      </c>
      <c r="UXA220" s="400">
        <f t="shared" si="556"/>
        <v>0</v>
      </c>
      <c r="UXB220" s="400">
        <f t="shared" si="556"/>
        <v>0</v>
      </c>
      <c r="UXC220" s="400">
        <f t="shared" si="556"/>
        <v>0</v>
      </c>
      <c r="UXD220" s="400">
        <f t="shared" si="556"/>
        <v>0</v>
      </c>
      <c r="UXE220" s="400">
        <f t="shared" si="556"/>
        <v>0</v>
      </c>
      <c r="UXF220" s="400">
        <f t="shared" si="556"/>
        <v>0</v>
      </c>
      <c r="UXG220" s="400">
        <f t="shared" si="556"/>
        <v>0</v>
      </c>
      <c r="UXH220" s="400">
        <f t="shared" si="556"/>
        <v>0</v>
      </c>
      <c r="UXI220" s="400">
        <f t="shared" si="556"/>
        <v>0</v>
      </c>
      <c r="UXJ220" s="400">
        <f t="shared" si="556"/>
        <v>0</v>
      </c>
      <c r="UXK220" s="400">
        <f t="shared" si="556"/>
        <v>0</v>
      </c>
      <c r="UXL220" s="400">
        <f t="shared" si="556"/>
        <v>0</v>
      </c>
      <c r="UXM220" s="400">
        <f t="shared" si="556"/>
        <v>0</v>
      </c>
      <c r="UXN220" s="400">
        <f t="shared" si="556"/>
        <v>0</v>
      </c>
      <c r="UXO220" s="400">
        <f t="shared" si="556"/>
        <v>0</v>
      </c>
      <c r="UXP220" s="400">
        <f t="shared" si="556"/>
        <v>0</v>
      </c>
      <c r="UXQ220" s="400">
        <f t="shared" si="556"/>
        <v>0</v>
      </c>
      <c r="UXR220" s="400">
        <f t="shared" si="556"/>
        <v>0</v>
      </c>
      <c r="UXS220" s="400">
        <f t="shared" si="556"/>
        <v>0</v>
      </c>
      <c r="UXT220" s="400">
        <f t="shared" si="556"/>
        <v>0</v>
      </c>
      <c r="UXU220" s="400">
        <f t="shared" si="556"/>
        <v>0</v>
      </c>
      <c r="UXV220" s="400">
        <f t="shared" si="556"/>
        <v>0</v>
      </c>
      <c r="UXW220" s="400">
        <f t="shared" si="556"/>
        <v>0</v>
      </c>
      <c r="UXX220" s="400">
        <f t="shared" si="556"/>
        <v>0</v>
      </c>
      <c r="UXY220" s="400">
        <f t="shared" si="556"/>
        <v>0</v>
      </c>
      <c r="UXZ220" s="400">
        <f t="shared" si="556"/>
        <v>0</v>
      </c>
      <c r="UYA220" s="400">
        <f t="shared" si="556"/>
        <v>0</v>
      </c>
      <c r="UYB220" s="400">
        <f t="shared" si="556"/>
        <v>0</v>
      </c>
      <c r="UYC220" s="400">
        <f t="shared" si="556"/>
        <v>0</v>
      </c>
      <c r="UYD220" s="400">
        <f t="shared" si="556"/>
        <v>0</v>
      </c>
      <c r="UYE220" s="400">
        <f t="shared" ref="UYE220:VAP220" si="557">UYE48+UYE91+UYE134+UYE177</f>
        <v>0</v>
      </c>
      <c r="UYF220" s="400">
        <f t="shared" si="557"/>
        <v>0</v>
      </c>
      <c r="UYG220" s="400">
        <f t="shared" si="557"/>
        <v>0</v>
      </c>
      <c r="UYH220" s="400">
        <f t="shared" si="557"/>
        <v>0</v>
      </c>
      <c r="UYI220" s="400">
        <f t="shared" si="557"/>
        <v>0</v>
      </c>
      <c r="UYJ220" s="400">
        <f t="shared" si="557"/>
        <v>0</v>
      </c>
      <c r="UYK220" s="400">
        <f t="shared" si="557"/>
        <v>0</v>
      </c>
      <c r="UYL220" s="400">
        <f t="shared" si="557"/>
        <v>0</v>
      </c>
      <c r="UYM220" s="400">
        <f t="shared" si="557"/>
        <v>0</v>
      </c>
      <c r="UYN220" s="400">
        <f t="shared" si="557"/>
        <v>0</v>
      </c>
      <c r="UYO220" s="400">
        <f t="shared" si="557"/>
        <v>0</v>
      </c>
      <c r="UYP220" s="400">
        <f t="shared" si="557"/>
        <v>0</v>
      </c>
      <c r="UYQ220" s="400">
        <f t="shared" si="557"/>
        <v>0</v>
      </c>
      <c r="UYR220" s="400">
        <f t="shared" si="557"/>
        <v>0</v>
      </c>
      <c r="UYS220" s="400">
        <f t="shared" si="557"/>
        <v>0</v>
      </c>
      <c r="UYT220" s="400">
        <f t="shared" si="557"/>
        <v>0</v>
      </c>
      <c r="UYU220" s="400">
        <f t="shared" si="557"/>
        <v>0</v>
      </c>
      <c r="UYV220" s="400">
        <f t="shared" si="557"/>
        <v>0</v>
      </c>
      <c r="UYW220" s="400">
        <f t="shared" si="557"/>
        <v>0</v>
      </c>
      <c r="UYX220" s="400">
        <f t="shared" si="557"/>
        <v>0</v>
      </c>
      <c r="UYY220" s="400">
        <f t="shared" si="557"/>
        <v>0</v>
      </c>
      <c r="UYZ220" s="400">
        <f t="shared" si="557"/>
        <v>0</v>
      </c>
      <c r="UZA220" s="400">
        <f t="shared" si="557"/>
        <v>0</v>
      </c>
      <c r="UZB220" s="400">
        <f t="shared" si="557"/>
        <v>0</v>
      </c>
      <c r="UZC220" s="400">
        <f t="shared" si="557"/>
        <v>0</v>
      </c>
      <c r="UZD220" s="400">
        <f t="shared" si="557"/>
        <v>0</v>
      </c>
      <c r="UZE220" s="400">
        <f t="shared" si="557"/>
        <v>0</v>
      </c>
      <c r="UZF220" s="400">
        <f t="shared" si="557"/>
        <v>0</v>
      </c>
      <c r="UZG220" s="400">
        <f t="shared" si="557"/>
        <v>0</v>
      </c>
      <c r="UZH220" s="400">
        <f t="shared" si="557"/>
        <v>0</v>
      </c>
      <c r="UZI220" s="400">
        <f t="shared" si="557"/>
        <v>0</v>
      </c>
      <c r="UZJ220" s="400">
        <f t="shared" si="557"/>
        <v>0</v>
      </c>
      <c r="UZK220" s="400">
        <f t="shared" si="557"/>
        <v>0</v>
      </c>
      <c r="UZL220" s="400">
        <f t="shared" si="557"/>
        <v>0</v>
      </c>
      <c r="UZM220" s="400">
        <f t="shared" si="557"/>
        <v>0</v>
      </c>
      <c r="UZN220" s="400">
        <f t="shared" si="557"/>
        <v>0</v>
      </c>
      <c r="UZO220" s="400">
        <f t="shared" si="557"/>
        <v>0</v>
      </c>
      <c r="UZP220" s="400">
        <f t="shared" si="557"/>
        <v>0</v>
      </c>
      <c r="UZQ220" s="400">
        <f t="shared" si="557"/>
        <v>0</v>
      </c>
      <c r="UZR220" s="400">
        <f t="shared" si="557"/>
        <v>0</v>
      </c>
      <c r="UZS220" s="400">
        <f t="shared" si="557"/>
        <v>0</v>
      </c>
      <c r="UZT220" s="400">
        <f t="shared" si="557"/>
        <v>0</v>
      </c>
      <c r="UZU220" s="400">
        <f t="shared" si="557"/>
        <v>0</v>
      </c>
      <c r="UZV220" s="400">
        <f t="shared" si="557"/>
        <v>0</v>
      </c>
      <c r="UZW220" s="400">
        <f t="shared" si="557"/>
        <v>0</v>
      </c>
      <c r="UZX220" s="400">
        <f t="shared" si="557"/>
        <v>0</v>
      </c>
      <c r="UZY220" s="400">
        <f t="shared" si="557"/>
        <v>0</v>
      </c>
      <c r="UZZ220" s="400">
        <f t="shared" si="557"/>
        <v>0</v>
      </c>
      <c r="VAA220" s="400">
        <f t="shared" si="557"/>
        <v>0</v>
      </c>
      <c r="VAB220" s="400">
        <f t="shared" si="557"/>
        <v>0</v>
      </c>
      <c r="VAC220" s="400">
        <f t="shared" si="557"/>
        <v>0</v>
      </c>
      <c r="VAD220" s="400">
        <f t="shared" si="557"/>
        <v>0</v>
      </c>
      <c r="VAE220" s="400">
        <f t="shared" si="557"/>
        <v>0</v>
      </c>
      <c r="VAF220" s="400">
        <f t="shared" si="557"/>
        <v>0</v>
      </c>
      <c r="VAG220" s="400">
        <f t="shared" si="557"/>
        <v>0</v>
      </c>
      <c r="VAH220" s="400">
        <f t="shared" si="557"/>
        <v>0</v>
      </c>
      <c r="VAI220" s="400">
        <f t="shared" si="557"/>
        <v>0</v>
      </c>
      <c r="VAJ220" s="400">
        <f t="shared" si="557"/>
        <v>0</v>
      </c>
      <c r="VAK220" s="400">
        <f t="shared" si="557"/>
        <v>0</v>
      </c>
      <c r="VAL220" s="400">
        <f t="shared" si="557"/>
        <v>0</v>
      </c>
      <c r="VAM220" s="400">
        <f t="shared" si="557"/>
        <v>0</v>
      </c>
      <c r="VAN220" s="400">
        <f t="shared" si="557"/>
        <v>0</v>
      </c>
      <c r="VAO220" s="400">
        <f t="shared" si="557"/>
        <v>0</v>
      </c>
      <c r="VAP220" s="400">
        <f t="shared" si="557"/>
        <v>0</v>
      </c>
      <c r="VAQ220" s="400">
        <f t="shared" ref="VAQ220:VDB220" si="558">VAQ48+VAQ91+VAQ134+VAQ177</f>
        <v>0</v>
      </c>
      <c r="VAR220" s="400">
        <f t="shared" si="558"/>
        <v>0</v>
      </c>
      <c r="VAS220" s="400">
        <f t="shared" si="558"/>
        <v>0</v>
      </c>
      <c r="VAT220" s="400">
        <f t="shared" si="558"/>
        <v>0</v>
      </c>
      <c r="VAU220" s="400">
        <f t="shared" si="558"/>
        <v>0</v>
      </c>
      <c r="VAV220" s="400">
        <f t="shared" si="558"/>
        <v>0</v>
      </c>
      <c r="VAW220" s="400">
        <f t="shared" si="558"/>
        <v>0</v>
      </c>
      <c r="VAX220" s="400">
        <f t="shared" si="558"/>
        <v>0</v>
      </c>
      <c r="VAY220" s="400">
        <f t="shared" si="558"/>
        <v>0</v>
      </c>
      <c r="VAZ220" s="400">
        <f t="shared" si="558"/>
        <v>0</v>
      </c>
      <c r="VBA220" s="400">
        <f t="shared" si="558"/>
        <v>0</v>
      </c>
      <c r="VBB220" s="400">
        <f t="shared" si="558"/>
        <v>0</v>
      </c>
      <c r="VBC220" s="400">
        <f t="shared" si="558"/>
        <v>0</v>
      </c>
      <c r="VBD220" s="400">
        <f t="shared" si="558"/>
        <v>0</v>
      </c>
      <c r="VBE220" s="400">
        <f t="shared" si="558"/>
        <v>0</v>
      </c>
      <c r="VBF220" s="400">
        <f t="shared" si="558"/>
        <v>0</v>
      </c>
      <c r="VBG220" s="400">
        <f t="shared" si="558"/>
        <v>0</v>
      </c>
      <c r="VBH220" s="400">
        <f t="shared" si="558"/>
        <v>0</v>
      </c>
      <c r="VBI220" s="400">
        <f t="shared" si="558"/>
        <v>0</v>
      </c>
      <c r="VBJ220" s="400">
        <f t="shared" si="558"/>
        <v>0</v>
      </c>
      <c r="VBK220" s="400">
        <f t="shared" si="558"/>
        <v>0</v>
      </c>
      <c r="VBL220" s="400">
        <f t="shared" si="558"/>
        <v>0</v>
      </c>
      <c r="VBM220" s="400">
        <f t="shared" si="558"/>
        <v>0</v>
      </c>
      <c r="VBN220" s="400">
        <f t="shared" si="558"/>
        <v>0</v>
      </c>
      <c r="VBO220" s="400">
        <f t="shared" si="558"/>
        <v>0</v>
      </c>
      <c r="VBP220" s="400">
        <f t="shared" si="558"/>
        <v>0</v>
      </c>
      <c r="VBQ220" s="400">
        <f t="shared" si="558"/>
        <v>0</v>
      </c>
      <c r="VBR220" s="400">
        <f t="shared" si="558"/>
        <v>0</v>
      </c>
      <c r="VBS220" s="400">
        <f t="shared" si="558"/>
        <v>0</v>
      </c>
      <c r="VBT220" s="400">
        <f t="shared" si="558"/>
        <v>0</v>
      </c>
      <c r="VBU220" s="400">
        <f t="shared" si="558"/>
        <v>0</v>
      </c>
      <c r="VBV220" s="400">
        <f t="shared" si="558"/>
        <v>0</v>
      </c>
      <c r="VBW220" s="400">
        <f t="shared" si="558"/>
        <v>0</v>
      </c>
      <c r="VBX220" s="400">
        <f t="shared" si="558"/>
        <v>0</v>
      </c>
      <c r="VBY220" s="400">
        <f t="shared" si="558"/>
        <v>0</v>
      </c>
      <c r="VBZ220" s="400">
        <f t="shared" si="558"/>
        <v>0</v>
      </c>
      <c r="VCA220" s="400">
        <f t="shared" si="558"/>
        <v>0</v>
      </c>
      <c r="VCB220" s="400">
        <f t="shared" si="558"/>
        <v>0</v>
      </c>
      <c r="VCC220" s="400">
        <f t="shared" si="558"/>
        <v>0</v>
      </c>
      <c r="VCD220" s="400">
        <f t="shared" si="558"/>
        <v>0</v>
      </c>
      <c r="VCE220" s="400">
        <f t="shared" si="558"/>
        <v>0</v>
      </c>
      <c r="VCF220" s="400">
        <f t="shared" si="558"/>
        <v>0</v>
      </c>
      <c r="VCG220" s="400">
        <f t="shared" si="558"/>
        <v>0</v>
      </c>
      <c r="VCH220" s="400">
        <f t="shared" si="558"/>
        <v>0</v>
      </c>
      <c r="VCI220" s="400">
        <f t="shared" si="558"/>
        <v>0</v>
      </c>
      <c r="VCJ220" s="400">
        <f t="shared" si="558"/>
        <v>0</v>
      </c>
      <c r="VCK220" s="400">
        <f t="shared" si="558"/>
        <v>0</v>
      </c>
      <c r="VCL220" s="400">
        <f t="shared" si="558"/>
        <v>0</v>
      </c>
      <c r="VCM220" s="400">
        <f t="shared" si="558"/>
        <v>0</v>
      </c>
      <c r="VCN220" s="400">
        <f t="shared" si="558"/>
        <v>0</v>
      </c>
      <c r="VCO220" s="400">
        <f t="shared" si="558"/>
        <v>0</v>
      </c>
      <c r="VCP220" s="400">
        <f t="shared" si="558"/>
        <v>0</v>
      </c>
      <c r="VCQ220" s="400">
        <f t="shared" si="558"/>
        <v>0</v>
      </c>
      <c r="VCR220" s="400">
        <f t="shared" si="558"/>
        <v>0</v>
      </c>
      <c r="VCS220" s="400">
        <f t="shared" si="558"/>
        <v>0</v>
      </c>
      <c r="VCT220" s="400">
        <f t="shared" si="558"/>
        <v>0</v>
      </c>
      <c r="VCU220" s="400">
        <f t="shared" si="558"/>
        <v>0</v>
      </c>
      <c r="VCV220" s="400">
        <f t="shared" si="558"/>
        <v>0</v>
      </c>
      <c r="VCW220" s="400">
        <f t="shared" si="558"/>
        <v>0</v>
      </c>
      <c r="VCX220" s="400">
        <f t="shared" si="558"/>
        <v>0</v>
      </c>
      <c r="VCY220" s="400">
        <f t="shared" si="558"/>
        <v>0</v>
      </c>
      <c r="VCZ220" s="400">
        <f t="shared" si="558"/>
        <v>0</v>
      </c>
      <c r="VDA220" s="400">
        <f t="shared" si="558"/>
        <v>0</v>
      </c>
      <c r="VDB220" s="400">
        <f t="shared" si="558"/>
        <v>0</v>
      </c>
      <c r="VDC220" s="400">
        <f t="shared" ref="VDC220:VFN220" si="559">VDC48+VDC91+VDC134+VDC177</f>
        <v>0</v>
      </c>
      <c r="VDD220" s="400">
        <f t="shared" si="559"/>
        <v>0</v>
      </c>
      <c r="VDE220" s="400">
        <f t="shared" si="559"/>
        <v>0</v>
      </c>
      <c r="VDF220" s="400">
        <f t="shared" si="559"/>
        <v>0</v>
      </c>
      <c r="VDG220" s="400">
        <f t="shared" si="559"/>
        <v>0</v>
      </c>
      <c r="VDH220" s="400">
        <f t="shared" si="559"/>
        <v>0</v>
      </c>
      <c r="VDI220" s="400">
        <f t="shared" si="559"/>
        <v>0</v>
      </c>
      <c r="VDJ220" s="400">
        <f t="shared" si="559"/>
        <v>0</v>
      </c>
      <c r="VDK220" s="400">
        <f t="shared" si="559"/>
        <v>0</v>
      </c>
      <c r="VDL220" s="400">
        <f t="shared" si="559"/>
        <v>0</v>
      </c>
      <c r="VDM220" s="400">
        <f t="shared" si="559"/>
        <v>0</v>
      </c>
      <c r="VDN220" s="400">
        <f t="shared" si="559"/>
        <v>0</v>
      </c>
      <c r="VDO220" s="400">
        <f t="shared" si="559"/>
        <v>0</v>
      </c>
      <c r="VDP220" s="400">
        <f t="shared" si="559"/>
        <v>0</v>
      </c>
      <c r="VDQ220" s="400">
        <f t="shared" si="559"/>
        <v>0</v>
      </c>
      <c r="VDR220" s="400">
        <f t="shared" si="559"/>
        <v>0</v>
      </c>
      <c r="VDS220" s="400">
        <f t="shared" si="559"/>
        <v>0</v>
      </c>
      <c r="VDT220" s="400">
        <f t="shared" si="559"/>
        <v>0</v>
      </c>
      <c r="VDU220" s="400">
        <f t="shared" si="559"/>
        <v>0</v>
      </c>
      <c r="VDV220" s="400">
        <f t="shared" si="559"/>
        <v>0</v>
      </c>
      <c r="VDW220" s="400">
        <f t="shared" si="559"/>
        <v>0</v>
      </c>
      <c r="VDX220" s="400">
        <f t="shared" si="559"/>
        <v>0</v>
      </c>
      <c r="VDY220" s="400">
        <f t="shared" si="559"/>
        <v>0</v>
      </c>
      <c r="VDZ220" s="400">
        <f t="shared" si="559"/>
        <v>0</v>
      </c>
      <c r="VEA220" s="400">
        <f t="shared" si="559"/>
        <v>0</v>
      </c>
      <c r="VEB220" s="400">
        <f t="shared" si="559"/>
        <v>0</v>
      </c>
      <c r="VEC220" s="400">
        <f t="shared" si="559"/>
        <v>0</v>
      </c>
      <c r="VED220" s="400">
        <f t="shared" si="559"/>
        <v>0</v>
      </c>
      <c r="VEE220" s="400">
        <f t="shared" si="559"/>
        <v>0</v>
      </c>
      <c r="VEF220" s="400">
        <f t="shared" si="559"/>
        <v>0</v>
      </c>
      <c r="VEG220" s="400">
        <f t="shared" si="559"/>
        <v>0</v>
      </c>
      <c r="VEH220" s="400">
        <f t="shared" si="559"/>
        <v>0</v>
      </c>
      <c r="VEI220" s="400">
        <f t="shared" si="559"/>
        <v>0</v>
      </c>
      <c r="VEJ220" s="400">
        <f t="shared" si="559"/>
        <v>0</v>
      </c>
      <c r="VEK220" s="400">
        <f t="shared" si="559"/>
        <v>0</v>
      </c>
      <c r="VEL220" s="400">
        <f t="shared" si="559"/>
        <v>0</v>
      </c>
      <c r="VEM220" s="400">
        <f t="shared" si="559"/>
        <v>0</v>
      </c>
      <c r="VEN220" s="400">
        <f t="shared" si="559"/>
        <v>0</v>
      </c>
      <c r="VEO220" s="400">
        <f t="shared" si="559"/>
        <v>0</v>
      </c>
      <c r="VEP220" s="400">
        <f t="shared" si="559"/>
        <v>0</v>
      </c>
      <c r="VEQ220" s="400">
        <f t="shared" si="559"/>
        <v>0</v>
      </c>
      <c r="VER220" s="400">
        <f t="shared" si="559"/>
        <v>0</v>
      </c>
      <c r="VES220" s="400">
        <f t="shared" si="559"/>
        <v>0</v>
      </c>
      <c r="VET220" s="400">
        <f t="shared" si="559"/>
        <v>0</v>
      </c>
      <c r="VEU220" s="400">
        <f t="shared" si="559"/>
        <v>0</v>
      </c>
      <c r="VEV220" s="400">
        <f t="shared" si="559"/>
        <v>0</v>
      </c>
      <c r="VEW220" s="400">
        <f t="shared" si="559"/>
        <v>0</v>
      </c>
      <c r="VEX220" s="400">
        <f t="shared" si="559"/>
        <v>0</v>
      </c>
      <c r="VEY220" s="400">
        <f t="shared" si="559"/>
        <v>0</v>
      </c>
      <c r="VEZ220" s="400">
        <f t="shared" si="559"/>
        <v>0</v>
      </c>
      <c r="VFA220" s="400">
        <f t="shared" si="559"/>
        <v>0</v>
      </c>
      <c r="VFB220" s="400">
        <f t="shared" si="559"/>
        <v>0</v>
      </c>
      <c r="VFC220" s="400">
        <f t="shared" si="559"/>
        <v>0</v>
      </c>
      <c r="VFD220" s="400">
        <f t="shared" si="559"/>
        <v>0</v>
      </c>
      <c r="VFE220" s="400">
        <f t="shared" si="559"/>
        <v>0</v>
      </c>
      <c r="VFF220" s="400">
        <f t="shared" si="559"/>
        <v>0</v>
      </c>
      <c r="VFG220" s="400">
        <f t="shared" si="559"/>
        <v>0</v>
      </c>
      <c r="VFH220" s="400">
        <f t="shared" si="559"/>
        <v>0</v>
      </c>
      <c r="VFI220" s="400">
        <f t="shared" si="559"/>
        <v>0</v>
      </c>
      <c r="VFJ220" s="400">
        <f t="shared" si="559"/>
        <v>0</v>
      </c>
      <c r="VFK220" s="400">
        <f t="shared" si="559"/>
        <v>0</v>
      </c>
      <c r="VFL220" s="400">
        <f t="shared" si="559"/>
        <v>0</v>
      </c>
      <c r="VFM220" s="400">
        <f t="shared" si="559"/>
        <v>0</v>
      </c>
      <c r="VFN220" s="400">
        <f t="shared" si="559"/>
        <v>0</v>
      </c>
      <c r="VFO220" s="400">
        <f t="shared" ref="VFO220:VHZ220" si="560">VFO48+VFO91+VFO134+VFO177</f>
        <v>0</v>
      </c>
      <c r="VFP220" s="400">
        <f t="shared" si="560"/>
        <v>0</v>
      </c>
      <c r="VFQ220" s="400">
        <f t="shared" si="560"/>
        <v>0</v>
      </c>
      <c r="VFR220" s="400">
        <f t="shared" si="560"/>
        <v>0</v>
      </c>
      <c r="VFS220" s="400">
        <f t="shared" si="560"/>
        <v>0</v>
      </c>
      <c r="VFT220" s="400">
        <f t="shared" si="560"/>
        <v>0</v>
      </c>
      <c r="VFU220" s="400">
        <f t="shared" si="560"/>
        <v>0</v>
      </c>
      <c r="VFV220" s="400">
        <f t="shared" si="560"/>
        <v>0</v>
      </c>
      <c r="VFW220" s="400">
        <f t="shared" si="560"/>
        <v>0</v>
      </c>
      <c r="VFX220" s="400">
        <f t="shared" si="560"/>
        <v>0</v>
      </c>
      <c r="VFY220" s="400">
        <f t="shared" si="560"/>
        <v>0</v>
      </c>
      <c r="VFZ220" s="400">
        <f t="shared" si="560"/>
        <v>0</v>
      </c>
      <c r="VGA220" s="400">
        <f t="shared" si="560"/>
        <v>0</v>
      </c>
      <c r="VGB220" s="400">
        <f t="shared" si="560"/>
        <v>0</v>
      </c>
      <c r="VGC220" s="400">
        <f t="shared" si="560"/>
        <v>0</v>
      </c>
      <c r="VGD220" s="400">
        <f t="shared" si="560"/>
        <v>0</v>
      </c>
      <c r="VGE220" s="400">
        <f t="shared" si="560"/>
        <v>0</v>
      </c>
      <c r="VGF220" s="400">
        <f t="shared" si="560"/>
        <v>0</v>
      </c>
      <c r="VGG220" s="400">
        <f t="shared" si="560"/>
        <v>0</v>
      </c>
      <c r="VGH220" s="400">
        <f t="shared" si="560"/>
        <v>0</v>
      </c>
      <c r="VGI220" s="400">
        <f t="shared" si="560"/>
        <v>0</v>
      </c>
      <c r="VGJ220" s="400">
        <f t="shared" si="560"/>
        <v>0</v>
      </c>
      <c r="VGK220" s="400">
        <f t="shared" si="560"/>
        <v>0</v>
      </c>
      <c r="VGL220" s="400">
        <f t="shared" si="560"/>
        <v>0</v>
      </c>
      <c r="VGM220" s="400">
        <f t="shared" si="560"/>
        <v>0</v>
      </c>
      <c r="VGN220" s="400">
        <f t="shared" si="560"/>
        <v>0</v>
      </c>
      <c r="VGO220" s="400">
        <f t="shared" si="560"/>
        <v>0</v>
      </c>
      <c r="VGP220" s="400">
        <f t="shared" si="560"/>
        <v>0</v>
      </c>
      <c r="VGQ220" s="400">
        <f t="shared" si="560"/>
        <v>0</v>
      </c>
      <c r="VGR220" s="400">
        <f t="shared" si="560"/>
        <v>0</v>
      </c>
      <c r="VGS220" s="400">
        <f t="shared" si="560"/>
        <v>0</v>
      </c>
      <c r="VGT220" s="400">
        <f t="shared" si="560"/>
        <v>0</v>
      </c>
      <c r="VGU220" s="400">
        <f t="shared" si="560"/>
        <v>0</v>
      </c>
      <c r="VGV220" s="400">
        <f t="shared" si="560"/>
        <v>0</v>
      </c>
      <c r="VGW220" s="400">
        <f t="shared" si="560"/>
        <v>0</v>
      </c>
      <c r="VGX220" s="400">
        <f t="shared" si="560"/>
        <v>0</v>
      </c>
      <c r="VGY220" s="400">
        <f t="shared" si="560"/>
        <v>0</v>
      </c>
      <c r="VGZ220" s="400">
        <f t="shared" si="560"/>
        <v>0</v>
      </c>
      <c r="VHA220" s="400">
        <f t="shared" si="560"/>
        <v>0</v>
      </c>
      <c r="VHB220" s="400">
        <f t="shared" si="560"/>
        <v>0</v>
      </c>
      <c r="VHC220" s="400">
        <f t="shared" si="560"/>
        <v>0</v>
      </c>
      <c r="VHD220" s="400">
        <f t="shared" si="560"/>
        <v>0</v>
      </c>
      <c r="VHE220" s="400">
        <f t="shared" si="560"/>
        <v>0</v>
      </c>
      <c r="VHF220" s="400">
        <f t="shared" si="560"/>
        <v>0</v>
      </c>
      <c r="VHG220" s="400">
        <f t="shared" si="560"/>
        <v>0</v>
      </c>
      <c r="VHH220" s="400">
        <f t="shared" si="560"/>
        <v>0</v>
      </c>
      <c r="VHI220" s="400">
        <f t="shared" si="560"/>
        <v>0</v>
      </c>
      <c r="VHJ220" s="400">
        <f t="shared" si="560"/>
        <v>0</v>
      </c>
      <c r="VHK220" s="400">
        <f t="shared" si="560"/>
        <v>0</v>
      </c>
      <c r="VHL220" s="400">
        <f t="shared" si="560"/>
        <v>0</v>
      </c>
      <c r="VHM220" s="400">
        <f t="shared" si="560"/>
        <v>0</v>
      </c>
      <c r="VHN220" s="400">
        <f t="shared" si="560"/>
        <v>0</v>
      </c>
      <c r="VHO220" s="400">
        <f t="shared" si="560"/>
        <v>0</v>
      </c>
      <c r="VHP220" s="400">
        <f t="shared" si="560"/>
        <v>0</v>
      </c>
      <c r="VHQ220" s="400">
        <f t="shared" si="560"/>
        <v>0</v>
      </c>
      <c r="VHR220" s="400">
        <f t="shared" si="560"/>
        <v>0</v>
      </c>
      <c r="VHS220" s="400">
        <f t="shared" si="560"/>
        <v>0</v>
      </c>
      <c r="VHT220" s="400">
        <f t="shared" si="560"/>
        <v>0</v>
      </c>
      <c r="VHU220" s="400">
        <f t="shared" si="560"/>
        <v>0</v>
      </c>
      <c r="VHV220" s="400">
        <f t="shared" si="560"/>
        <v>0</v>
      </c>
      <c r="VHW220" s="400">
        <f t="shared" si="560"/>
        <v>0</v>
      </c>
      <c r="VHX220" s="400">
        <f t="shared" si="560"/>
        <v>0</v>
      </c>
      <c r="VHY220" s="400">
        <f t="shared" si="560"/>
        <v>0</v>
      </c>
      <c r="VHZ220" s="400">
        <f t="shared" si="560"/>
        <v>0</v>
      </c>
      <c r="VIA220" s="400">
        <f t="shared" ref="VIA220:VKL220" si="561">VIA48+VIA91+VIA134+VIA177</f>
        <v>0</v>
      </c>
      <c r="VIB220" s="400">
        <f t="shared" si="561"/>
        <v>0</v>
      </c>
      <c r="VIC220" s="400">
        <f t="shared" si="561"/>
        <v>0</v>
      </c>
      <c r="VID220" s="400">
        <f t="shared" si="561"/>
        <v>0</v>
      </c>
      <c r="VIE220" s="400">
        <f t="shared" si="561"/>
        <v>0</v>
      </c>
      <c r="VIF220" s="400">
        <f t="shared" si="561"/>
        <v>0</v>
      </c>
      <c r="VIG220" s="400">
        <f t="shared" si="561"/>
        <v>0</v>
      </c>
      <c r="VIH220" s="400">
        <f t="shared" si="561"/>
        <v>0</v>
      </c>
      <c r="VII220" s="400">
        <f t="shared" si="561"/>
        <v>0</v>
      </c>
      <c r="VIJ220" s="400">
        <f t="shared" si="561"/>
        <v>0</v>
      </c>
      <c r="VIK220" s="400">
        <f t="shared" si="561"/>
        <v>0</v>
      </c>
      <c r="VIL220" s="400">
        <f t="shared" si="561"/>
        <v>0</v>
      </c>
      <c r="VIM220" s="400">
        <f t="shared" si="561"/>
        <v>0</v>
      </c>
      <c r="VIN220" s="400">
        <f t="shared" si="561"/>
        <v>0</v>
      </c>
      <c r="VIO220" s="400">
        <f t="shared" si="561"/>
        <v>0</v>
      </c>
      <c r="VIP220" s="400">
        <f t="shared" si="561"/>
        <v>0</v>
      </c>
      <c r="VIQ220" s="400">
        <f t="shared" si="561"/>
        <v>0</v>
      </c>
      <c r="VIR220" s="400">
        <f t="shared" si="561"/>
        <v>0</v>
      </c>
      <c r="VIS220" s="400">
        <f t="shared" si="561"/>
        <v>0</v>
      </c>
      <c r="VIT220" s="400">
        <f t="shared" si="561"/>
        <v>0</v>
      </c>
      <c r="VIU220" s="400">
        <f t="shared" si="561"/>
        <v>0</v>
      </c>
      <c r="VIV220" s="400">
        <f t="shared" si="561"/>
        <v>0</v>
      </c>
      <c r="VIW220" s="400">
        <f t="shared" si="561"/>
        <v>0</v>
      </c>
      <c r="VIX220" s="400">
        <f t="shared" si="561"/>
        <v>0</v>
      </c>
      <c r="VIY220" s="400">
        <f t="shared" si="561"/>
        <v>0</v>
      </c>
      <c r="VIZ220" s="400">
        <f t="shared" si="561"/>
        <v>0</v>
      </c>
      <c r="VJA220" s="400">
        <f t="shared" si="561"/>
        <v>0</v>
      </c>
      <c r="VJB220" s="400">
        <f t="shared" si="561"/>
        <v>0</v>
      </c>
      <c r="VJC220" s="400">
        <f t="shared" si="561"/>
        <v>0</v>
      </c>
      <c r="VJD220" s="400">
        <f t="shared" si="561"/>
        <v>0</v>
      </c>
      <c r="VJE220" s="400">
        <f t="shared" si="561"/>
        <v>0</v>
      </c>
      <c r="VJF220" s="400">
        <f t="shared" si="561"/>
        <v>0</v>
      </c>
      <c r="VJG220" s="400">
        <f t="shared" si="561"/>
        <v>0</v>
      </c>
      <c r="VJH220" s="400">
        <f t="shared" si="561"/>
        <v>0</v>
      </c>
      <c r="VJI220" s="400">
        <f t="shared" si="561"/>
        <v>0</v>
      </c>
      <c r="VJJ220" s="400">
        <f t="shared" si="561"/>
        <v>0</v>
      </c>
      <c r="VJK220" s="400">
        <f t="shared" si="561"/>
        <v>0</v>
      </c>
      <c r="VJL220" s="400">
        <f t="shared" si="561"/>
        <v>0</v>
      </c>
      <c r="VJM220" s="400">
        <f t="shared" si="561"/>
        <v>0</v>
      </c>
      <c r="VJN220" s="400">
        <f t="shared" si="561"/>
        <v>0</v>
      </c>
      <c r="VJO220" s="400">
        <f t="shared" si="561"/>
        <v>0</v>
      </c>
      <c r="VJP220" s="400">
        <f t="shared" si="561"/>
        <v>0</v>
      </c>
      <c r="VJQ220" s="400">
        <f t="shared" si="561"/>
        <v>0</v>
      </c>
      <c r="VJR220" s="400">
        <f t="shared" si="561"/>
        <v>0</v>
      </c>
      <c r="VJS220" s="400">
        <f t="shared" si="561"/>
        <v>0</v>
      </c>
      <c r="VJT220" s="400">
        <f t="shared" si="561"/>
        <v>0</v>
      </c>
      <c r="VJU220" s="400">
        <f t="shared" si="561"/>
        <v>0</v>
      </c>
      <c r="VJV220" s="400">
        <f t="shared" si="561"/>
        <v>0</v>
      </c>
      <c r="VJW220" s="400">
        <f t="shared" si="561"/>
        <v>0</v>
      </c>
      <c r="VJX220" s="400">
        <f t="shared" si="561"/>
        <v>0</v>
      </c>
      <c r="VJY220" s="400">
        <f t="shared" si="561"/>
        <v>0</v>
      </c>
      <c r="VJZ220" s="400">
        <f t="shared" si="561"/>
        <v>0</v>
      </c>
      <c r="VKA220" s="400">
        <f t="shared" si="561"/>
        <v>0</v>
      </c>
      <c r="VKB220" s="400">
        <f t="shared" si="561"/>
        <v>0</v>
      </c>
      <c r="VKC220" s="400">
        <f t="shared" si="561"/>
        <v>0</v>
      </c>
      <c r="VKD220" s="400">
        <f t="shared" si="561"/>
        <v>0</v>
      </c>
      <c r="VKE220" s="400">
        <f t="shared" si="561"/>
        <v>0</v>
      </c>
      <c r="VKF220" s="400">
        <f t="shared" si="561"/>
        <v>0</v>
      </c>
      <c r="VKG220" s="400">
        <f t="shared" si="561"/>
        <v>0</v>
      </c>
      <c r="VKH220" s="400">
        <f t="shared" si="561"/>
        <v>0</v>
      </c>
      <c r="VKI220" s="400">
        <f t="shared" si="561"/>
        <v>0</v>
      </c>
      <c r="VKJ220" s="400">
        <f t="shared" si="561"/>
        <v>0</v>
      </c>
      <c r="VKK220" s="400">
        <f t="shared" si="561"/>
        <v>0</v>
      </c>
      <c r="VKL220" s="400">
        <f t="shared" si="561"/>
        <v>0</v>
      </c>
      <c r="VKM220" s="400">
        <f t="shared" ref="VKM220:VMX220" si="562">VKM48+VKM91+VKM134+VKM177</f>
        <v>0</v>
      </c>
      <c r="VKN220" s="400">
        <f t="shared" si="562"/>
        <v>0</v>
      </c>
      <c r="VKO220" s="400">
        <f t="shared" si="562"/>
        <v>0</v>
      </c>
      <c r="VKP220" s="400">
        <f t="shared" si="562"/>
        <v>0</v>
      </c>
      <c r="VKQ220" s="400">
        <f t="shared" si="562"/>
        <v>0</v>
      </c>
      <c r="VKR220" s="400">
        <f t="shared" si="562"/>
        <v>0</v>
      </c>
      <c r="VKS220" s="400">
        <f t="shared" si="562"/>
        <v>0</v>
      </c>
      <c r="VKT220" s="400">
        <f t="shared" si="562"/>
        <v>0</v>
      </c>
      <c r="VKU220" s="400">
        <f t="shared" si="562"/>
        <v>0</v>
      </c>
      <c r="VKV220" s="400">
        <f t="shared" si="562"/>
        <v>0</v>
      </c>
      <c r="VKW220" s="400">
        <f t="shared" si="562"/>
        <v>0</v>
      </c>
      <c r="VKX220" s="400">
        <f t="shared" si="562"/>
        <v>0</v>
      </c>
      <c r="VKY220" s="400">
        <f t="shared" si="562"/>
        <v>0</v>
      </c>
      <c r="VKZ220" s="400">
        <f t="shared" si="562"/>
        <v>0</v>
      </c>
      <c r="VLA220" s="400">
        <f t="shared" si="562"/>
        <v>0</v>
      </c>
      <c r="VLB220" s="400">
        <f t="shared" si="562"/>
        <v>0</v>
      </c>
      <c r="VLC220" s="400">
        <f t="shared" si="562"/>
        <v>0</v>
      </c>
      <c r="VLD220" s="400">
        <f t="shared" si="562"/>
        <v>0</v>
      </c>
      <c r="VLE220" s="400">
        <f t="shared" si="562"/>
        <v>0</v>
      </c>
      <c r="VLF220" s="400">
        <f t="shared" si="562"/>
        <v>0</v>
      </c>
      <c r="VLG220" s="400">
        <f t="shared" si="562"/>
        <v>0</v>
      </c>
      <c r="VLH220" s="400">
        <f t="shared" si="562"/>
        <v>0</v>
      </c>
      <c r="VLI220" s="400">
        <f t="shared" si="562"/>
        <v>0</v>
      </c>
      <c r="VLJ220" s="400">
        <f t="shared" si="562"/>
        <v>0</v>
      </c>
      <c r="VLK220" s="400">
        <f t="shared" si="562"/>
        <v>0</v>
      </c>
      <c r="VLL220" s="400">
        <f t="shared" si="562"/>
        <v>0</v>
      </c>
      <c r="VLM220" s="400">
        <f t="shared" si="562"/>
        <v>0</v>
      </c>
      <c r="VLN220" s="400">
        <f t="shared" si="562"/>
        <v>0</v>
      </c>
      <c r="VLO220" s="400">
        <f t="shared" si="562"/>
        <v>0</v>
      </c>
      <c r="VLP220" s="400">
        <f t="shared" si="562"/>
        <v>0</v>
      </c>
      <c r="VLQ220" s="400">
        <f t="shared" si="562"/>
        <v>0</v>
      </c>
      <c r="VLR220" s="400">
        <f t="shared" si="562"/>
        <v>0</v>
      </c>
      <c r="VLS220" s="400">
        <f t="shared" si="562"/>
        <v>0</v>
      </c>
      <c r="VLT220" s="400">
        <f t="shared" si="562"/>
        <v>0</v>
      </c>
      <c r="VLU220" s="400">
        <f t="shared" si="562"/>
        <v>0</v>
      </c>
      <c r="VLV220" s="400">
        <f t="shared" si="562"/>
        <v>0</v>
      </c>
      <c r="VLW220" s="400">
        <f t="shared" si="562"/>
        <v>0</v>
      </c>
      <c r="VLX220" s="400">
        <f t="shared" si="562"/>
        <v>0</v>
      </c>
      <c r="VLY220" s="400">
        <f t="shared" si="562"/>
        <v>0</v>
      </c>
      <c r="VLZ220" s="400">
        <f t="shared" si="562"/>
        <v>0</v>
      </c>
      <c r="VMA220" s="400">
        <f t="shared" si="562"/>
        <v>0</v>
      </c>
      <c r="VMB220" s="400">
        <f t="shared" si="562"/>
        <v>0</v>
      </c>
      <c r="VMC220" s="400">
        <f t="shared" si="562"/>
        <v>0</v>
      </c>
      <c r="VMD220" s="400">
        <f t="shared" si="562"/>
        <v>0</v>
      </c>
      <c r="VME220" s="400">
        <f t="shared" si="562"/>
        <v>0</v>
      </c>
      <c r="VMF220" s="400">
        <f t="shared" si="562"/>
        <v>0</v>
      </c>
      <c r="VMG220" s="400">
        <f t="shared" si="562"/>
        <v>0</v>
      </c>
      <c r="VMH220" s="400">
        <f t="shared" si="562"/>
        <v>0</v>
      </c>
      <c r="VMI220" s="400">
        <f t="shared" si="562"/>
        <v>0</v>
      </c>
      <c r="VMJ220" s="400">
        <f t="shared" si="562"/>
        <v>0</v>
      </c>
      <c r="VMK220" s="400">
        <f t="shared" si="562"/>
        <v>0</v>
      </c>
      <c r="VML220" s="400">
        <f t="shared" si="562"/>
        <v>0</v>
      </c>
      <c r="VMM220" s="400">
        <f t="shared" si="562"/>
        <v>0</v>
      </c>
      <c r="VMN220" s="400">
        <f t="shared" si="562"/>
        <v>0</v>
      </c>
      <c r="VMO220" s="400">
        <f t="shared" si="562"/>
        <v>0</v>
      </c>
      <c r="VMP220" s="400">
        <f t="shared" si="562"/>
        <v>0</v>
      </c>
      <c r="VMQ220" s="400">
        <f t="shared" si="562"/>
        <v>0</v>
      </c>
      <c r="VMR220" s="400">
        <f t="shared" si="562"/>
        <v>0</v>
      </c>
      <c r="VMS220" s="400">
        <f t="shared" si="562"/>
        <v>0</v>
      </c>
      <c r="VMT220" s="400">
        <f t="shared" si="562"/>
        <v>0</v>
      </c>
      <c r="VMU220" s="400">
        <f t="shared" si="562"/>
        <v>0</v>
      </c>
      <c r="VMV220" s="400">
        <f t="shared" si="562"/>
        <v>0</v>
      </c>
      <c r="VMW220" s="400">
        <f t="shared" si="562"/>
        <v>0</v>
      </c>
      <c r="VMX220" s="400">
        <f t="shared" si="562"/>
        <v>0</v>
      </c>
      <c r="VMY220" s="400">
        <f t="shared" ref="VMY220:VPJ220" si="563">VMY48+VMY91+VMY134+VMY177</f>
        <v>0</v>
      </c>
      <c r="VMZ220" s="400">
        <f t="shared" si="563"/>
        <v>0</v>
      </c>
      <c r="VNA220" s="400">
        <f t="shared" si="563"/>
        <v>0</v>
      </c>
      <c r="VNB220" s="400">
        <f t="shared" si="563"/>
        <v>0</v>
      </c>
      <c r="VNC220" s="400">
        <f t="shared" si="563"/>
        <v>0</v>
      </c>
      <c r="VND220" s="400">
        <f t="shared" si="563"/>
        <v>0</v>
      </c>
      <c r="VNE220" s="400">
        <f t="shared" si="563"/>
        <v>0</v>
      </c>
      <c r="VNF220" s="400">
        <f t="shared" si="563"/>
        <v>0</v>
      </c>
      <c r="VNG220" s="400">
        <f t="shared" si="563"/>
        <v>0</v>
      </c>
      <c r="VNH220" s="400">
        <f t="shared" si="563"/>
        <v>0</v>
      </c>
      <c r="VNI220" s="400">
        <f t="shared" si="563"/>
        <v>0</v>
      </c>
      <c r="VNJ220" s="400">
        <f t="shared" si="563"/>
        <v>0</v>
      </c>
      <c r="VNK220" s="400">
        <f t="shared" si="563"/>
        <v>0</v>
      </c>
      <c r="VNL220" s="400">
        <f t="shared" si="563"/>
        <v>0</v>
      </c>
      <c r="VNM220" s="400">
        <f t="shared" si="563"/>
        <v>0</v>
      </c>
      <c r="VNN220" s="400">
        <f t="shared" si="563"/>
        <v>0</v>
      </c>
      <c r="VNO220" s="400">
        <f t="shared" si="563"/>
        <v>0</v>
      </c>
      <c r="VNP220" s="400">
        <f t="shared" si="563"/>
        <v>0</v>
      </c>
      <c r="VNQ220" s="400">
        <f t="shared" si="563"/>
        <v>0</v>
      </c>
      <c r="VNR220" s="400">
        <f t="shared" si="563"/>
        <v>0</v>
      </c>
      <c r="VNS220" s="400">
        <f t="shared" si="563"/>
        <v>0</v>
      </c>
      <c r="VNT220" s="400">
        <f t="shared" si="563"/>
        <v>0</v>
      </c>
      <c r="VNU220" s="400">
        <f t="shared" si="563"/>
        <v>0</v>
      </c>
      <c r="VNV220" s="400">
        <f t="shared" si="563"/>
        <v>0</v>
      </c>
      <c r="VNW220" s="400">
        <f t="shared" si="563"/>
        <v>0</v>
      </c>
      <c r="VNX220" s="400">
        <f t="shared" si="563"/>
        <v>0</v>
      </c>
      <c r="VNY220" s="400">
        <f t="shared" si="563"/>
        <v>0</v>
      </c>
      <c r="VNZ220" s="400">
        <f t="shared" si="563"/>
        <v>0</v>
      </c>
      <c r="VOA220" s="400">
        <f t="shared" si="563"/>
        <v>0</v>
      </c>
      <c r="VOB220" s="400">
        <f t="shared" si="563"/>
        <v>0</v>
      </c>
      <c r="VOC220" s="400">
        <f t="shared" si="563"/>
        <v>0</v>
      </c>
      <c r="VOD220" s="400">
        <f t="shared" si="563"/>
        <v>0</v>
      </c>
      <c r="VOE220" s="400">
        <f t="shared" si="563"/>
        <v>0</v>
      </c>
      <c r="VOF220" s="400">
        <f t="shared" si="563"/>
        <v>0</v>
      </c>
      <c r="VOG220" s="400">
        <f t="shared" si="563"/>
        <v>0</v>
      </c>
      <c r="VOH220" s="400">
        <f t="shared" si="563"/>
        <v>0</v>
      </c>
      <c r="VOI220" s="400">
        <f t="shared" si="563"/>
        <v>0</v>
      </c>
      <c r="VOJ220" s="400">
        <f t="shared" si="563"/>
        <v>0</v>
      </c>
      <c r="VOK220" s="400">
        <f t="shared" si="563"/>
        <v>0</v>
      </c>
      <c r="VOL220" s="400">
        <f t="shared" si="563"/>
        <v>0</v>
      </c>
      <c r="VOM220" s="400">
        <f t="shared" si="563"/>
        <v>0</v>
      </c>
      <c r="VON220" s="400">
        <f t="shared" si="563"/>
        <v>0</v>
      </c>
      <c r="VOO220" s="400">
        <f t="shared" si="563"/>
        <v>0</v>
      </c>
      <c r="VOP220" s="400">
        <f t="shared" si="563"/>
        <v>0</v>
      </c>
      <c r="VOQ220" s="400">
        <f t="shared" si="563"/>
        <v>0</v>
      </c>
      <c r="VOR220" s="400">
        <f t="shared" si="563"/>
        <v>0</v>
      </c>
      <c r="VOS220" s="400">
        <f t="shared" si="563"/>
        <v>0</v>
      </c>
      <c r="VOT220" s="400">
        <f t="shared" si="563"/>
        <v>0</v>
      </c>
      <c r="VOU220" s="400">
        <f t="shared" si="563"/>
        <v>0</v>
      </c>
      <c r="VOV220" s="400">
        <f t="shared" si="563"/>
        <v>0</v>
      </c>
      <c r="VOW220" s="400">
        <f t="shared" si="563"/>
        <v>0</v>
      </c>
      <c r="VOX220" s="400">
        <f t="shared" si="563"/>
        <v>0</v>
      </c>
      <c r="VOY220" s="400">
        <f t="shared" si="563"/>
        <v>0</v>
      </c>
      <c r="VOZ220" s="400">
        <f t="shared" si="563"/>
        <v>0</v>
      </c>
      <c r="VPA220" s="400">
        <f t="shared" si="563"/>
        <v>0</v>
      </c>
      <c r="VPB220" s="400">
        <f t="shared" si="563"/>
        <v>0</v>
      </c>
      <c r="VPC220" s="400">
        <f t="shared" si="563"/>
        <v>0</v>
      </c>
      <c r="VPD220" s="400">
        <f t="shared" si="563"/>
        <v>0</v>
      </c>
      <c r="VPE220" s="400">
        <f t="shared" si="563"/>
        <v>0</v>
      </c>
      <c r="VPF220" s="400">
        <f t="shared" si="563"/>
        <v>0</v>
      </c>
      <c r="VPG220" s="400">
        <f t="shared" si="563"/>
        <v>0</v>
      </c>
      <c r="VPH220" s="400">
        <f t="shared" si="563"/>
        <v>0</v>
      </c>
      <c r="VPI220" s="400">
        <f t="shared" si="563"/>
        <v>0</v>
      </c>
      <c r="VPJ220" s="400">
        <f t="shared" si="563"/>
        <v>0</v>
      </c>
      <c r="VPK220" s="400">
        <f t="shared" ref="VPK220:VRV220" si="564">VPK48+VPK91+VPK134+VPK177</f>
        <v>0</v>
      </c>
      <c r="VPL220" s="400">
        <f t="shared" si="564"/>
        <v>0</v>
      </c>
      <c r="VPM220" s="400">
        <f t="shared" si="564"/>
        <v>0</v>
      </c>
      <c r="VPN220" s="400">
        <f t="shared" si="564"/>
        <v>0</v>
      </c>
      <c r="VPO220" s="400">
        <f t="shared" si="564"/>
        <v>0</v>
      </c>
      <c r="VPP220" s="400">
        <f t="shared" si="564"/>
        <v>0</v>
      </c>
      <c r="VPQ220" s="400">
        <f t="shared" si="564"/>
        <v>0</v>
      </c>
      <c r="VPR220" s="400">
        <f t="shared" si="564"/>
        <v>0</v>
      </c>
      <c r="VPS220" s="400">
        <f t="shared" si="564"/>
        <v>0</v>
      </c>
      <c r="VPT220" s="400">
        <f t="shared" si="564"/>
        <v>0</v>
      </c>
      <c r="VPU220" s="400">
        <f t="shared" si="564"/>
        <v>0</v>
      </c>
      <c r="VPV220" s="400">
        <f t="shared" si="564"/>
        <v>0</v>
      </c>
      <c r="VPW220" s="400">
        <f t="shared" si="564"/>
        <v>0</v>
      </c>
      <c r="VPX220" s="400">
        <f t="shared" si="564"/>
        <v>0</v>
      </c>
      <c r="VPY220" s="400">
        <f t="shared" si="564"/>
        <v>0</v>
      </c>
      <c r="VPZ220" s="400">
        <f t="shared" si="564"/>
        <v>0</v>
      </c>
      <c r="VQA220" s="400">
        <f t="shared" si="564"/>
        <v>0</v>
      </c>
      <c r="VQB220" s="400">
        <f t="shared" si="564"/>
        <v>0</v>
      </c>
      <c r="VQC220" s="400">
        <f t="shared" si="564"/>
        <v>0</v>
      </c>
      <c r="VQD220" s="400">
        <f t="shared" si="564"/>
        <v>0</v>
      </c>
      <c r="VQE220" s="400">
        <f t="shared" si="564"/>
        <v>0</v>
      </c>
      <c r="VQF220" s="400">
        <f t="shared" si="564"/>
        <v>0</v>
      </c>
      <c r="VQG220" s="400">
        <f t="shared" si="564"/>
        <v>0</v>
      </c>
      <c r="VQH220" s="400">
        <f t="shared" si="564"/>
        <v>0</v>
      </c>
      <c r="VQI220" s="400">
        <f t="shared" si="564"/>
        <v>0</v>
      </c>
      <c r="VQJ220" s="400">
        <f t="shared" si="564"/>
        <v>0</v>
      </c>
      <c r="VQK220" s="400">
        <f t="shared" si="564"/>
        <v>0</v>
      </c>
      <c r="VQL220" s="400">
        <f t="shared" si="564"/>
        <v>0</v>
      </c>
      <c r="VQM220" s="400">
        <f t="shared" si="564"/>
        <v>0</v>
      </c>
      <c r="VQN220" s="400">
        <f t="shared" si="564"/>
        <v>0</v>
      </c>
      <c r="VQO220" s="400">
        <f t="shared" si="564"/>
        <v>0</v>
      </c>
      <c r="VQP220" s="400">
        <f t="shared" si="564"/>
        <v>0</v>
      </c>
      <c r="VQQ220" s="400">
        <f t="shared" si="564"/>
        <v>0</v>
      </c>
      <c r="VQR220" s="400">
        <f t="shared" si="564"/>
        <v>0</v>
      </c>
      <c r="VQS220" s="400">
        <f t="shared" si="564"/>
        <v>0</v>
      </c>
      <c r="VQT220" s="400">
        <f t="shared" si="564"/>
        <v>0</v>
      </c>
      <c r="VQU220" s="400">
        <f t="shared" si="564"/>
        <v>0</v>
      </c>
      <c r="VQV220" s="400">
        <f t="shared" si="564"/>
        <v>0</v>
      </c>
      <c r="VQW220" s="400">
        <f t="shared" si="564"/>
        <v>0</v>
      </c>
      <c r="VQX220" s="400">
        <f t="shared" si="564"/>
        <v>0</v>
      </c>
      <c r="VQY220" s="400">
        <f t="shared" si="564"/>
        <v>0</v>
      </c>
      <c r="VQZ220" s="400">
        <f t="shared" si="564"/>
        <v>0</v>
      </c>
      <c r="VRA220" s="400">
        <f t="shared" si="564"/>
        <v>0</v>
      </c>
      <c r="VRB220" s="400">
        <f t="shared" si="564"/>
        <v>0</v>
      </c>
      <c r="VRC220" s="400">
        <f t="shared" si="564"/>
        <v>0</v>
      </c>
      <c r="VRD220" s="400">
        <f t="shared" si="564"/>
        <v>0</v>
      </c>
      <c r="VRE220" s="400">
        <f t="shared" si="564"/>
        <v>0</v>
      </c>
      <c r="VRF220" s="400">
        <f t="shared" si="564"/>
        <v>0</v>
      </c>
      <c r="VRG220" s="400">
        <f t="shared" si="564"/>
        <v>0</v>
      </c>
      <c r="VRH220" s="400">
        <f t="shared" si="564"/>
        <v>0</v>
      </c>
      <c r="VRI220" s="400">
        <f t="shared" si="564"/>
        <v>0</v>
      </c>
      <c r="VRJ220" s="400">
        <f t="shared" si="564"/>
        <v>0</v>
      </c>
      <c r="VRK220" s="400">
        <f t="shared" si="564"/>
        <v>0</v>
      </c>
      <c r="VRL220" s="400">
        <f t="shared" si="564"/>
        <v>0</v>
      </c>
      <c r="VRM220" s="400">
        <f t="shared" si="564"/>
        <v>0</v>
      </c>
      <c r="VRN220" s="400">
        <f t="shared" si="564"/>
        <v>0</v>
      </c>
      <c r="VRO220" s="400">
        <f t="shared" si="564"/>
        <v>0</v>
      </c>
      <c r="VRP220" s="400">
        <f t="shared" si="564"/>
        <v>0</v>
      </c>
      <c r="VRQ220" s="400">
        <f t="shared" si="564"/>
        <v>0</v>
      </c>
      <c r="VRR220" s="400">
        <f t="shared" si="564"/>
        <v>0</v>
      </c>
      <c r="VRS220" s="400">
        <f t="shared" si="564"/>
        <v>0</v>
      </c>
      <c r="VRT220" s="400">
        <f t="shared" si="564"/>
        <v>0</v>
      </c>
      <c r="VRU220" s="400">
        <f t="shared" si="564"/>
        <v>0</v>
      </c>
      <c r="VRV220" s="400">
        <f t="shared" si="564"/>
        <v>0</v>
      </c>
      <c r="VRW220" s="400">
        <f t="shared" ref="VRW220:VUH220" si="565">VRW48+VRW91+VRW134+VRW177</f>
        <v>0</v>
      </c>
      <c r="VRX220" s="400">
        <f t="shared" si="565"/>
        <v>0</v>
      </c>
      <c r="VRY220" s="400">
        <f t="shared" si="565"/>
        <v>0</v>
      </c>
      <c r="VRZ220" s="400">
        <f t="shared" si="565"/>
        <v>0</v>
      </c>
      <c r="VSA220" s="400">
        <f t="shared" si="565"/>
        <v>0</v>
      </c>
      <c r="VSB220" s="400">
        <f t="shared" si="565"/>
        <v>0</v>
      </c>
      <c r="VSC220" s="400">
        <f t="shared" si="565"/>
        <v>0</v>
      </c>
      <c r="VSD220" s="400">
        <f t="shared" si="565"/>
        <v>0</v>
      </c>
      <c r="VSE220" s="400">
        <f t="shared" si="565"/>
        <v>0</v>
      </c>
      <c r="VSF220" s="400">
        <f t="shared" si="565"/>
        <v>0</v>
      </c>
      <c r="VSG220" s="400">
        <f t="shared" si="565"/>
        <v>0</v>
      </c>
      <c r="VSH220" s="400">
        <f t="shared" si="565"/>
        <v>0</v>
      </c>
      <c r="VSI220" s="400">
        <f t="shared" si="565"/>
        <v>0</v>
      </c>
      <c r="VSJ220" s="400">
        <f t="shared" si="565"/>
        <v>0</v>
      </c>
      <c r="VSK220" s="400">
        <f t="shared" si="565"/>
        <v>0</v>
      </c>
      <c r="VSL220" s="400">
        <f t="shared" si="565"/>
        <v>0</v>
      </c>
      <c r="VSM220" s="400">
        <f t="shared" si="565"/>
        <v>0</v>
      </c>
      <c r="VSN220" s="400">
        <f t="shared" si="565"/>
        <v>0</v>
      </c>
      <c r="VSO220" s="400">
        <f t="shared" si="565"/>
        <v>0</v>
      </c>
      <c r="VSP220" s="400">
        <f t="shared" si="565"/>
        <v>0</v>
      </c>
      <c r="VSQ220" s="400">
        <f t="shared" si="565"/>
        <v>0</v>
      </c>
      <c r="VSR220" s="400">
        <f t="shared" si="565"/>
        <v>0</v>
      </c>
      <c r="VSS220" s="400">
        <f t="shared" si="565"/>
        <v>0</v>
      </c>
      <c r="VST220" s="400">
        <f t="shared" si="565"/>
        <v>0</v>
      </c>
      <c r="VSU220" s="400">
        <f t="shared" si="565"/>
        <v>0</v>
      </c>
      <c r="VSV220" s="400">
        <f t="shared" si="565"/>
        <v>0</v>
      </c>
      <c r="VSW220" s="400">
        <f t="shared" si="565"/>
        <v>0</v>
      </c>
      <c r="VSX220" s="400">
        <f t="shared" si="565"/>
        <v>0</v>
      </c>
      <c r="VSY220" s="400">
        <f t="shared" si="565"/>
        <v>0</v>
      </c>
      <c r="VSZ220" s="400">
        <f t="shared" si="565"/>
        <v>0</v>
      </c>
      <c r="VTA220" s="400">
        <f t="shared" si="565"/>
        <v>0</v>
      </c>
      <c r="VTB220" s="400">
        <f t="shared" si="565"/>
        <v>0</v>
      </c>
      <c r="VTC220" s="400">
        <f t="shared" si="565"/>
        <v>0</v>
      </c>
      <c r="VTD220" s="400">
        <f t="shared" si="565"/>
        <v>0</v>
      </c>
      <c r="VTE220" s="400">
        <f t="shared" si="565"/>
        <v>0</v>
      </c>
      <c r="VTF220" s="400">
        <f t="shared" si="565"/>
        <v>0</v>
      </c>
      <c r="VTG220" s="400">
        <f t="shared" si="565"/>
        <v>0</v>
      </c>
      <c r="VTH220" s="400">
        <f t="shared" si="565"/>
        <v>0</v>
      </c>
      <c r="VTI220" s="400">
        <f t="shared" si="565"/>
        <v>0</v>
      </c>
      <c r="VTJ220" s="400">
        <f t="shared" si="565"/>
        <v>0</v>
      </c>
      <c r="VTK220" s="400">
        <f t="shared" si="565"/>
        <v>0</v>
      </c>
      <c r="VTL220" s="400">
        <f t="shared" si="565"/>
        <v>0</v>
      </c>
      <c r="VTM220" s="400">
        <f t="shared" si="565"/>
        <v>0</v>
      </c>
      <c r="VTN220" s="400">
        <f t="shared" si="565"/>
        <v>0</v>
      </c>
      <c r="VTO220" s="400">
        <f t="shared" si="565"/>
        <v>0</v>
      </c>
      <c r="VTP220" s="400">
        <f t="shared" si="565"/>
        <v>0</v>
      </c>
      <c r="VTQ220" s="400">
        <f t="shared" si="565"/>
        <v>0</v>
      </c>
      <c r="VTR220" s="400">
        <f t="shared" si="565"/>
        <v>0</v>
      </c>
      <c r="VTS220" s="400">
        <f t="shared" si="565"/>
        <v>0</v>
      </c>
      <c r="VTT220" s="400">
        <f t="shared" si="565"/>
        <v>0</v>
      </c>
      <c r="VTU220" s="400">
        <f t="shared" si="565"/>
        <v>0</v>
      </c>
      <c r="VTV220" s="400">
        <f t="shared" si="565"/>
        <v>0</v>
      </c>
      <c r="VTW220" s="400">
        <f t="shared" si="565"/>
        <v>0</v>
      </c>
      <c r="VTX220" s="400">
        <f t="shared" si="565"/>
        <v>0</v>
      </c>
      <c r="VTY220" s="400">
        <f t="shared" si="565"/>
        <v>0</v>
      </c>
      <c r="VTZ220" s="400">
        <f t="shared" si="565"/>
        <v>0</v>
      </c>
      <c r="VUA220" s="400">
        <f t="shared" si="565"/>
        <v>0</v>
      </c>
      <c r="VUB220" s="400">
        <f t="shared" si="565"/>
        <v>0</v>
      </c>
      <c r="VUC220" s="400">
        <f t="shared" si="565"/>
        <v>0</v>
      </c>
      <c r="VUD220" s="400">
        <f t="shared" si="565"/>
        <v>0</v>
      </c>
      <c r="VUE220" s="400">
        <f t="shared" si="565"/>
        <v>0</v>
      </c>
      <c r="VUF220" s="400">
        <f t="shared" si="565"/>
        <v>0</v>
      </c>
      <c r="VUG220" s="400">
        <f t="shared" si="565"/>
        <v>0</v>
      </c>
      <c r="VUH220" s="400">
        <f t="shared" si="565"/>
        <v>0</v>
      </c>
      <c r="VUI220" s="400">
        <f t="shared" ref="VUI220:VWT220" si="566">VUI48+VUI91+VUI134+VUI177</f>
        <v>0</v>
      </c>
      <c r="VUJ220" s="400">
        <f t="shared" si="566"/>
        <v>0</v>
      </c>
      <c r="VUK220" s="400">
        <f t="shared" si="566"/>
        <v>0</v>
      </c>
      <c r="VUL220" s="400">
        <f t="shared" si="566"/>
        <v>0</v>
      </c>
      <c r="VUM220" s="400">
        <f t="shared" si="566"/>
        <v>0</v>
      </c>
      <c r="VUN220" s="400">
        <f t="shared" si="566"/>
        <v>0</v>
      </c>
      <c r="VUO220" s="400">
        <f t="shared" si="566"/>
        <v>0</v>
      </c>
      <c r="VUP220" s="400">
        <f t="shared" si="566"/>
        <v>0</v>
      </c>
      <c r="VUQ220" s="400">
        <f t="shared" si="566"/>
        <v>0</v>
      </c>
      <c r="VUR220" s="400">
        <f t="shared" si="566"/>
        <v>0</v>
      </c>
      <c r="VUS220" s="400">
        <f t="shared" si="566"/>
        <v>0</v>
      </c>
      <c r="VUT220" s="400">
        <f t="shared" si="566"/>
        <v>0</v>
      </c>
      <c r="VUU220" s="400">
        <f t="shared" si="566"/>
        <v>0</v>
      </c>
      <c r="VUV220" s="400">
        <f t="shared" si="566"/>
        <v>0</v>
      </c>
      <c r="VUW220" s="400">
        <f t="shared" si="566"/>
        <v>0</v>
      </c>
      <c r="VUX220" s="400">
        <f t="shared" si="566"/>
        <v>0</v>
      </c>
      <c r="VUY220" s="400">
        <f t="shared" si="566"/>
        <v>0</v>
      </c>
      <c r="VUZ220" s="400">
        <f t="shared" si="566"/>
        <v>0</v>
      </c>
      <c r="VVA220" s="400">
        <f t="shared" si="566"/>
        <v>0</v>
      </c>
      <c r="VVB220" s="400">
        <f t="shared" si="566"/>
        <v>0</v>
      </c>
      <c r="VVC220" s="400">
        <f t="shared" si="566"/>
        <v>0</v>
      </c>
      <c r="VVD220" s="400">
        <f t="shared" si="566"/>
        <v>0</v>
      </c>
      <c r="VVE220" s="400">
        <f t="shared" si="566"/>
        <v>0</v>
      </c>
      <c r="VVF220" s="400">
        <f t="shared" si="566"/>
        <v>0</v>
      </c>
      <c r="VVG220" s="400">
        <f t="shared" si="566"/>
        <v>0</v>
      </c>
      <c r="VVH220" s="400">
        <f t="shared" si="566"/>
        <v>0</v>
      </c>
      <c r="VVI220" s="400">
        <f t="shared" si="566"/>
        <v>0</v>
      </c>
      <c r="VVJ220" s="400">
        <f t="shared" si="566"/>
        <v>0</v>
      </c>
      <c r="VVK220" s="400">
        <f t="shared" si="566"/>
        <v>0</v>
      </c>
      <c r="VVL220" s="400">
        <f t="shared" si="566"/>
        <v>0</v>
      </c>
      <c r="VVM220" s="400">
        <f t="shared" si="566"/>
        <v>0</v>
      </c>
      <c r="VVN220" s="400">
        <f t="shared" si="566"/>
        <v>0</v>
      </c>
      <c r="VVO220" s="400">
        <f t="shared" si="566"/>
        <v>0</v>
      </c>
      <c r="VVP220" s="400">
        <f t="shared" si="566"/>
        <v>0</v>
      </c>
      <c r="VVQ220" s="400">
        <f t="shared" si="566"/>
        <v>0</v>
      </c>
      <c r="VVR220" s="400">
        <f t="shared" si="566"/>
        <v>0</v>
      </c>
      <c r="VVS220" s="400">
        <f t="shared" si="566"/>
        <v>0</v>
      </c>
      <c r="VVT220" s="400">
        <f t="shared" si="566"/>
        <v>0</v>
      </c>
      <c r="VVU220" s="400">
        <f t="shared" si="566"/>
        <v>0</v>
      </c>
      <c r="VVV220" s="400">
        <f t="shared" si="566"/>
        <v>0</v>
      </c>
      <c r="VVW220" s="400">
        <f t="shared" si="566"/>
        <v>0</v>
      </c>
      <c r="VVX220" s="400">
        <f t="shared" si="566"/>
        <v>0</v>
      </c>
      <c r="VVY220" s="400">
        <f t="shared" si="566"/>
        <v>0</v>
      </c>
      <c r="VVZ220" s="400">
        <f t="shared" si="566"/>
        <v>0</v>
      </c>
      <c r="VWA220" s="400">
        <f t="shared" si="566"/>
        <v>0</v>
      </c>
      <c r="VWB220" s="400">
        <f t="shared" si="566"/>
        <v>0</v>
      </c>
      <c r="VWC220" s="400">
        <f t="shared" si="566"/>
        <v>0</v>
      </c>
      <c r="VWD220" s="400">
        <f t="shared" si="566"/>
        <v>0</v>
      </c>
      <c r="VWE220" s="400">
        <f t="shared" si="566"/>
        <v>0</v>
      </c>
      <c r="VWF220" s="400">
        <f t="shared" si="566"/>
        <v>0</v>
      </c>
      <c r="VWG220" s="400">
        <f t="shared" si="566"/>
        <v>0</v>
      </c>
      <c r="VWH220" s="400">
        <f t="shared" si="566"/>
        <v>0</v>
      </c>
      <c r="VWI220" s="400">
        <f t="shared" si="566"/>
        <v>0</v>
      </c>
      <c r="VWJ220" s="400">
        <f t="shared" si="566"/>
        <v>0</v>
      </c>
      <c r="VWK220" s="400">
        <f t="shared" si="566"/>
        <v>0</v>
      </c>
      <c r="VWL220" s="400">
        <f t="shared" si="566"/>
        <v>0</v>
      </c>
      <c r="VWM220" s="400">
        <f t="shared" si="566"/>
        <v>0</v>
      </c>
      <c r="VWN220" s="400">
        <f t="shared" si="566"/>
        <v>0</v>
      </c>
      <c r="VWO220" s="400">
        <f t="shared" si="566"/>
        <v>0</v>
      </c>
      <c r="VWP220" s="400">
        <f t="shared" si="566"/>
        <v>0</v>
      </c>
      <c r="VWQ220" s="400">
        <f t="shared" si="566"/>
        <v>0</v>
      </c>
      <c r="VWR220" s="400">
        <f t="shared" si="566"/>
        <v>0</v>
      </c>
      <c r="VWS220" s="400">
        <f t="shared" si="566"/>
        <v>0</v>
      </c>
      <c r="VWT220" s="400">
        <f t="shared" si="566"/>
        <v>0</v>
      </c>
      <c r="VWU220" s="400">
        <f t="shared" ref="VWU220:VZF220" si="567">VWU48+VWU91+VWU134+VWU177</f>
        <v>0</v>
      </c>
      <c r="VWV220" s="400">
        <f t="shared" si="567"/>
        <v>0</v>
      </c>
      <c r="VWW220" s="400">
        <f t="shared" si="567"/>
        <v>0</v>
      </c>
      <c r="VWX220" s="400">
        <f t="shared" si="567"/>
        <v>0</v>
      </c>
      <c r="VWY220" s="400">
        <f t="shared" si="567"/>
        <v>0</v>
      </c>
      <c r="VWZ220" s="400">
        <f t="shared" si="567"/>
        <v>0</v>
      </c>
      <c r="VXA220" s="400">
        <f t="shared" si="567"/>
        <v>0</v>
      </c>
      <c r="VXB220" s="400">
        <f t="shared" si="567"/>
        <v>0</v>
      </c>
      <c r="VXC220" s="400">
        <f t="shared" si="567"/>
        <v>0</v>
      </c>
      <c r="VXD220" s="400">
        <f t="shared" si="567"/>
        <v>0</v>
      </c>
      <c r="VXE220" s="400">
        <f t="shared" si="567"/>
        <v>0</v>
      </c>
      <c r="VXF220" s="400">
        <f t="shared" si="567"/>
        <v>0</v>
      </c>
      <c r="VXG220" s="400">
        <f t="shared" si="567"/>
        <v>0</v>
      </c>
      <c r="VXH220" s="400">
        <f t="shared" si="567"/>
        <v>0</v>
      </c>
      <c r="VXI220" s="400">
        <f t="shared" si="567"/>
        <v>0</v>
      </c>
      <c r="VXJ220" s="400">
        <f t="shared" si="567"/>
        <v>0</v>
      </c>
      <c r="VXK220" s="400">
        <f t="shared" si="567"/>
        <v>0</v>
      </c>
      <c r="VXL220" s="400">
        <f t="shared" si="567"/>
        <v>0</v>
      </c>
      <c r="VXM220" s="400">
        <f t="shared" si="567"/>
        <v>0</v>
      </c>
      <c r="VXN220" s="400">
        <f t="shared" si="567"/>
        <v>0</v>
      </c>
      <c r="VXO220" s="400">
        <f t="shared" si="567"/>
        <v>0</v>
      </c>
      <c r="VXP220" s="400">
        <f t="shared" si="567"/>
        <v>0</v>
      </c>
      <c r="VXQ220" s="400">
        <f t="shared" si="567"/>
        <v>0</v>
      </c>
      <c r="VXR220" s="400">
        <f t="shared" si="567"/>
        <v>0</v>
      </c>
      <c r="VXS220" s="400">
        <f t="shared" si="567"/>
        <v>0</v>
      </c>
      <c r="VXT220" s="400">
        <f t="shared" si="567"/>
        <v>0</v>
      </c>
      <c r="VXU220" s="400">
        <f t="shared" si="567"/>
        <v>0</v>
      </c>
      <c r="VXV220" s="400">
        <f t="shared" si="567"/>
        <v>0</v>
      </c>
      <c r="VXW220" s="400">
        <f t="shared" si="567"/>
        <v>0</v>
      </c>
      <c r="VXX220" s="400">
        <f t="shared" si="567"/>
        <v>0</v>
      </c>
      <c r="VXY220" s="400">
        <f t="shared" si="567"/>
        <v>0</v>
      </c>
      <c r="VXZ220" s="400">
        <f t="shared" si="567"/>
        <v>0</v>
      </c>
      <c r="VYA220" s="400">
        <f t="shared" si="567"/>
        <v>0</v>
      </c>
      <c r="VYB220" s="400">
        <f t="shared" si="567"/>
        <v>0</v>
      </c>
      <c r="VYC220" s="400">
        <f t="shared" si="567"/>
        <v>0</v>
      </c>
      <c r="VYD220" s="400">
        <f t="shared" si="567"/>
        <v>0</v>
      </c>
      <c r="VYE220" s="400">
        <f t="shared" si="567"/>
        <v>0</v>
      </c>
      <c r="VYF220" s="400">
        <f t="shared" si="567"/>
        <v>0</v>
      </c>
      <c r="VYG220" s="400">
        <f t="shared" si="567"/>
        <v>0</v>
      </c>
      <c r="VYH220" s="400">
        <f t="shared" si="567"/>
        <v>0</v>
      </c>
      <c r="VYI220" s="400">
        <f t="shared" si="567"/>
        <v>0</v>
      </c>
      <c r="VYJ220" s="400">
        <f t="shared" si="567"/>
        <v>0</v>
      </c>
      <c r="VYK220" s="400">
        <f t="shared" si="567"/>
        <v>0</v>
      </c>
      <c r="VYL220" s="400">
        <f t="shared" si="567"/>
        <v>0</v>
      </c>
      <c r="VYM220" s="400">
        <f t="shared" si="567"/>
        <v>0</v>
      </c>
      <c r="VYN220" s="400">
        <f t="shared" si="567"/>
        <v>0</v>
      </c>
      <c r="VYO220" s="400">
        <f t="shared" si="567"/>
        <v>0</v>
      </c>
      <c r="VYP220" s="400">
        <f t="shared" si="567"/>
        <v>0</v>
      </c>
      <c r="VYQ220" s="400">
        <f t="shared" si="567"/>
        <v>0</v>
      </c>
      <c r="VYR220" s="400">
        <f t="shared" si="567"/>
        <v>0</v>
      </c>
      <c r="VYS220" s="400">
        <f t="shared" si="567"/>
        <v>0</v>
      </c>
      <c r="VYT220" s="400">
        <f t="shared" si="567"/>
        <v>0</v>
      </c>
      <c r="VYU220" s="400">
        <f t="shared" si="567"/>
        <v>0</v>
      </c>
      <c r="VYV220" s="400">
        <f t="shared" si="567"/>
        <v>0</v>
      </c>
      <c r="VYW220" s="400">
        <f t="shared" si="567"/>
        <v>0</v>
      </c>
      <c r="VYX220" s="400">
        <f t="shared" si="567"/>
        <v>0</v>
      </c>
      <c r="VYY220" s="400">
        <f t="shared" si="567"/>
        <v>0</v>
      </c>
      <c r="VYZ220" s="400">
        <f t="shared" si="567"/>
        <v>0</v>
      </c>
      <c r="VZA220" s="400">
        <f t="shared" si="567"/>
        <v>0</v>
      </c>
      <c r="VZB220" s="400">
        <f t="shared" si="567"/>
        <v>0</v>
      </c>
      <c r="VZC220" s="400">
        <f t="shared" si="567"/>
        <v>0</v>
      </c>
      <c r="VZD220" s="400">
        <f t="shared" si="567"/>
        <v>0</v>
      </c>
      <c r="VZE220" s="400">
        <f t="shared" si="567"/>
        <v>0</v>
      </c>
      <c r="VZF220" s="400">
        <f t="shared" si="567"/>
        <v>0</v>
      </c>
      <c r="VZG220" s="400">
        <f t="shared" ref="VZG220:WBR220" si="568">VZG48+VZG91+VZG134+VZG177</f>
        <v>0</v>
      </c>
      <c r="VZH220" s="400">
        <f t="shared" si="568"/>
        <v>0</v>
      </c>
      <c r="VZI220" s="400">
        <f t="shared" si="568"/>
        <v>0</v>
      </c>
      <c r="VZJ220" s="400">
        <f t="shared" si="568"/>
        <v>0</v>
      </c>
      <c r="VZK220" s="400">
        <f t="shared" si="568"/>
        <v>0</v>
      </c>
      <c r="VZL220" s="400">
        <f t="shared" si="568"/>
        <v>0</v>
      </c>
      <c r="VZM220" s="400">
        <f t="shared" si="568"/>
        <v>0</v>
      </c>
      <c r="VZN220" s="400">
        <f t="shared" si="568"/>
        <v>0</v>
      </c>
      <c r="VZO220" s="400">
        <f t="shared" si="568"/>
        <v>0</v>
      </c>
      <c r="VZP220" s="400">
        <f t="shared" si="568"/>
        <v>0</v>
      </c>
      <c r="VZQ220" s="400">
        <f t="shared" si="568"/>
        <v>0</v>
      </c>
      <c r="VZR220" s="400">
        <f t="shared" si="568"/>
        <v>0</v>
      </c>
      <c r="VZS220" s="400">
        <f t="shared" si="568"/>
        <v>0</v>
      </c>
      <c r="VZT220" s="400">
        <f t="shared" si="568"/>
        <v>0</v>
      </c>
      <c r="VZU220" s="400">
        <f t="shared" si="568"/>
        <v>0</v>
      </c>
      <c r="VZV220" s="400">
        <f t="shared" si="568"/>
        <v>0</v>
      </c>
      <c r="VZW220" s="400">
        <f t="shared" si="568"/>
        <v>0</v>
      </c>
      <c r="VZX220" s="400">
        <f t="shared" si="568"/>
        <v>0</v>
      </c>
      <c r="VZY220" s="400">
        <f t="shared" si="568"/>
        <v>0</v>
      </c>
      <c r="VZZ220" s="400">
        <f t="shared" si="568"/>
        <v>0</v>
      </c>
      <c r="WAA220" s="400">
        <f t="shared" si="568"/>
        <v>0</v>
      </c>
      <c r="WAB220" s="400">
        <f t="shared" si="568"/>
        <v>0</v>
      </c>
      <c r="WAC220" s="400">
        <f t="shared" si="568"/>
        <v>0</v>
      </c>
      <c r="WAD220" s="400">
        <f t="shared" si="568"/>
        <v>0</v>
      </c>
      <c r="WAE220" s="400">
        <f t="shared" si="568"/>
        <v>0</v>
      </c>
      <c r="WAF220" s="400">
        <f t="shared" si="568"/>
        <v>0</v>
      </c>
      <c r="WAG220" s="400">
        <f t="shared" si="568"/>
        <v>0</v>
      </c>
      <c r="WAH220" s="400">
        <f t="shared" si="568"/>
        <v>0</v>
      </c>
      <c r="WAI220" s="400">
        <f t="shared" si="568"/>
        <v>0</v>
      </c>
      <c r="WAJ220" s="400">
        <f t="shared" si="568"/>
        <v>0</v>
      </c>
      <c r="WAK220" s="400">
        <f t="shared" si="568"/>
        <v>0</v>
      </c>
      <c r="WAL220" s="400">
        <f t="shared" si="568"/>
        <v>0</v>
      </c>
      <c r="WAM220" s="400">
        <f t="shared" si="568"/>
        <v>0</v>
      </c>
      <c r="WAN220" s="400">
        <f t="shared" si="568"/>
        <v>0</v>
      </c>
      <c r="WAO220" s="400">
        <f t="shared" si="568"/>
        <v>0</v>
      </c>
      <c r="WAP220" s="400">
        <f t="shared" si="568"/>
        <v>0</v>
      </c>
      <c r="WAQ220" s="400">
        <f t="shared" si="568"/>
        <v>0</v>
      </c>
      <c r="WAR220" s="400">
        <f t="shared" si="568"/>
        <v>0</v>
      </c>
      <c r="WAS220" s="400">
        <f t="shared" si="568"/>
        <v>0</v>
      </c>
      <c r="WAT220" s="400">
        <f t="shared" si="568"/>
        <v>0</v>
      </c>
      <c r="WAU220" s="400">
        <f t="shared" si="568"/>
        <v>0</v>
      </c>
      <c r="WAV220" s="400">
        <f t="shared" si="568"/>
        <v>0</v>
      </c>
      <c r="WAW220" s="400">
        <f t="shared" si="568"/>
        <v>0</v>
      </c>
      <c r="WAX220" s="400">
        <f t="shared" si="568"/>
        <v>0</v>
      </c>
      <c r="WAY220" s="400">
        <f t="shared" si="568"/>
        <v>0</v>
      </c>
      <c r="WAZ220" s="400">
        <f t="shared" si="568"/>
        <v>0</v>
      </c>
      <c r="WBA220" s="400">
        <f t="shared" si="568"/>
        <v>0</v>
      </c>
      <c r="WBB220" s="400">
        <f t="shared" si="568"/>
        <v>0</v>
      </c>
      <c r="WBC220" s="400">
        <f t="shared" si="568"/>
        <v>0</v>
      </c>
      <c r="WBD220" s="400">
        <f t="shared" si="568"/>
        <v>0</v>
      </c>
      <c r="WBE220" s="400">
        <f t="shared" si="568"/>
        <v>0</v>
      </c>
      <c r="WBF220" s="400">
        <f t="shared" si="568"/>
        <v>0</v>
      </c>
      <c r="WBG220" s="400">
        <f t="shared" si="568"/>
        <v>0</v>
      </c>
      <c r="WBH220" s="400">
        <f t="shared" si="568"/>
        <v>0</v>
      </c>
      <c r="WBI220" s="400">
        <f t="shared" si="568"/>
        <v>0</v>
      </c>
      <c r="WBJ220" s="400">
        <f t="shared" si="568"/>
        <v>0</v>
      </c>
      <c r="WBK220" s="400">
        <f t="shared" si="568"/>
        <v>0</v>
      </c>
      <c r="WBL220" s="400">
        <f t="shared" si="568"/>
        <v>0</v>
      </c>
      <c r="WBM220" s="400">
        <f t="shared" si="568"/>
        <v>0</v>
      </c>
      <c r="WBN220" s="400">
        <f t="shared" si="568"/>
        <v>0</v>
      </c>
      <c r="WBO220" s="400">
        <f t="shared" si="568"/>
        <v>0</v>
      </c>
      <c r="WBP220" s="400">
        <f t="shared" si="568"/>
        <v>0</v>
      </c>
      <c r="WBQ220" s="400">
        <f t="shared" si="568"/>
        <v>0</v>
      </c>
      <c r="WBR220" s="400">
        <f t="shared" si="568"/>
        <v>0</v>
      </c>
      <c r="WBS220" s="400">
        <f t="shared" ref="WBS220:WED220" si="569">WBS48+WBS91+WBS134+WBS177</f>
        <v>0</v>
      </c>
      <c r="WBT220" s="400">
        <f t="shared" si="569"/>
        <v>0</v>
      </c>
      <c r="WBU220" s="400">
        <f t="shared" si="569"/>
        <v>0</v>
      </c>
      <c r="WBV220" s="400">
        <f t="shared" si="569"/>
        <v>0</v>
      </c>
      <c r="WBW220" s="400">
        <f t="shared" si="569"/>
        <v>0</v>
      </c>
      <c r="WBX220" s="400">
        <f t="shared" si="569"/>
        <v>0</v>
      </c>
      <c r="WBY220" s="400">
        <f t="shared" si="569"/>
        <v>0</v>
      </c>
      <c r="WBZ220" s="400">
        <f t="shared" si="569"/>
        <v>0</v>
      </c>
      <c r="WCA220" s="400">
        <f t="shared" si="569"/>
        <v>0</v>
      </c>
      <c r="WCB220" s="400">
        <f t="shared" si="569"/>
        <v>0</v>
      </c>
      <c r="WCC220" s="400">
        <f t="shared" si="569"/>
        <v>0</v>
      </c>
      <c r="WCD220" s="400">
        <f t="shared" si="569"/>
        <v>0</v>
      </c>
      <c r="WCE220" s="400">
        <f t="shared" si="569"/>
        <v>0</v>
      </c>
      <c r="WCF220" s="400">
        <f t="shared" si="569"/>
        <v>0</v>
      </c>
      <c r="WCG220" s="400">
        <f t="shared" si="569"/>
        <v>0</v>
      </c>
      <c r="WCH220" s="400">
        <f t="shared" si="569"/>
        <v>0</v>
      </c>
      <c r="WCI220" s="400">
        <f t="shared" si="569"/>
        <v>0</v>
      </c>
      <c r="WCJ220" s="400">
        <f t="shared" si="569"/>
        <v>0</v>
      </c>
      <c r="WCK220" s="400">
        <f t="shared" si="569"/>
        <v>0</v>
      </c>
      <c r="WCL220" s="400">
        <f t="shared" si="569"/>
        <v>0</v>
      </c>
      <c r="WCM220" s="400">
        <f t="shared" si="569"/>
        <v>0</v>
      </c>
      <c r="WCN220" s="400">
        <f t="shared" si="569"/>
        <v>0</v>
      </c>
      <c r="WCO220" s="400">
        <f t="shared" si="569"/>
        <v>0</v>
      </c>
      <c r="WCP220" s="400">
        <f t="shared" si="569"/>
        <v>0</v>
      </c>
      <c r="WCQ220" s="400">
        <f t="shared" si="569"/>
        <v>0</v>
      </c>
      <c r="WCR220" s="400">
        <f t="shared" si="569"/>
        <v>0</v>
      </c>
      <c r="WCS220" s="400">
        <f t="shared" si="569"/>
        <v>0</v>
      </c>
      <c r="WCT220" s="400">
        <f t="shared" si="569"/>
        <v>0</v>
      </c>
      <c r="WCU220" s="400">
        <f t="shared" si="569"/>
        <v>0</v>
      </c>
      <c r="WCV220" s="400">
        <f t="shared" si="569"/>
        <v>0</v>
      </c>
      <c r="WCW220" s="400">
        <f t="shared" si="569"/>
        <v>0</v>
      </c>
      <c r="WCX220" s="400">
        <f t="shared" si="569"/>
        <v>0</v>
      </c>
      <c r="WCY220" s="400">
        <f t="shared" si="569"/>
        <v>0</v>
      </c>
      <c r="WCZ220" s="400">
        <f t="shared" si="569"/>
        <v>0</v>
      </c>
      <c r="WDA220" s="400">
        <f t="shared" si="569"/>
        <v>0</v>
      </c>
      <c r="WDB220" s="400">
        <f t="shared" si="569"/>
        <v>0</v>
      </c>
      <c r="WDC220" s="400">
        <f t="shared" si="569"/>
        <v>0</v>
      </c>
      <c r="WDD220" s="400">
        <f t="shared" si="569"/>
        <v>0</v>
      </c>
      <c r="WDE220" s="400">
        <f t="shared" si="569"/>
        <v>0</v>
      </c>
      <c r="WDF220" s="400">
        <f t="shared" si="569"/>
        <v>0</v>
      </c>
      <c r="WDG220" s="400">
        <f t="shared" si="569"/>
        <v>0</v>
      </c>
      <c r="WDH220" s="400">
        <f t="shared" si="569"/>
        <v>0</v>
      </c>
      <c r="WDI220" s="400">
        <f t="shared" si="569"/>
        <v>0</v>
      </c>
      <c r="WDJ220" s="400">
        <f t="shared" si="569"/>
        <v>0</v>
      </c>
      <c r="WDK220" s="400">
        <f t="shared" si="569"/>
        <v>0</v>
      </c>
      <c r="WDL220" s="400">
        <f t="shared" si="569"/>
        <v>0</v>
      </c>
      <c r="WDM220" s="400">
        <f t="shared" si="569"/>
        <v>0</v>
      </c>
      <c r="WDN220" s="400">
        <f t="shared" si="569"/>
        <v>0</v>
      </c>
      <c r="WDO220" s="400">
        <f t="shared" si="569"/>
        <v>0</v>
      </c>
      <c r="WDP220" s="400">
        <f t="shared" si="569"/>
        <v>0</v>
      </c>
      <c r="WDQ220" s="400">
        <f t="shared" si="569"/>
        <v>0</v>
      </c>
      <c r="WDR220" s="400">
        <f t="shared" si="569"/>
        <v>0</v>
      </c>
      <c r="WDS220" s="400">
        <f t="shared" si="569"/>
        <v>0</v>
      </c>
      <c r="WDT220" s="400">
        <f t="shared" si="569"/>
        <v>0</v>
      </c>
      <c r="WDU220" s="400">
        <f t="shared" si="569"/>
        <v>0</v>
      </c>
      <c r="WDV220" s="400">
        <f t="shared" si="569"/>
        <v>0</v>
      </c>
      <c r="WDW220" s="400">
        <f t="shared" si="569"/>
        <v>0</v>
      </c>
      <c r="WDX220" s="400">
        <f t="shared" si="569"/>
        <v>0</v>
      </c>
      <c r="WDY220" s="400">
        <f t="shared" si="569"/>
        <v>0</v>
      </c>
      <c r="WDZ220" s="400">
        <f t="shared" si="569"/>
        <v>0</v>
      </c>
      <c r="WEA220" s="400">
        <f t="shared" si="569"/>
        <v>0</v>
      </c>
      <c r="WEB220" s="400">
        <f t="shared" si="569"/>
        <v>0</v>
      </c>
      <c r="WEC220" s="400">
        <f t="shared" si="569"/>
        <v>0</v>
      </c>
      <c r="WED220" s="400">
        <f t="shared" si="569"/>
        <v>0</v>
      </c>
      <c r="WEE220" s="400">
        <f t="shared" ref="WEE220:WGP220" si="570">WEE48+WEE91+WEE134+WEE177</f>
        <v>0</v>
      </c>
      <c r="WEF220" s="400">
        <f t="shared" si="570"/>
        <v>0</v>
      </c>
      <c r="WEG220" s="400">
        <f t="shared" si="570"/>
        <v>0</v>
      </c>
      <c r="WEH220" s="400">
        <f t="shared" si="570"/>
        <v>0</v>
      </c>
      <c r="WEI220" s="400">
        <f t="shared" si="570"/>
        <v>0</v>
      </c>
      <c r="WEJ220" s="400">
        <f t="shared" si="570"/>
        <v>0</v>
      </c>
      <c r="WEK220" s="400">
        <f t="shared" si="570"/>
        <v>0</v>
      </c>
      <c r="WEL220" s="400">
        <f t="shared" si="570"/>
        <v>0</v>
      </c>
      <c r="WEM220" s="400">
        <f t="shared" si="570"/>
        <v>0</v>
      </c>
      <c r="WEN220" s="400">
        <f t="shared" si="570"/>
        <v>0</v>
      </c>
      <c r="WEO220" s="400">
        <f t="shared" si="570"/>
        <v>0</v>
      </c>
      <c r="WEP220" s="400">
        <f t="shared" si="570"/>
        <v>0</v>
      </c>
      <c r="WEQ220" s="400">
        <f t="shared" si="570"/>
        <v>0</v>
      </c>
      <c r="WER220" s="400">
        <f t="shared" si="570"/>
        <v>0</v>
      </c>
      <c r="WES220" s="400">
        <f t="shared" si="570"/>
        <v>0</v>
      </c>
      <c r="WET220" s="400">
        <f t="shared" si="570"/>
        <v>0</v>
      </c>
      <c r="WEU220" s="400">
        <f t="shared" si="570"/>
        <v>0</v>
      </c>
      <c r="WEV220" s="400">
        <f t="shared" si="570"/>
        <v>0</v>
      </c>
      <c r="WEW220" s="400">
        <f t="shared" si="570"/>
        <v>0</v>
      </c>
      <c r="WEX220" s="400">
        <f t="shared" si="570"/>
        <v>0</v>
      </c>
      <c r="WEY220" s="400">
        <f t="shared" si="570"/>
        <v>0</v>
      </c>
      <c r="WEZ220" s="400">
        <f t="shared" si="570"/>
        <v>0</v>
      </c>
      <c r="WFA220" s="400">
        <f t="shared" si="570"/>
        <v>0</v>
      </c>
      <c r="WFB220" s="400">
        <f t="shared" si="570"/>
        <v>0</v>
      </c>
      <c r="WFC220" s="400">
        <f t="shared" si="570"/>
        <v>0</v>
      </c>
      <c r="WFD220" s="400">
        <f t="shared" si="570"/>
        <v>0</v>
      </c>
      <c r="WFE220" s="400">
        <f t="shared" si="570"/>
        <v>0</v>
      </c>
      <c r="WFF220" s="400">
        <f t="shared" si="570"/>
        <v>0</v>
      </c>
      <c r="WFG220" s="400">
        <f t="shared" si="570"/>
        <v>0</v>
      </c>
      <c r="WFH220" s="400">
        <f t="shared" si="570"/>
        <v>0</v>
      </c>
      <c r="WFI220" s="400">
        <f t="shared" si="570"/>
        <v>0</v>
      </c>
      <c r="WFJ220" s="400">
        <f t="shared" si="570"/>
        <v>0</v>
      </c>
      <c r="WFK220" s="400">
        <f t="shared" si="570"/>
        <v>0</v>
      </c>
      <c r="WFL220" s="400">
        <f t="shared" si="570"/>
        <v>0</v>
      </c>
      <c r="WFM220" s="400">
        <f t="shared" si="570"/>
        <v>0</v>
      </c>
      <c r="WFN220" s="400">
        <f t="shared" si="570"/>
        <v>0</v>
      </c>
      <c r="WFO220" s="400">
        <f t="shared" si="570"/>
        <v>0</v>
      </c>
      <c r="WFP220" s="400">
        <f t="shared" si="570"/>
        <v>0</v>
      </c>
      <c r="WFQ220" s="400">
        <f t="shared" si="570"/>
        <v>0</v>
      </c>
      <c r="WFR220" s="400">
        <f t="shared" si="570"/>
        <v>0</v>
      </c>
      <c r="WFS220" s="400">
        <f t="shared" si="570"/>
        <v>0</v>
      </c>
      <c r="WFT220" s="400">
        <f t="shared" si="570"/>
        <v>0</v>
      </c>
      <c r="WFU220" s="400">
        <f t="shared" si="570"/>
        <v>0</v>
      </c>
      <c r="WFV220" s="400">
        <f t="shared" si="570"/>
        <v>0</v>
      </c>
      <c r="WFW220" s="400">
        <f t="shared" si="570"/>
        <v>0</v>
      </c>
      <c r="WFX220" s="400">
        <f t="shared" si="570"/>
        <v>0</v>
      </c>
      <c r="WFY220" s="400">
        <f t="shared" si="570"/>
        <v>0</v>
      </c>
      <c r="WFZ220" s="400">
        <f t="shared" si="570"/>
        <v>0</v>
      </c>
      <c r="WGA220" s="400">
        <f t="shared" si="570"/>
        <v>0</v>
      </c>
      <c r="WGB220" s="400">
        <f t="shared" si="570"/>
        <v>0</v>
      </c>
      <c r="WGC220" s="400">
        <f t="shared" si="570"/>
        <v>0</v>
      </c>
      <c r="WGD220" s="400">
        <f t="shared" si="570"/>
        <v>0</v>
      </c>
      <c r="WGE220" s="400">
        <f t="shared" si="570"/>
        <v>0</v>
      </c>
      <c r="WGF220" s="400">
        <f t="shared" si="570"/>
        <v>0</v>
      </c>
      <c r="WGG220" s="400">
        <f t="shared" si="570"/>
        <v>0</v>
      </c>
      <c r="WGH220" s="400">
        <f t="shared" si="570"/>
        <v>0</v>
      </c>
      <c r="WGI220" s="400">
        <f t="shared" si="570"/>
        <v>0</v>
      </c>
      <c r="WGJ220" s="400">
        <f t="shared" si="570"/>
        <v>0</v>
      </c>
      <c r="WGK220" s="400">
        <f t="shared" si="570"/>
        <v>0</v>
      </c>
      <c r="WGL220" s="400">
        <f t="shared" si="570"/>
        <v>0</v>
      </c>
      <c r="WGM220" s="400">
        <f t="shared" si="570"/>
        <v>0</v>
      </c>
      <c r="WGN220" s="400">
        <f t="shared" si="570"/>
        <v>0</v>
      </c>
      <c r="WGO220" s="400">
        <f t="shared" si="570"/>
        <v>0</v>
      </c>
      <c r="WGP220" s="400">
        <f t="shared" si="570"/>
        <v>0</v>
      </c>
      <c r="WGQ220" s="400">
        <f t="shared" ref="WGQ220:WJB220" si="571">WGQ48+WGQ91+WGQ134+WGQ177</f>
        <v>0</v>
      </c>
      <c r="WGR220" s="400">
        <f t="shared" si="571"/>
        <v>0</v>
      </c>
      <c r="WGS220" s="400">
        <f t="shared" si="571"/>
        <v>0</v>
      </c>
      <c r="WGT220" s="400">
        <f t="shared" si="571"/>
        <v>0</v>
      </c>
      <c r="WGU220" s="400">
        <f t="shared" si="571"/>
        <v>0</v>
      </c>
      <c r="WGV220" s="400">
        <f t="shared" si="571"/>
        <v>0</v>
      </c>
      <c r="WGW220" s="400">
        <f t="shared" si="571"/>
        <v>0</v>
      </c>
      <c r="WGX220" s="400">
        <f t="shared" si="571"/>
        <v>0</v>
      </c>
      <c r="WGY220" s="400">
        <f t="shared" si="571"/>
        <v>0</v>
      </c>
      <c r="WGZ220" s="400">
        <f t="shared" si="571"/>
        <v>0</v>
      </c>
      <c r="WHA220" s="400">
        <f t="shared" si="571"/>
        <v>0</v>
      </c>
      <c r="WHB220" s="400">
        <f t="shared" si="571"/>
        <v>0</v>
      </c>
      <c r="WHC220" s="400">
        <f t="shared" si="571"/>
        <v>0</v>
      </c>
      <c r="WHD220" s="400">
        <f t="shared" si="571"/>
        <v>0</v>
      </c>
      <c r="WHE220" s="400">
        <f t="shared" si="571"/>
        <v>0</v>
      </c>
      <c r="WHF220" s="400">
        <f t="shared" si="571"/>
        <v>0</v>
      </c>
      <c r="WHG220" s="400">
        <f t="shared" si="571"/>
        <v>0</v>
      </c>
      <c r="WHH220" s="400">
        <f t="shared" si="571"/>
        <v>0</v>
      </c>
      <c r="WHI220" s="400">
        <f t="shared" si="571"/>
        <v>0</v>
      </c>
      <c r="WHJ220" s="400">
        <f t="shared" si="571"/>
        <v>0</v>
      </c>
      <c r="WHK220" s="400">
        <f t="shared" si="571"/>
        <v>0</v>
      </c>
      <c r="WHL220" s="400">
        <f t="shared" si="571"/>
        <v>0</v>
      </c>
      <c r="WHM220" s="400">
        <f t="shared" si="571"/>
        <v>0</v>
      </c>
      <c r="WHN220" s="400">
        <f t="shared" si="571"/>
        <v>0</v>
      </c>
      <c r="WHO220" s="400">
        <f t="shared" si="571"/>
        <v>0</v>
      </c>
      <c r="WHP220" s="400">
        <f t="shared" si="571"/>
        <v>0</v>
      </c>
      <c r="WHQ220" s="400">
        <f t="shared" si="571"/>
        <v>0</v>
      </c>
      <c r="WHR220" s="400">
        <f t="shared" si="571"/>
        <v>0</v>
      </c>
      <c r="WHS220" s="400">
        <f t="shared" si="571"/>
        <v>0</v>
      </c>
      <c r="WHT220" s="400">
        <f t="shared" si="571"/>
        <v>0</v>
      </c>
      <c r="WHU220" s="400">
        <f t="shared" si="571"/>
        <v>0</v>
      </c>
      <c r="WHV220" s="400">
        <f t="shared" si="571"/>
        <v>0</v>
      </c>
      <c r="WHW220" s="400">
        <f t="shared" si="571"/>
        <v>0</v>
      </c>
      <c r="WHX220" s="400">
        <f t="shared" si="571"/>
        <v>0</v>
      </c>
      <c r="WHY220" s="400">
        <f t="shared" si="571"/>
        <v>0</v>
      </c>
      <c r="WHZ220" s="400">
        <f t="shared" si="571"/>
        <v>0</v>
      </c>
      <c r="WIA220" s="400">
        <f t="shared" si="571"/>
        <v>0</v>
      </c>
      <c r="WIB220" s="400">
        <f t="shared" si="571"/>
        <v>0</v>
      </c>
      <c r="WIC220" s="400">
        <f t="shared" si="571"/>
        <v>0</v>
      </c>
      <c r="WID220" s="400">
        <f t="shared" si="571"/>
        <v>0</v>
      </c>
      <c r="WIE220" s="400">
        <f t="shared" si="571"/>
        <v>0</v>
      </c>
      <c r="WIF220" s="400">
        <f t="shared" si="571"/>
        <v>0</v>
      </c>
      <c r="WIG220" s="400">
        <f t="shared" si="571"/>
        <v>0</v>
      </c>
      <c r="WIH220" s="400">
        <f t="shared" si="571"/>
        <v>0</v>
      </c>
      <c r="WII220" s="400">
        <f t="shared" si="571"/>
        <v>0</v>
      </c>
      <c r="WIJ220" s="400">
        <f t="shared" si="571"/>
        <v>0</v>
      </c>
      <c r="WIK220" s="400">
        <f t="shared" si="571"/>
        <v>0</v>
      </c>
      <c r="WIL220" s="400">
        <f t="shared" si="571"/>
        <v>0</v>
      </c>
      <c r="WIM220" s="400">
        <f t="shared" si="571"/>
        <v>0</v>
      </c>
      <c r="WIN220" s="400">
        <f t="shared" si="571"/>
        <v>0</v>
      </c>
      <c r="WIO220" s="400">
        <f t="shared" si="571"/>
        <v>0</v>
      </c>
      <c r="WIP220" s="400">
        <f t="shared" si="571"/>
        <v>0</v>
      </c>
      <c r="WIQ220" s="400">
        <f t="shared" si="571"/>
        <v>0</v>
      </c>
      <c r="WIR220" s="400">
        <f t="shared" si="571"/>
        <v>0</v>
      </c>
      <c r="WIS220" s="400">
        <f t="shared" si="571"/>
        <v>0</v>
      </c>
      <c r="WIT220" s="400">
        <f t="shared" si="571"/>
        <v>0</v>
      </c>
      <c r="WIU220" s="400">
        <f t="shared" si="571"/>
        <v>0</v>
      </c>
      <c r="WIV220" s="400">
        <f t="shared" si="571"/>
        <v>0</v>
      </c>
      <c r="WIW220" s="400">
        <f t="shared" si="571"/>
        <v>0</v>
      </c>
      <c r="WIX220" s="400">
        <f t="shared" si="571"/>
        <v>0</v>
      </c>
      <c r="WIY220" s="400">
        <f t="shared" si="571"/>
        <v>0</v>
      </c>
      <c r="WIZ220" s="400">
        <f t="shared" si="571"/>
        <v>0</v>
      </c>
      <c r="WJA220" s="400">
        <f t="shared" si="571"/>
        <v>0</v>
      </c>
      <c r="WJB220" s="400">
        <f t="shared" si="571"/>
        <v>0</v>
      </c>
      <c r="WJC220" s="400">
        <f t="shared" ref="WJC220:WLN220" si="572">WJC48+WJC91+WJC134+WJC177</f>
        <v>0</v>
      </c>
      <c r="WJD220" s="400">
        <f t="shared" si="572"/>
        <v>0</v>
      </c>
      <c r="WJE220" s="400">
        <f t="shared" si="572"/>
        <v>0</v>
      </c>
      <c r="WJF220" s="400">
        <f t="shared" si="572"/>
        <v>0</v>
      </c>
      <c r="WJG220" s="400">
        <f t="shared" si="572"/>
        <v>0</v>
      </c>
      <c r="WJH220" s="400">
        <f t="shared" si="572"/>
        <v>0</v>
      </c>
      <c r="WJI220" s="400">
        <f t="shared" si="572"/>
        <v>0</v>
      </c>
      <c r="WJJ220" s="400">
        <f t="shared" si="572"/>
        <v>0</v>
      </c>
      <c r="WJK220" s="400">
        <f t="shared" si="572"/>
        <v>0</v>
      </c>
      <c r="WJL220" s="400">
        <f t="shared" si="572"/>
        <v>0</v>
      </c>
      <c r="WJM220" s="400">
        <f t="shared" si="572"/>
        <v>0</v>
      </c>
      <c r="WJN220" s="400">
        <f t="shared" si="572"/>
        <v>0</v>
      </c>
      <c r="WJO220" s="400">
        <f t="shared" si="572"/>
        <v>0</v>
      </c>
      <c r="WJP220" s="400">
        <f t="shared" si="572"/>
        <v>0</v>
      </c>
      <c r="WJQ220" s="400">
        <f t="shared" si="572"/>
        <v>0</v>
      </c>
      <c r="WJR220" s="400">
        <f t="shared" si="572"/>
        <v>0</v>
      </c>
      <c r="WJS220" s="400">
        <f t="shared" si="572"/>
        <v>0</v>
      </c>
      <c r="WJT220" s="400">
        <f t="shared" si="572"/>
        <v>0</v>
      </c>
      <c r="WJU220" s="400">
        <f t="shared" si="572"/>
        <v>0</v>
      </c>
      <c r="WJV220" s="400">
        <f t="shared" si="572"/>
        <v>0</v>
      </c>
      <c r="WJW220" s="400">
        <f t="shared" si="572"/>
        <v>0</v>
      </c>
      <c r="WJX220" s="400">
        <f t="shared" si="572"/>
        <v>0</v>
      </c>
      <c r="WJY220" s="400">
        <f t="shared" si="572"/>
        <v>0</v>
      </c>
      <c r="WJZ220" s="400">
        <f t="shared" si="572"/>
        <v>0</v>
      </c>
      <c r="WKA220" s="400">
        <f t="shared" si="572"/>
        <v>0</v>
      </c>
      <c r="WKB220" s="400">
        <f t="shared" si="572"/>
        <v>0</v>
      </c>
      <c r="WKC220" s="400">
        <f t="shared" si="572"/>
        <v>0</v>
      </c>
      <c r="WKD220" s="400">
        <f t="shared" si="572"/>
        <v>0</v>
      </c>
      <c r="WKE220" s="400">
        <f t="shared" si="572"/>
        <v>0</v>
      </c>
      <c r="WKF220" s="400">
        <f t="shared" si="572"/>
        <v>0</v>
      </c>
      <c r="WKG220" s="400">
        <f t="shared" si="572"/>
        <v>0</v>
      </c>
      <c r="WKH220" s="400">
        <f t="shared" si="572"/>
        <v>0</v>
      </c>
      <c r="WKI220" s="400">
        <f t="shared" si="572"/>
        <v>0</v>
      </c>
      <c r="WKJ220" s="400">
        <f t="shared" si="572"/>
        <v>0</v>
      </c>
      <c r="WKK220" s="400">
        <f t="shared" si="572"/>
        <v>0</v>
      </c>
      <c r="WKL220" s="400">
        <f t="shared" si="572"/>
        <v>0</v>
      </c>
      <c r="WKM220" s="400">
        <f t="shared" si="572"/>
        <v>0</v>
      </c>
      <c r="WKN220" s="400">
        <f t="shared" si="572"/>
        <v>0</v>
      </c>
      <c r="WKO220" s="400">
        <f t="shared" si="572"/>
        <v>0</v>
      </c>
      <c r="WKP220" s="400">
        <f t="shared" si="572"/>
        <v>0</v>
      </c>
      <c r="WKQ220" s="400">
        <f t="shared" si="572"/>
        <v>0</v>
      </c>
      <c r="WKR220" s="400">
        <f t="shared" si="572"/>
        <v>0</v>
      </c>
      <c r="WKS220" s="400">
        <f t="shared" si="572"/>
        <v>0</v>
      </c>
      <c r="WKT220" s="400">
        <f t="shared" si="572"/>
        <v>0</v>
      </c>
      <c r="WKU220" s="400">
        <f t="shared" si="572"/>
        <v>0</v>
      </c>
      <c r="WKV220" s="400">
        <f t="shared" si="572"/>
        <v>0</v>
      </c>
      <c r="WKW220" s="400">
        <f t="shared" si="572"/>
        <v>0</v>
      </c>
      <c r="WKX220" s="400">
        <f t="shared" si="572"/>
        <v>0</v>
      </c>
      <c r="WKY220" s="400">
        <f t="shared" si="572"/>
        <v>0</v>
      </c>
      <c r="WKZ220" s="400">
        <f t="shared" si="572"/>
        <v>0</v>
      </c>
      <c r="WLA220" s="400">
        <f t="shared" si="572"/>
        <v>0</v>
      </c>
      <c r="WLB220" s="400">
        <f t="shared" si="572"/>
        <v>0</v>
      </c>
      <c r="WLC220" s="400">
        <f t="shared" si="572"/>
        <v>0</v>
      </c>
      <c r="WLD220" s="400">
        <f t="shared" si="572"/>
        <v>0</v>
      </c>
      <c r="WLE220" s="400">
        <f t="shared" si="572"/>
        <v>0</v>
      </c>
      <c r="WLF220" s="400">
        <f t="shared" si="572"/>
        <v>0</v>
      </c>
      <c r="WLG220" s="400">
        <f t="shared" si="572"/>
        <v>0</v>
      </c>
      <c r="WLH220" s="400">
        <f t="shared" si="572"/>
        <v>0</v>
      </c>
      <c r="WLI220" s="400">
        <f t="shared" si="572"/>
        <v>0</v>
      </c>
      <c r="WLJ220" s="400">
        <f t="shared" si="572"/>
        <v>0</v>
      </c>
      <c r="WLK220" s="400">
        <f t="shared" si="572"/>
        <v>0</v>
      </c>
      <c r="WLL220" s="400">
        <f t="shared" si="572"/>
        <v>0</v>
      </c>
      <c r="WLM220" s="400">
        <f t="shared" si="572"/>
        <v>0</v>
      </c>
      <c r="WLN220" s="400">
        <f t="shared" si="572"/>
        <v>0</v>
      </c>
      <c r="WLO220" s="400">
        <f t="shared" ref="WLO220:WNZ220" si="573">WLO48+WLO91+WLO134+WLO177</f>
        <v>0</v>
      </c>
      <c r="WLP220" s="400">
        <f t="shared" si="573"/>
        <v>0</v>
      </c>
      <c r="WLQ220" s="400">
        <f t="shared" si="573"/>
        <v>0</v>
      </c>
      <c r="WLR220" s="400">
        <f t="shared" si="573"/>
        <v>0</v>
      </c>
      <c r="WLS220" s="400">
        <f t="shared" si="573"/>
        <v>0</v>
      </c>
      <c r="WLT220" s="400">
        <f t="shared" si="573"/>
        <v>0</v>
      </c>
      <c r="WLU220" s="400">
        <f t="shared" si="573"/>
        <v>0</v>
      </c>
      <c r="WLV220" s="400">
        <f t="shared" si="573"/>
        <v>0</v>
      </c>
      <c r="WLW220" s="400">
        <f t="shared" si="573"/>
        <v>0</v>
      </c>
      <c r="WLX220" s="400">
        <f t="shared" si="573"/>
        <v>0</v>
      </c>
      <c r="WLY220" s="400">
        <f t="shared" si="573"/>
        <v>0</v>
      </c>
      <c r="WLZ220" s="400">
        <f t="shared" si="573"/>
        <v>0</v>
      </c>
      <c r="WMA220" s="400">
        <f t="shared" si="573"/>
        <v>0</v>
      </c>
      <c r="WMB220" s="400">
        <f t="shared" si="573"/>
        <v>0</v>
      </c>
      <c r="WMC220" s="400">
        <f t="shared" si="573"/>
        <v>0</v>
      </c>
      <c r="WMD220" s="400">
        <f t="shared" si="573"/>
        <v>0</v>
      </c>
      <c r="WME220" s="400">
        <f t="shared" si="573"/>
        <v>0</v>
      </c>
      <c r="WMF220" s="400">
        <f t="shared" si="573"/>
        <v>0</v>
      </c>
      <c r="WMG220" s="400">
        <f t="shared" si="573"/>
        <v>0</v>
      </c>
      <c r="WMH220" s="400">
        <f t="shared" si="573"/>
        <v>0</v>
      </c>
      <c r="WMI220" s="400">
        <f t="shared" si="573"/>
        <v>0</v>
      </c>
      <c r="WMJ220" s="400">
        <f t="shared" si="573"/>
        <v>0</v>
      </c>
      <c r="WMK220" s="400">
        <f t="shared" si="573"/>
        <v>0</v>
      </c>
      <c r="WML220" s="400">
        <f t="shared" si="573"/>
        <v>0</v>
      </c>
      <c r="WMM220" s="400">
        <f t="shared" si="573"/>
        <v>0</v>
      </c>
      <c r="WMN220" s="400">
        <f t="shared" si="573"/>
        <v>0</v>
      </c>
      <c r="WMO220" s="400">
        <f t="shared" si="573"/>
        <v>0</v>
      </c>
      <c r="WMP220" s="400">
        <f t="shared" si="573"/>
        <v>0</v>
      </c>
      <c r="WMQ220" s="400">
        <f t="shared" si="573"/>
        <v>0</v>
      </c>
      <c r="WMR220" s="400">
        <f t="shared" si="573"/>
        <v>0</v>
      </c>
      <c r="WMS220" s="400">
        <f t="shared" si="573"/>
        <v>0</v>
      </c>
      <c r="WMT220" s="400">
        <f t="shared" si="573"/>
        <v>0</v>
      </c>
      <c r="WMU220" s="400">
        <f t="shared" si="573"/>
        <v>0</v>
      </c>
      <c r="WMV220" s="400">
        <f t="shared" si="573"/>
        <v>0</v>
      </c>
      <c r="WMW220" s="400">
        <f t="shared" si="573"/>
        <v>0</v>
      </c>
      <c r="WMX220" s="400">
        <f t="shared" si="573"/>
        <v>0</v>
      </c>
      <c r="WMY220" s="400">
        <f t="shared" si="573"/>
        <v>0</v>
      </c>
      <c r="WMZ220" s="400">
        <f t="shared" si="573"/>
        <v>0</v>
      </c>
      <c r="WNA220" s="400">
        <f t="shared" si="573"/>
        <v>0</v>
      </c>
      <c r="WNB220" s="400">
        <f t="shared" si="573"/>
        <v>0</v>
      </c>
      <c r="WNC220" s="400">
        <f t="shared" si="573"/>
        <v>0</v>
      </c>
      <c r="WND220" s="400">
        <f t="shared" si="573"/>
        <v>0</v>
      </c>
      <c r="WNE220" s="400">
        <f t="shared" si="573"/>
        <v>0</v>
      </c>
      <c r="WNF220" s="400">
        <f t="shared" si="573"/>
        <v>0</v>
      </c>
      <c r="WNG220" s="400">
        <f t="shared" si="573"/>
        <v>0</v>
      </c>
      <c r="WNH220" s="400">
        <f t="shared" si="573"/>
        <v>0</v>
      </c>
      <c r="WNI220" s="400">
        <f t="shared" si="573"/>
        <v>0</v>
      </c>
      <c r="WNJ220" s="400">
        <f t="shared" si="573"/>
        <v>0</v>
      </c>
      <c r="WNK220" s="400">
        <f t="shared" si="573"/>
        <v>0</v>
      </c>
      <c r="WNL220" s="400">
        <f t="shared" si="573"/>
        <v>0</v>
      </c>
      <c r="WNM220" s="400">
        <f t="shared" si="573"/>
        <v>0</v>
      </c>
      <c r="WNN220" s="400">
        <f t="shared" si="573"/>
        <v>0</v>
      </c>
      <c r="WNO220" s="400">
        <f t="shared" si="573"/>
        <v>0</v>
      </c>
      <c r="WNP220" s="400">
        <f t="shared" si="573"/>
        <v>0</v>
      </c>
      <c r="WNQ220" s="400">
        <f t="shared" si="573"/>
        <v>0</v>
      </c>
      <c r="WNR220" s="400">
        <f t="shared" si="573"/>
        <v>0</v>
      </c>
      <c r="WNS220" s="400">
        <f t="shared" si="573"/>
        <v>0</v>
      </c>
      <c r="WNT220" s="400">
        <f t="shared" si="573"/>
        <v>0</v>
      </c>
      <c r="WNU220" s="400">
        <f t="shared" si="573"/>
        <v>0</v>
      </c>
      <c r="WNV220" s="400">
        <f t="shared" si="573"/>
        <v>0</v>
      </c>
      <c r="WNW220" s="400">
        <f t="shared" si="573"/>
        <v>0</v>
      </c>
      <c r="WNX220" s="400">
        <f t="shared" si="573"/>
        <v>0</v>
      </c>
      <c r="WNY220" s="400">
        <f t="shared" si="573"/>
        <v>0</v>
      </c>
      <c r="WNZ220" s="400">
        <f t="shared" si="573"/>
        <v>0</v>
      </c>
      <c r="WOA220" s="400">
        <f t="shared" ref="WOA220:WQL220" si="574">WOA48+WOA91+WOA134+WOA177</f>
        <v>0</v>
      </c>
      <c r="WOB220" s="400">
        <f t="shared" si="574"/>
        <v>0</v>
      </c>
      <c r="WOC220" s="400">
        <f t="shared" si="574"/>
        <v>0</v>
      </c>
      <c r="WOD220" s="400">
        <f t="shared" si="574"/>
        <v>0</v>
      </c>
      <c r="WOE220" s="400">
        <f t="shared" si="574"/>
        <v>0</v>
      </c>
      <c r="WOF220" s="400">
        <f t="shared" si="574"/>
        <v>0</v>
      </c>
      <c r="WOG220" s="400">
        <f t="shared" si="574"/>
        <v>0</v>
      </c>
      <c r="WOH220" s="400">
        <f t="shared" si="574"/>
        <v>0</v>
      </c>
      <c r="WOI220" s="400">
        <f t="shared" si="574"/>
        <v>0</v>
      </c>
      <c r="WOJ220" s="400">
        <f t="shared" si="574"/>
        <v>0</v>
      </c>
      <c r="WOK220" s="400">
        <f t="shared" si="574"/>
        <v>0</v>
      </c>
      <c r="WOL220" s="400">
        <f t="shared" si="574"/>
        <v>0</v>
      </c>
      <c r="WOM220" s="400">
        <f t="shared" si="574"/>
        <v>0</v>
      </c>
      <c r="WON220" s="400">
        <f t="shared" si="574"/>
        <v>0</v>
      </c>
      <c r="WOO220" s="400">
        <f t="shared" si="574"/>
        <v>0</v>
      </c>
      <c r="WOP220" s="400">
        <f t="shared" si="574"/>
        <v>0</v>
      </c>
      <c r="WOQ220" s="400">
        <f t="shared" si="574"/>
        <v>0</v>
      </c>
      <c r="WOR220" s="400">
        <f t="shared" si="574"/>
        <v>0</v>
      </c>
      <c r="WOS220" s="400">
        <f t="shared" si="574"/>
        <v>0</v>
      </c>
      <c r="WOT220" s="400">
        <f t="shared" si="574"/>
        <v>0</v>
      </c>
      <c r="WOU220" s="400">
        <f t="shared" si="574"/>
        <v>0</v>
      </c>
      <c r="WOV220" s="400">
        <f t="shared" si="574"/>
        <v>0</v>
      </c>
      <c r="WOW220" s="400">
        <f t="shared" si="574"/>
        <v>0</v>
      </c>
      <c r="WOX220" s="400">
        <f t="shared" si="574"/>
        <v>0</v>
      </c>
      <c r="WOY220" s="400">
        <f t="shared" si="574"/>
        <v>0</v>
      </c>
      <c r="WOZ220" s="400">
        <f t="shared" si="574"/>
        <v>0</v>
      </c>
      <c r="WPA220" s="400">
        <f t="shared" si="574"/>
        <v>0</v>
      </c>
      <c r="WPB220" s="400">
        <f t="shared" si="574"/>
        <v>0</v>
      </c>
      <c r="WPC220" s="400">
        <f t="shared" si="574"/>
        <v>0</v>
      </c>
      <c r="WPD220" s="400">
        <f t="shared" si="574"/>
        <v>0</v>
      </c>
      <c r="WPE220" s="400">
        <f t="shared" si="574"/>
        <v>0</v>
      </c>
      <c r="WPF220" s="400">
        <f t="shared" si="574"/>
        <v>0</v>
      </c>
      <c r="WPG220" s="400">
        <f t="shared" si="574"/>
        <v>0</v>
      </c>
      <c r="WPH220" s="400">
        <f t="shared" si="574"/>
        <v>0</v>
      </c>
      <c r="WPI220" s="400">
        <f t="shared" si="574"/>
        <v>0</v>
      </c>
      <c r="WPJ220" s="400">
        <f t="shared" si="574"/>
        <v>0</v>
      </c>
      <c r="WPK220" s="400">
        <f t="shared" si="574"/>
        <v>0</v>
      </c>
      <c r="WPL220" s="400">
        <f t="shared" si="574"/>
        <v>0</v>
      </c>
      <c r="WPM220" s="400">
        <f t="shared" si="574"/>
        <v>0</v>
      </c>
      <c r="WPN220" s="400">
        <f t="shared" si="574"/>
        <v>0</v>
      </c>
      <c r="WPO220" s="400">
        <f t="shared" si="574"/>
        <v>0</v>
      </c>
      <c r="WPP220" s="400">
        <f t="shared" si="574"/>
        <v>0</v>
      </c>
      <c r="WPQ220" s="400">
        <f t="shared" si="574"/>
        <v>0</v>
      </c>
      <c r="WPR220" s="400">
        <f t="shared" si="574"/>
        <v>0</v>
      </c>
      <c r="WPS220" s="400">
        <f t="shared" si="574"/>
        <v>0</v>
      </c>
      <c r="WPT220" s="400">
        <f t="shared" si="574"/>
        <v>0</v>
      </c>
      <c r="WPU220" s="400">
        <f t="shared" si="574"/>
        <v>0</v>
      </c>
      <c r="WPV220" s="400">
        <f t="shared" si="574"/>
        <v>0</v>
      </c>
      <c r="WPW220" s="400">
        <f t="shared" si="574"/>
        <v>0</v>
      </c>
      <c r="WPX220" s="400">
        <f t="shared" si="574"/>
        <v>0</v>
      </c>
      <c r="WPY220" s="400">
        <f t="shared" si="574"/>
        <v>0</v>
      </c>
      <c r="WPZ220" s="400">
        <f t="shared" si="574"/>
        <v>0</v>
      </c>
      <c r="WQA220" s="400">
        <f t="shared" si="574"/>
        <v>0</v>
      </c>
      <c r="WQB220" s="400">
        <f t="shared" si="574"/>
        <v>0</v>
      </c>
      <c r="WQC220" s="400">
        <f t="shared" si="574"/>
        <v>0</v>
      </c>
      <c r="WQD220" s="400">
        <f t="shared" si="574"/>
        <v>0</v>
      </c>
      <c r="WQE220" s="400">
        <f t="shared" si="574"/>
        <v>0</v>
      </c>
      <c r="WQF220" s="400">
        <f t="shared" si="574"/>
        <v>0</v>
      </c>
      <c r="WQG220" s="400">
        <f t="shared" si="574"/>
        <v>0</v>
      </c>
      <c r="WQH220" s="400">
        <f t="shared" si="574"/>
        <v>0</v>
      </c>
      <c r="WQI220" s="400">
        <f t="shared" si="574"/>
        <v>0</v>
      </c>
      <c r="WQJ220" s="400">
        <f t="shared" si="574"/>
        <v>0</v>
      </c>
      <c r="WQK220" s="400">
        <f t="shared" si="574"/>
        <v>0</v>
      </c>
      <c r="WQL220" s="400">
        <f t="shared" si="574"/>
        <v>0</v>
      </c>
      <c r="WQM220" s="400">
        <f t="shared" ref="WQM220:WSX220" si="575">WQM48+WQM91+WQM134+WQM177</f>
        <v>0</v>
      </c>
      <c r="WQN220" s="400">
        <f t="shared" si="575"/>
        <v>0</v>
      </c>
      <c r="WQO220" s="400">
        <f t="shared" si="575"/>
        <v>0</v>
      </c>
      <c r="WQP220" s="400">
        <f t="shared" si="575"/>
        <v>0</v>
      </c>
      <c r="WQQ220" s="400">
        <f t="shared" si="575"/>
        <v>0</v>
      </c>
      <c r="WQR220" s="400">
        <f t="shared" si="575"/>
        <v>0</v>
      </c>
      <c r="WQS220" s="400">
        <f t="shared" si="575"/>
        <v>0</v>
      </c>
      <c r="WQT220" s="400">
        <f t="shared" si="575"/>
        <v>0</v>
      </c>
      <c r="WQU220" s="400">
        <f t="shared" si="575"/>
        <v>0</v>
      </c>
      <c r="WQV220" s="400">
        <f t="shared" si="575"/>
        <v>0</v>
      </c>
      <c r="WQW220" s="400">
        <f t="shared" si="575"/>
        <v>0</v>
      </c>
      <c r="WQX220" s="400">
        <f t="shared" si="575"/>
        <v>0</v>
      </c>
      <c r="WQY220" s="400">
        <f t="shared" si="575"/>
        <v>0</v>
      </c>
      <c r="WQZ220" s="400">
        <f t="shared" si="575"/>
        <v>0</v>
      </c>
      <c r="WRA220" s="400">
        <f t="shared" si="575"/>
        <v>0</v>
      </c>
      <c r="WRB220" s="400">
        <f t="shared" si="575"/>
        <v>0</v>
      </c>
      <c r="WRC220" s="400">
        <f t="shared" si="575"/>
        <v>0</v>
      </c>
      <c r="WRD220" s="400">
        <f t="shared" si="575"/>
        <v>0</v>
      </c>
      <c r="WRE220" s="400">
        <f t="shared" si="575"/>
        <v>0</v>
      </c>
      <c r="WRF220" s="400">
        <f t="shared" si="575"/>
        <v>0</v>
      </c>
      <c r="WRG220" s="400">
        <f t="shared" si="575"/>
        <v>0</v>
      </c>
      <c r="WRH220" s="400">
        <f t="shared" si="575"/>
        <v>0</v>
      </c>
      <c r="WRI220" s="400">
        <f t="shared" si="575"/>
        <v>0</v>
      </c>
      <c r="WRJ220" s="400">
        <f t="shared" si="575"/>
        <v>0</v>
      </c>
      <c r="WRK220" s="400">
        <f t="shared" si="575"/>
        <v>0</v>
      </c>
      <c r="WRL220" s="400">
        <f t="shared" si="575"/>
        <v>0</v>
      </c>
      <c r="WRM220" s="400">
        <f t="shared" si="575"/>
        <v>0</v>
      </c>
      <c r="WRN220" s="400">
        <f t="shared" si="575"/>
        <v>0</v>
      </c>
      <c r="WRO220" s="400">
        <f t="shared" si="575"/>
        <v>0</v>
      </c>
      <c r="WRP220" s="400">
        <f t="shared" si="575"/>
        <v>0</v>
      </c>
      <c r="WRQ220" s="400">
        <f t="shared" si="575"/>
        <v>0</v>
      </c>
      <c r="WRR220" s="400">
        <f t="shared" si="575"/>
        <v>0</v>
      </c>
      <c r="WRS220" s="400">
        <f t="shared" si="575"/>
        <v>0</v>
      </c>
      <c r="WRT220" s="400">
        <f t="shared" si="575"/>
        <v>0</v>
      </c>
      <c r="WRU220" s="400">
        <f t="shared" si="575"/>
        <v>0</v>
      </c>
      <c r="WRV220" s="400">
        <f t="shared" si="575"/>
        <v>0</v>
      </c>
      <c r="WRW220" s="400">
        <f t="shared" si="575"/>
        <v>0</v>
      </c>
      <c r="WRX220" s="400">
        <f t="shared" si="575"/>
        <v>0</v>
      </c>
      <c r="WRY220" s="400">
        <f t="shared" si="575"/>
        <v>0</v>
      </c>
      <c r="WRZ220" s="400">
        <f t="shared" si="575"/>
        <v>0</v>
      </c>
      <c r="WSA220" s="400">
        <f t="shared" si="575"/>
        <v>0</v>
      </c>
      <c r="WSB220" s="400">
        <f t="shared" si="575"/>
        <v>0</v>
      </c>
      <c r="WSC220" s="400">
        <f t="shared" si="575"/>
        <v>0</v>
      </c>
      <c r="WSD220" s="400">
        <f t="shared" si="575"/>
        <v>0</v>
      </c>
      <c r="WSE220" s="400">
        <f t="shared" si="575"/>
        <v>0</v>
      </c>
      <c r="WSF220" s="400">
        <f t="shared" si="575"/>
        <v>0</v>
      </c>
      <c r="WSG220" s="400">
        <f t="shared" si="575"/>
        <v>0</v>
      </c>
      <c r="WSH220" s="400">
        <f t="shared" si="575"/>
        <v>0</v>
      </c>
      <c r="WSI220" s="400">
        <f t="shared" si="575"/>
        <v>0</v>
      </c>
      <c r="WSJ220" s="400">
        <f t="shared" si="575"/>
        <v>0</v>
      </c>
      <c r="WSK220" s="400">
        <f t="shared" si="575"/>
        <v>0</v>
      </c>
      <c r="WSL220" s="400">
        <f t="shared" si="575"/>
        <v>0</v>
      </c>
      <c r="WSM220" s="400">
        <f t="shared" si="575"/>
        <v>0</v>
      </c>
      <c r="WSN220" s="400">
        <f t="shared" si="575"/>
        <v>0</v>
      </c>
      <c r="WSO220" s="400">
        <f t="shared" si="575"/>
        <v>0</v>
      </c>
      <c r="WSP220" s="400">
        <f t="shared" si="575"/>
        <v>0</v>
      </c>
      <c r="WSQ220" s="400">
        <f t="shared" si="575"/>
        <v>0</v>
      </c>
      <c r="WSR220" s="400">
        <f t="shared" si="575"/>
        <v>0</v>
      </c>
      <c r="WSS220" s="400">
        <f t="shared" si="575"/>
        <v>0</v>
      </c>
      <c r="WST220" s="400">
        <f t="shared" si="575"/>
        <v>0</v>
      </c>
      <c r="WSU220" s="400">
        <f t="shared" si="575"/>
        <v>0</v>
      </c>
      <c r="WSV220" s="400">
        <f t="shared" si="575"/>
        <v>0</v>
      </c>
      <c r="WSW220" s="400">
        <f t="shared" si="575"/>
        <v>0</v>
      </c>
      <c r="WSX220" s="400">
        <f t="shared" si="575"/>
        <v>0</v>
      </c>
      <c r="WSY220" s="400">
        <f t="shared" ref="WSY220:WVJ220" si="576">WSY48+WSY91+WSY134+WSY177</f>
        <v>0</v>
      </c>
      <c r="WSZ220" s="400">
        <f t="shared" si="576"/>
        <v>0</v>
      </c>
      <c r="WTA220" s="400">
        <f t="shared" si="576"/>
        <v>0</v>
      </c>
      <c r="WTB220" s="400">
        <f t="shared" si="576"/>
        <v>0</v>
      </c>
      <c r="WTC220" s="400">
        <f t="shared" si="576"/>
        <v>0</v>
      </c>
      <c r="WTD220" s="400">
        <f t="shared" si="576"/>
        <v>0</v>
      </c>
      <c r="WTE220" s="400">
        <f t="shared" si="576"/>
        <v>0</v>
      </c>
      <c r="WTF220" s="400">
        <f t="shared" si="576"/>
        <v>0</v>
      </c>
      <c r="WTG220" s="400">
        <f t="shared" si="576"/>
        <v>0</v>
      </c>
      <c r="WTH220" s="400">
        <f t="shared" si="576"/>
        <v>0</v>
      </c>
      <c r="WTI220" s="400">
        <f t="shared" si="576"/>
        <v>0</v>
      </c>
      <c r="WTJ220" s="400">
        <f t="shared" si="576"/>
        <v>0</v>
      </c>
      <c r="WTK220" s="400">
        <f t="shared" si="576"/>
        <v>0</v>
      </c>
      <c r="WTL220" s="400">
        <f t="shared" si="576"/>
        <v>0</v>
      </c>
      <c r="WTM220" s="400">
        <f t="shared" si="576"/>
        <v>0</v>
      </c>
      <c r="WTN220" s="400">
        <f t="shared" si="576"/>
        <v>0</v>
      </c>
      <c r="WTO220" s="400">
        <f t="shared" si="576"/>
        <v>0</v>
      </c>
      <c r="WTP220" s="400">
        <f t="shared" si="576"/>
        <v>0</v>
      </c>
      <c r="WTQ220" s="400">
        <f t="shared" si="576"/>
        <v>0</v>
      </c>
      <c r="WTR220" s="400">
        <f t="shared" si="576"/>
        <v>0</v>
      </c>
      <c r="WTS220" s="400">
        <f t="shared" si="576"/>
        <v>0</v>
      </c>
      <c r="WTT220" s="400">
        <f t="shared" si="576"/>
        <v>0</v>
      </c>
      <c r="WTU220" s="400">
        <f t="shared" si="576"/>
        <v>0</v>
      </c>
      <c r="WTV220" s="400">
        <f t="shared" si="576"/>
        <v>0</v>
      </c>
      <c r="WTW220" s="400">
        <f t="shared" si="576"/>
        <v>0</v>
      </c>
      <c r="WTX220" s="400">
        <f t="shared" si="576"/>
        <v>0</v>
      </c>
      <c r="WTY220" s="400">
        <f t="shared" si="576"/>
        <v>0</v>
      </c>
      <c r="WTZ220" s="400">
        <f t="shared" si="576"/>
        <v>0</v>
      </c>
      <c r="WUA220" s="400">
        <f t="shared" si="576"/>
        <v>0</v>
      </c>
      <c r="WUB220" s="400">
        <f t="shared" si="576"/>
        <v>0</v>
      </c>
      <c r="WUC220" s="400">
        <f t="shared" si="576"/>
        <v>0</v>
      </c>
      <c r="WUD220" s="400">
        <f t="shared" si="576"/>
        <v>0</v>
      </c>
      <c r="WUE220" s="400">
        <f t="shared" si="576"/>
        <v>0</v>
      </c>
      <c r="WUF220" s="400">
        <f t="shared" si="576"/>
        <v>0</v>
      </c>
      <c r="WUG220" s="400">
        <f t="shared" si="576"/>
        <v>0</v>
      </c>
      <c r="WUH220" s="400">
        <f t="shared" si="576"/>
        <v>0</v>
      </c>
      <c r="WUI220" s="400">
        <f t="shared" si="576"/>
        <v>0</v>
      </c>
      <c r="WUJ220" s="400">
        <f t="shared" si="576"/>
        <v>0</v>
      </c>
      <c r="WUK220" s="400">
        <f t="shared" si="576"/>
        <v>0</v>
      </c>
      <c r="WUL220" s="400">
        <f t="shared" si="576"/>
        <v>0</v>
      </c>
      <c r="WUM220" s="400">
        <f t="shared" si="576"/>
        <v>0</v>
      </c>
      <c r="WUN220" s="400">
        <f t="shared" si="576"/>
        <v>0</v>
      </c>
      <c r="WUO220" s="400">
        <f t="shared" si="576"/>
        <v>0</v>
      </c>
      <c r="WUP220" s="400">
        <f t="shared" si="576"/>
        <v>0</v>
      </c>
      <c r="WUQ220" s="400">
        <f t="shared" si="576"/>
        <v>0</v>
      </c>
      <c r="WUR220" s="400">
        <f t="shared" si="576"/>
        <v>0</v>
      </c>
      <c r="WUS220" s="400">
        <f t="shared" si="576"/>
        <v>0</v>
      </c>
      <c r="WUT220" s="400">
        <f t="shared" si="576"/>
        <v>0</v>
      </c>
      <c r="WUU220" s="400">
        <f t="shared" si="576"/>
        <v>0</v>
      </c>
      <c r="WUV220" s="400">
        <f t="shared" si="576"/>
        <v>0</v>
      </c>
      <c r="WUW220" s="400">
        <f t="shared" si="576"/>
        <v>0</v>
      </c>
      <c r="WUX220" s="400">
        <f t="shared" si="576"/>
        <v>0</v>
      </c>
      <c r="WUY220" s="400">
        <f t="shared" si="576"/>
        <v>0</v>
      </c>
      <c r="WUZ220" s="400">
        <f t="shared" si="576"/>
        <v>0</v>
      </c>
      <c r="WVA220" s="400">
        <f t="shared" si="576"/>
        <v>0</v>
      </c>
      <c r="WVB220" s="400">
        <f t="shared" si="576"/>
        <v>0</v>
      </c>
      <c r="WVC220" s="400">
        <f t="shared" si="576"/>
        <v>0</v>
      </c>
      <c r="WVD220" s="400">
        <f t="shared" si="576"/>
        <v>0</v>
      </c>
      <c r="WVE220" s="400">
        <f t="shared" si="576"/>
        <v>0</v>
      </c>
      <c r="WVF220" s="400">
        <f t="shared" si="576"/>
        <v>0</v>
      </c>
      <c r="WVG220" s="400">
        <f t="shared" si="576"/>
        <v>0</v>
      </c>
      <c r="WVH220" s="400">
        <f t="shared" si="576"/>
        <v>0</v>
      </c>
      <c r="WVI220" s="400">
        <f t="shared" si="576"/>
        <v>0</v>
      </c>
      <c r="WVJ220" s="400">
        <f t="shared" si="576"/>
        <v>0</v>
      </c>
      <c r="WVK220" s="400">
        <f t="shared" ref="WVK220:WXV220" si="577">WVK48+WVK91+WVK134+WVK177</f>
        <v>0</v>
      </c>
      <c r="WVL220" s="400">
        <f t="shared" si="577"/>
        <v>0</v>
      </c>
      <c r="WVM220" s="400">
        <f t="shared" si="577"/>
        <v>0</v>
      </c>
      <c r="WVN220" s="400">
        <f t="shared" si="577"/>
        <v>0</v>
      </c>
      <c r="WVO220" s="400">
        <f t="shared" si="577"/>
        <v>0</v>
      </c>
      <c r="WVP220" s="400">
        <f t="shared" si="577"/>
        <v>0</v>
      </c>
      <c r="WVQ220" s="400">
        <f t="shared" si="577"/>
        <v>0</v>
      </c>
      <c r="WVR220" s="400">
        <f t="shared" si="577"/>
        <v>0</v>
      </c>
      <c r="WVS220" s="400">
        <f t="shared" si="577"/>
        <v>0</v>
      </c>
      <c r="WVT220" s="400">
        <f t="shared" si="577"/>
        <v>0</v>
      </c>
      <c r="WVU220" s="400">
        <f t="shared" si="577"/>
        <v>0</v>
      </c>
      <c r="WVV220" s="400">
        <f t="shared" si="577"/>
        <v>0</v>
      </c>
      <c r="WVW220" s="400">
        <f t="shared" si="577"/>
        <v>0</v>
      </c>
      <c r="WVX220" s="400">
        <f t="shared" si="577"/>
        <v>0</v>
      </c>
      <c r="WVY220" s="400">
        <f t="shared" si="577"/>
        <v>0</v>
      </c>
      <c r="WVZ220" s="400">
        <f t="shared" si="577"/>
        <v>0</v>
      </c>
      <c r="WWA220" s="400">
        <f t="shared" si="577"/>
        <v>0</v>
      </c>
      <c r="WWB220" s="400">
        <f t="shared" si="577"/>
        <v>0</v>
      </c>
      <c r="WWC220" s="400">
        <f t="shared" si="577"/>
        <v>0</v>
      </c>
      <c r="WWD220" s="400">
        <f t="shared" si="577"/>
        <v>0</v>
      </c>
      <c r="WWE220" s="400">
        <f t="shared" si="577"/>
        <v>0</v>
      </c>
      <c r="WWF220" s="400">
        <f t="shared" si="577"/>
        <v>0</v>
      </c>
      <c r="WWG220" s="400">
        <f t="shared" si="577"/>
        <v>0</v>
      </c>
      <c r="WWH220" s="400">
        <f t="shared" si="577"/>
        <v>0</v>
      </c>
      <c r="WWI220" s="400">
        <f t="shared" si="577"/>
        <v>0</v>
      </c>
      <c r="WWJ220" s="400">
        <f t="shared" si="577"/>
        <v>0</v>
      </c>
      <c r="WWK220" s="400">
        <f t="shared" si="577"/>
        <v>0</v>
      </c>
      <c r="WWL220" s="400">
        <f t="shared" si="577"/>
        <v>0</v>
      </c>
      <c r="WWM220" s="400">
        <f t="shared" si="577"/>
        <v>0</v>
      </c>
      <c r="WWN220" s="400">
        <f t="shared" si="577"/>
        <v>0</v>
      </c>
      <c r="WWO220" s="400">
        <f t="shared" si="577"/>
        <v>0</v>
      </c>
      <c r="WWP220" s="400">
        <f t="shared" si="577"/>
        <v>0</v>
      </c>
      <c r="WWQ220" s="400">
        <f t="shared" si="577"/>
        <v>0</v>
      </c>
      <c r="WWR220" s="400">
        <f t="shared" si="577"/>
        <v>0</v>
      </c>
      <c r="WWS220" s="400">
        <f t="shared" si="577"/>
        <v>0</v>
      </c>
      <c r="WWT220" s="400">
        <f t="shared" si="577"/>
        <v>0</v>
      </c>
      <c r="WWU220" s="400">
        <f t="shared" si="577"/>
        <v>0</v>
      </c>
      <c r="WWV220" s="400">
        <f t="shared" si="577"/>
        <v>0</v>
      </c>
      <c r="WWW220" s="400">
        <f t="shared" si="577"/>
        <v>0</v>
      </c>
      <c r="WWX220" s="400">
        <f t="shared" si="577"/>
        <v>0</v>
      </c>
      <c r="WWY220" s="400">
        <f t="shared" si="577"/>
        <v>0</v>
      </c>
      <c r="WWZ220" s="400">
        <f t="shared" si="577"/>
        <v>0</v>
      </c>
      <c r="WXA220" s="400">
        <f t="shared" si="577"/>
        <v>0</v>
      </c>
      <c r="WXB220" s="400">
        <f t="shared" si="577"/>
        <v>0</v>
      </c>
      <c r="WXC220" s="400">
        <f t="shared" si="577"/>
        <v>0</v>
      </c>
      <c r="WXD220" s="400">
        <f t="shared" si="577"/>
        <v>0</v>
      </c>
      <c r="WXE220" s="400">
        <f t="shared" si="577"/>
        <v>0</v>
      </c>
      <c r="WXF220" s="400">
        <f t="shared" si="577"/>
        <v>0</v>
      </c>
      <c r="WXG220" s="400">
        <f t="shared" si="577"/>
        <v>0</v>
      </c>
      <c r="WXH220" s="400">
        <f t="shared" si="577"/>
        <v>0</v>
      </c>
      <c r="WXI220" s="400">
        <f t="shared" si="577"/>
        <v>0</v>
      </c>
      <c r="WXJ220" s="400">
        <f t="shared" si="577"/>
        <v>0</v>
      </c>
      <c r="WXK220" s="400">
        <f t="shared" si="577"/>
        <v>0</v>
      </c>
      <c r="WXL220" s="400">
        <f t="shared" si="577"/>
        <v>0</v>
      </c>
      <c r="WXM220" s="400">
        <f t="shared" si="577"/>
        <v>0</v>
      </c>
      <c r="WXN220" s="400">
        <f t="shared" si="577"/>
        <v>0</v>
      </c>
      <c r="WXO220" s="400">
        <f t="shared" si="577"/>
        <v>0</v>
      </c>
      <c r="WXP220" s="400">
        <f t="shared" si="577"/>
        <v>0</v>
      </c>
      <c r="WXQ220" s="400">
        <f t="shared" si="577"/>
        <v>0</v>
      </c>
      <c r="WXR220" s="400">
        <f t="shared" si="577"/>
        <v>0</v>
      </c>
      <c r="WXS220" s="400">
        <f t="shared" si="577"/>
        <v>0</v>
      </c>
      <c r="WXT220" s="400">
        <f t="shared" si="577"/>
        <v>0</v>
      </c>
      <c r="WXU220" s="400">
        <f t="shared" si="577"/>
        <v>0</v>
      </c>
      <c r="WXV220" s="400">
        <f t="shared" si="577"/>
        <v>0</v>
      </c>
      <c r="WXW220" s="400">
        <f t="shared" ref="WXW220:XAH220" si="578">WXW48+WXW91+WXW134+WXW177</f>
        <v>0</v>
      </c>
      <c r="WXX220" s="400">
        <f t="shared" si="578"/>
        <v>0</v>
      </c>
      <c r="WXY220" s="400">
        <f t="shared" si="578"/>
        <v>0</v>
      </c>
      <c r="WXZ220" s="400">
        <f t="shared" si="578"/>
        <v>0</v>
      </c>
      <c r="WYA220" s="400">
        <f t="shared" si="578"/>
        <v>0</v>
      </c>
      <c r="WYB220" s="400">
        <f t="shared" si="578"/>
        <v>0</v>
      </c>
      <c r="WYC220" s="400">
        <f t="shared" si="578"/>
        <v>0</v>
      </c>
      <c r="WYD220" s="400">
        <f t="shared" si="578"/>
        <v>0</v>
      </c>
      <c r="WYE220" s="400">
        <f t="shared" si="578"/>
        <v>0</v>
      </c>
      <c r="WYF220" s="400">
        <f t="shared" si="578"/>
        <v>0</v>
      </c>
      <c r="WYG220" s="400">
        <f t="shared" si="578"/>
        <v>0</v>
      </c>
      <c r="WYH220" s="400">
        <f t="shared" si="578"/>
        <v>0</v>
      </c>
      <c r="WYI220" s="400">
        <f t="shared" si="578"/>
        <v>0</v>
      </c>
      <c r="WYJ220" s="400">
        <f t="shared" si="578"/>
        <v>0</v>
      </c>
      <c r="WYK220" s="400">
        <f t="shared" si="578"/>
        <v>0</v>
      </c>
      <c r="WYL220" s="400">
        <f t="shared" si="578"/>
        <v>0</v>
      </c>
      <c r="WYM220" s="400">
        <f t="shared" si="578"/>
        <v>0</v>
      </c>
      <c r="WYN220" s="400">
        <f t="shared" si="578"/>
        <v>0</v>
      </c>
      <c r="WYO220" s="400">
        <f t="shared" si="578"/>
        <v>0</v>
      </c>
      <c r="WYP220" s="400">
        <f t="shared" si="578"/>
        <v>0</v>
      </c>
      <c r="WYQ220" s="400">
        <f t="shared" si="578"/>
        <v>0</v>
      </c>
      <c r="WYR220" s="400">
        <f t="shared" si="578"/>
        <v>0</v>
      </c>
      <c r="WYS220" s="400">
        <f t="shared" si="578"/>
        <v>0</v>
      </c>
      <c r="WYT220" s="400">
        <f t="shared" si="578"/>
        <v>0</v>
      </c>
      <c r="WYU220" s="400">
        <f t="shared" si="578"/>
        <v>0</v>
      </c>
      <c r="WYV220" s="400">
        <f t="shared" si="578"/>
        <v>0</v>
      </c>
      <c r="WYW220" s="400">
        <f t="shared" si="578"/>
        <v>0</v>
      </c>
      <c r="WYX220" s="400">
        <f t="shared" si="578"/>
        <v>0</v>
      </c>
      <c r="WYY220" s="400">
        <f t="shared" si="578"/>
        <v>0</v>
      </c>
      <c r="WYZ220" s="400">
        <f t="shared" si="578"/>
        <v>0</v>
      </c>
      <c r="WZA220" s="400">
        <f t="shared" si="578"/>
        <v>0</v>
      </c>
      <c r="WZB220" s="400">
        <f t="shared" si="578"/>
        <v>0</v>
      </c>
      <c r="WZC220" s="400">
        <f t="shared" si="578"/>
        <v>0</v>
      </c>
      <c r="WZD220" s="400">
        <f t="shared" si="578"/>
        <v>0</v>
      </c>
      <c r="WZE220" s="400">
        <f t="shared" si="578"/>
        <v>0</v>
      </c>
      <c r="WZF220" s="400">
        <f t="shared" si="578"/>
        <v>0</v>
      </c>
      <c r="WZG220" s="400">
        <f t="shared" si="578"/>
        <v>0</v>
      </c>
      <c r="WZH220" s="400">
        <f t="shared" si="578"/>
        <v>0</v>
      </c>
      <c r="WZI220" s="400">
        <f t="shared" si="578"/>
        <v>0</v>
      </c>
      <c r="WZJ220" s="400">
        <f t="shared" si="578"/>
        <v>0</v>
      </c>
      <c r="WZK220" s="400">
        <f t="shared" si="578"/>
        <v>0</v>
      </c>
      <c r="WZL220" s="400">
        <f t="shared" si="578"/>
        <v>0</v>
      </c>
      <c r="WZM220" s="400">
        <f t="shared" si="578"/>
        <v>0</v>
      </c>
      <c r="WZN220" s="400">
        <f t="shared" si="578"/>
        <v>0</v>
      </c>
      <c r="WZO220" s="400">
        <f t="shared" si="578"/>
        <v>0</v>
      </c>
      <c r="WZP220" s="400">
        <f t="shared" si="578"/>
        <v>0</v>
      </c>
      <c r="WZQ220" s="400">
        <f t="shared" si="578"/>
        <v>0</v>
      </c>
      <c r="WZR220" s="400">
        <f t="shared" si="578"/>
        <v>0</v>
      </c>
      <c r="WZS220" s="400">
        <f t="shared" si="578"/>
        <v>0</v>
      </c>
      <c r="WZT220" s="400">
        <f t="shared" si="578"/>
        <v>0</v>
      </c>
      <c r="WZU220" s="400">
        <f t="shared" si="578"/>
        <v>0</v>
      </c>
      <c r="WZV220" s="400">
        <f t="shared" si="578"/>
        <v>0</v>
      </c>
      <c r="WZW220" s="400">
        <f t="shared" si="578"/>
        <v>0</v>
      </c>
      <c r="WZX220" s="400">
        <f t="shared" si="578"/>
        <v>0</v>
      </c>
      <c r="WZY220" s="400">
        <f t="shared" si="578"/>
        <v>0</v>
      </c>
      <c r="WZZ220" s="400">
        <f t="shared" si="578"/>
        <v>0</v>
      </c>
      <c r="XAA220" s="400">
        <f t="shared" si="578"/>
        <v>0</v>
      </c>
      <c r="XAB220" s="400">
        <f t="shared" si="578"/>
        <v>0</v>
      </c>
      <c r="XAC220" s="400">
        <f t="shared" si="578"/>
        <v>0</v>
      </c>
      <c r="XAD220" s="400">
        <f t="shared" si="578"/>
        <v>0</v>
      </c>
      <c r="XAE220" s="400">
        <f t="shared" si="578"/>
        <v>0</v>
      </c>
      <c r="XAF220" s="400">
        <f t="shared" si="578"/>
        <v>0</v>
      </c>
      <c r="XAG220" s="400">
        <f t="shared" si="578"/>
        <v>0</v>
      </c>
      <c r="XAH220" s="400">
        <f t="shared" si="578"/>
        <v>0</v>
      </c>
      <c r="XAI220" s="400">
        <f t="shared" ref="XAI220:XCT220" si="579">XAI48+XAI91+XAI134+XAI177</f>
        <v>0</v>
      </c>
      <c r="XAJ220" s="400">
        <f t="shared" si="579"/>
        <v>0</v>
      </c>
      <c r="XAK220" s="400">
        <f t="shared" si="579"/>
        <v>0</v>
      </c>
      <c r="XAL220" s="400">
        <f t="shared" si="579"/>
        <v>0</v>
      </c>
      <c r="XAM220" s="400">
        <f t="shared" si="579"/>
        <v>0</v>
      </c>
      <c r="XAN220" s="400">
        <f t="shared" si="579"/>
        <v>0</v>
      </c>
      <c r="XAO220" s="400">
        <f t="shared" si="579"/>
        <v>0</v>
      </c>
      <c r="XAP220" s="400">
        <f t="shared" si="579"/>
        <v>0</v>
      </c>
      <c r="XAQ220" s="400">
        <f t="shared" si="579"/>
        <v>0</v>
      </c>
      <c r="XAR220" s="400">
        <f t="shared" si="579"/>
        <v>0</v>
      </c>
      <c r="XAS220" s="400">
        <f t="shared" si="579"/>
        <v>0</v>
      </c>
      <c r="XAT220" s="400">
        <f t="shared" si="579"/>
        <v>0</v>
      </c>
      <c r="XAU220" s="400">
        <f t="shared" si="579"/>
        <v>0</v>
      </c>
      <c r="XAV220" s="400">
        <f t="shared" si="579"/>
        <v>0</v>
      </c>
      <c r="XAW220" s="400">
        <f t="shared" si="579"/>
        <v>0</v>
      </c>
      <c r="XAX220" s="400">
        <f t="shared" si="579"/>
        <v>0</v>
      </c>
      <c r="XAY220" s="400">
        <f t="shared" si="579"/>
        <v>0</v>
      </c>
      <c r="XAZ220" s="400">
        <f t="shared" si="579"/>
        <v>0</v>
      </c>
      <c r="XBA220" s="400">
        <f t="shared" si="579"/>
        <v>0</v>
      </c>
      <c r="XBB220" s="400">
        <f t="shared" si="579"/>
        <v>0</v>
      </c>
      <c r="XBC220" s="400">
        <f t="shared" si="579"/>
        <v>0</v>
      </c>
      <c r="XBD220" s="400">
        <f t="shared" si="579"/>
        <v>0</v>
      </c>
      <c r="XBE220" s="400">
        <f t="shared" si="579"/>
        <v>0</v>
      </c>
      <c r="XBF220" s="400">
        <f t="shared" si="579"/>
        <v>0</v>
      </c>
      <c r="XBG220" s="400">
        <f t="shared" si="579"/>
        <v>0</v>
      </c>
      <c r="XBH220" s="400">
        <f t="shared" si="579"/>
        <v>0</v>
      </c>
      <c r="XBI220" s="400">
        <f t="shared" si="579"/>
        <v>0</v>
      </c>
      <c r="XBJ220" s="400">
        <f t="shared" si="579"/>
        <v>0</v>
      </c>
      <c r="XBK220" s="400">
        <f t="shared" si="579"/>
        <v>0</v>
      </c>
      <c r="XBL220" s="400">
        <f t="shared" si="579"/>
        <v>0</v>
      </c>
      <c r="XBM220" s="400">
        <f t="shared" si="579"/>
        <v>0</v>
      </c>
      <c r="XBN220" s="400">
        <f t="shared" si="579"/>
        <v>0</v>
      </c>
      <c r="XBO220" s="400">
        <f t="shared" si="579"/>
        <v>0</v>
      </c>
      <c r="XBP220" s="400">
        <f t="shared" si="579"/>
        <v>0</v>
      </c>
      <c r="XBQ220" s="400">
        <f t="shared" si="579"/>
        <v>0</v>
      </c>
      <c r="XBR220" s="400">
        <f t="shared" si="579"/>
        <v>0</v>
      </c>
      <c r="XBS220" s="400">
        <f t="shared" si="579"/>
        <v>0</v>
      </c>
      <c r="XBT220" s="400">
        <f t="shared" si="579"/>
        <v>0</v>
      </c>
      <c r="XBU220" s="400">
        <f t="shared" si="579"/>
        <v>0</v>
      </c>
      <c r="XBV220" s="400">
        <f t="shared" si="579"/>
        <v>0</v>
      </c>
      <c r="XBW220" s="400">
        <f t="shared" si="579"/>
        <v>0</v>
      </c>
      <c r="XBX220" s="400">
        <f t="shared" si="579"/>
        <v>0</v>
      </c>
      <c r="XBY220" s="400">
        <f t="shared" si="579"/>
        <v>0</v>
      </c>
      <c r="XBZ220" s="400">
        <f t="shared" si="579"/>
        <v>0</v>
      </c>
      <c r="XCA220" s="400">
        <f t="shared" si="579"/>
        <v>0</v>
      </c>
      <c r="XCB220" s="400">
        <f t="shared" si="579"/>
        <v>0</v>
      </c>
      <c r="XCC220" s="400">
        <f t="shared" si="579"/>
        <v>0</v>
      </c>
      <c r="XCD220" s="400">
        <f t="shared" si="579"/>
        <v>0</v>
      </c>
      <c r="XCE220" s="400">
        <f t="shared" si="579"/>
        <v>0</v>
      </c>
      <c r="XCF220" s="400">
        <f t="shared" si="579"/>
        <v>0</v>
      </c>
      <c r="XCG220" s="400">
        <f t="shared" si="579"/>
        <v>0</v>
      </c>
      <c r="XCH220" s="400">
        <f t="shared" si="579"/>
        <v>0</v>
      </c>
      <c r="XCI220" s="400">
        <f t="shared" si="579"/>
        <v>0</v>
      </c>
      <c r="XCJ220" s="400">
        <f t="shared" si="579"/>
        <v>0</v>
      </c>
      <c r="XCK220" s="400">
        <f t="shared" si="579"/>
        <v>0</v>
      </c>
      <c r="XCL220" s="400">
        <f t="shared" si="579"/>
        <v>0</v>
      </c>
      <c r="XCM220" s="400">
        <f t="shared" si="579"/>
        <v>0</v>
      </c>
      <c r="XCN220" s="400">
        <f t="shared" si="579"/>
        <v>0</v>
      </c>
      <c r="XCO220" s="400">
        <f t="shared" si="579"/>
        <v>0</v>
      </c>
      <c r="XCP220" s="400">
        <f t="shared" si="579"/>
        <v>0</v>
      </c>
      <c r="XCQ220" s="400">
        <f t="shared" si="579"/>
        <v>0</v>
      </c>
      <c r="XCR220" s="400">
        <f t="shared" si="579"/>
        <v>0</v>
      </c>
      <c r="XCS220" s="400">
        <f t="shared" si="579"/>
        <v>0</v>
      </c>
      <c r="XCT220" s="400">
        <f t="shared" si="579"/>
        <v>0</v>
      </c>
      <c r="XCU220" s="400">
        <f t="shared" ref="XCU220:XFD220" si="580">XCU48+XCU91+XCU134+XCU177</f>
        <v>0</v>
      </c>
      <c r="XCV220" s="400">
        <f t="shared" si="580"/>
        <v>0</v>
      </c>
      <c r="XCW220" s="400">
        <f t="shared" si="580"/>
        <v>0</v>
      </c>
      <c r="XCX220" s="400">
        <f t="shared" si="580"/>
        <v>0</v>
      </c>
      <c r="XCY220" s="400">
        <f t="shared" si="580"/>
        <v>0</v>
      </c>
      <c r="XCZ220" s="400">
        <f t="shared" si="580"/>
        <v>0</v>
      </c>
      <c r="XDA220" s="400">
        <f t="shared" si="580"/>
        <v>0</v>
      </c>
      <c r="XDB220" s="400">
        <f t="shared" si="580"/>
        <v>0</v>
      </c>
      <c r="XDC220" s="400">
        <f t="shared" si="580"/>
        <v>0</v>
      </c>
      <c r="XDD220" s="400">
        <f t="shared" si="580"/>
        <v>0</v>
      </c>
      <c r="XDE220" s="400">
        <f t="shared" si="580"/>
        <v>0</v>
      </c>
      <c r="XDF220" s="400">
        <f t="shared" si="580"/>
        <v>0</v>
      </c>
      <c r="XDG220" s="400">
        <f t="shared" si="580"/>
        <v>0</v>
      </c>
      <c r="XDH220" s="400">
        <f t="shared" si="580"/>
        <v>0</v>
      </c>
      <c r="XDI220" s="400">
        <f t="shared" si="580"/>
        <v>0</v>
      </c>
      <c r="XDJ220" s="400">
        <f t="shared" si="580"/>
        <v>0</v>
      </c>
      <c r="XDK220" s="400">
        <f t="shared" si="580"/>
        <v>0</v>
      </c>
      <c r="XDL220" s="400">
        <f t="shared" si="580"/>
        <v>0</v>
      </c>
      <c r="XDM220" s="400">
        <f t="shared" si="580"/>
        <v>0</v>
      </c>
      <c r="XDN220" s="400">
        <f t="shared" si="580"/>
        <v>0</v>
      </c>
      <c r="XDO220" s="400">
        <f t="shared" si="580"/>
        <v>0</v>
      </c>
      <c r="XDP220" s="400">
        <f t="shared" si="580"/>
        <v>0</v>
      </c>
      <c r="XDQ220" s="400">
        <f t="shared" si="580"/>
        <v>0</v>
      </c>
      <c r="XDR220" s="400">
        <f t="shared" si="580"/>
        <v>0</v>
      </c>
      <c r="XDS220" s="400">
        <f t="shared" si="580"/>
        <v>0</v>
      </c>
      <c r="XDT220" s="400">
        <f t="shared" si="580"/>
        <v>0</v>
      </c>
      <c r="XDU220" s="400">
        <f t="shared" si="580"/>
        <v>0</v>
      </c>
      <c r="XDV220" s="400">
        <f t="shared" si="580"/>
        <v>0</v>
      </c>
      <c r="XDW220" s="400">
        <f t="shared" si="580"/>
        <v>0</v>
      </c>
      <c r="XDX220" s="400">
        <f t="shared" si="580"/>
        <v>0</v>
      </c>
      <c r="XDY220" s="400">
        <f t="shared" si="580"/>
        <v>0</v>
      </c>
      <c r="XDZ220" s="400">
        <f t="shared" si="580"/>
        <v>0</v>
      </c>
      <c r="XEA220" s="400">
        <f t="shared" si="580"/>
        <v>0</v>
      </c>
      <c r="XEB220" s="400">
        <f t="shared" si="580"/>
        <v>0</v>
      </c>
      <c r="XEC220" s="400">
        <f t="shared" si="580"/>
        <v>0</v>
      </c>
      <c r="XED220" s="400">
        <f t="shared" si="580"/>
        <v>0</v>
      </c>
      <c r="XEE220" s="400">
        <f t="shared" si="580"/>
        <v>0</v>
      </c>
      <c r="XEF220" s="400">
        <f t="shared" si="580"/>
        <v>0</v>
      </c>
      <c r="XEG220" s="400">
        <f t="shared" si="580"/>
        <v>0</v>
      </c>
      <c r="XEH220" s="400">
        <f t="shared" si="580"/>
        <v>0</v>
      </c>
      <c r="XEI220" s="400">
        <f t="shared" si="580"/>
        <v>0</v>
      </c>
      <c r="XEJ220" s="400">
        <f t="shared" si="580"/>
        <v>0</v>
      </c>
      <c r="XEK220" s="400">
        <f t="shared" si="580"/>
        <v>0</v>
      </c>
      <c r="XEL220" s="400">
        <f t="shared" si="580"/>
        <v>0</v>
      </c>
      <c r="XEM220" s="400">
        <f t="shared" si="580"/>
        <v>0</v>
      </c>
      <c r="XEN220" s="400">
        <f t="shared" si="580"/>
        <v>0</v>
      </c>
      <c r="XEO220" s="400">
        <f t="shared" si="580"/>
        <v>0</v>
      </c>
      <c r="XEP220" s="400">
        <f t="shared" si="580"/>
        <v>0</v>
      </c>
      <c r="XEQ220" s="400">
        <f t="shared" si="580"/>
        <v>0</v>
      </c>
      <c r="XER220" s="400">
        <f t="shared" si="580"/>
        <v>0</v>
      </c>
      <c r="XES220" s="400">
        <f t="shared" si="580"/>
        <v>0</v>
      </c>
      <c r="XET220" s="400">
        <f t="shared" si="580"/>
        <v>0</v>
      </c>
      <c r="XEU220" s="400">
        <f t="shared" si="580"/>
        <v>0</v>
      </c>
      <c r="XEV220" s="400">
        <f t="shared" si="580"/>
        <v>0</v>
      </c>
      <c r="XEW220" s="400">
        <f t="shared" si="580"/>
        <v>0</v>
      </c>
      <c r="XEX220" s="400">
        <f t="shared" si="580"/>
        <v>0</v>
      </c>
      <c r="XEY220" s="400">
        <f t="shared" si="580"/>
        <v>0</v>
      </c>
      <c r="XEZ220" s="400">
        <f t="shared" si="580"/>
        <v>0</v>
      </c>
      <c r="XFA220" s="400">
        <f t="shared" si="580"/>
        <v>0</v>
      </c>
      <c r="XFB220" s="400">
        <f t="shared" si="580"/>
        <v>0</v>
      </c>
      <c r="XFC220" s="400">
        <f t="shared" si="580"/>
        <v>0</v>
      </c>
      <c r="XFD220" s="400">
        <f t="shared" si="580"/>
        <v>0</v>
      </c>
    </row>
    <row r="221" spans="1:16384" s="283" customFormat="1" ht="13" x14ac:dyDescent="0.3">
      <c r="A221" s="458" t="s">
        <v>680</v>
      </c>
      <c r="B221" s="404">
        <f>B220/B200</f>
        <v>0.59588725654504482</v>
      </c>
      <c r="C221" s="404">
        <f t="shared" ref="C221:AA221" si="581">C220/C200</f>
        <v>0.30294117647058821</v>
      </c>
      <c r="D221" s="404">
        <f t="shared" si="581"/>
        <v>0.67303728031864718</v>
      </c>
      <c r="E221" s="404">
        <f t="shared" si="581"/>
        <v>0.64023383733982087</v>
      </c>
      <c r="F221" s="404">
        <f t="shared" si="581"/>
        <v>0.41866650096315167</v>
      </c>
      <c r="G221" s="404">
        <f t="shared" si="581"/>
        <v>0.44501521659364141</v>
      </c>
      <c r="H221" s="404">
        <f t="shared" si="581"/>
        <v>0.15161725067385445</v>
      </c>
      <c r="I221" s="404">
        <f t="shared" si="581"/>
        <v>0.80933757027621611</v>
      </c>
      <c r="J221" s="404">
        <f t="shared" si="581"/>
        <v>0.79701834862385323</v>
      </c>
      <c r="K221" s="404">
        <f t="shared" si="581"/>
        <v>0.78235180784792246</v>
      </c>
      <c r="L221" s="404">
        <f t="shared" si="581"/>
        <v>0.28669160876536609</v>
      </c>
      <c r="M221" s="404">
        <f t="shared" si="581"/>
        <v>0.27455180732914602</v>
      </c>
      <c r="N221" s="404">
        <f t="shared" si="581"/>
        <v>7.8608566476850699E-3</v>
      </c>
      <c r="O221" s="404">
        <f t="shared" si="581"/>
        <v>0.9636936790042937</v>
      </c>
      <c r="P221" s="404">
        <f t="shared" si="581"/>
        <v>0.80986142442797293</v>
      </c>
      <c r="Q221" s="404">
        <f t="shared" si="581"/>
        <v>0.76042729078318749</v>
      </c>
      <c r="R221" s="404">
        <f t="shared" si="581"/>
        <v>0.82622640733582797</v>
      </c>
      <c r="S221" s="404">
        <f t="shared" si="581"/>
        <v>0.60494311494703801</v>
      </c>
      <c r="T221" s="404">
        <f t="shared" si="581"/>
        <v>0.85420106847984456</v>
      </c>
      <c r="U221" s="404">
        <f t="shared" si="581"/>
        <v>0.69837914023960534</v>
      </c>
      <c r="V221" s="404">
        <f t="shared" si="581"/>
        <v>0.20098039215686275</v>
      </c>
      <c r="W221" s="404">
        <f t="shared" si="581"/>
        <v>0.2163895486935867</v>
      </c>
      <c r="X221" s="404">
        <f t="shared" si="581"/>
        <v>0.3160667251975417</v>
      </c>
      <c r="Y221" s="404">
        <f t="shared" si="581"/>
        <v>0.86641682785299812</v>
      </c>
      <c r="Z221" s="404">
        <f t="shared" si="581"/>
        <v>2.7987508400205557E-2</v>
      </c>
      <c r="AA221" s="404">
        <f t="shared" si="581"/>
        <v>0.34234072298781704</v>
      </c>
      <c r="AB221" s="404">
        <f>AB220/AB200</f>
        <v>0.29111928533893849</v>
      </c>
      <c r="AC221" s="404">
        <f t="shared" ref="AC221:AD221" si="582">AC220/AC200</f>
        <v>2.1574209977187927E-3</v>
      </c>
      <c r="AD221" s="404">
        <f t="shared" si="582"/>
        <v>0.64172069961314226</v>
      </c>
    </row>
    <row r="222" spans="1:16384" ht="15" customHeight="1" x14ac:dyDescent="0.35">
      <c r="A222" s="449" t="s">
        <v>773</v>
      </c>
    </row>
    <row r="223" spans="1:16384" ht="15" customHeight="1" x14ac:dyDescent="0.35">
      <c r="B223" s="450"/>
      <c r="C223" s="450"/>
      <c r="D223" s="450"/>
      <c r="E223" s="450"/>
      <c r="F223" s="450"/>
      <c r="G223" s="450"/>
      <c r="H223" s="450"/>
      <c r="I223" s="450"/>
      <c r="J223" s="450"/>
      <c r="K223" s="450"/>
      <c r="L223" s="450"/>
      <c r="M223" s="450"/>
      <c r="N223" s="450"/>
      <c r="O223" s="450"/>
      <c r="P223" s="450"/>
      <c r="Q223" s="450"/>
      <c r="R223" s="450"/>
      <c r="S223" s="450"/>
      <c r="T223" s="450"/>
      <c r="U223" s="450"/>
      <c r="V223" s="450"/>
      <c r="W223" s="450"/>
      <c r="X223" s="450"/>
      <c r="Y223" s="450"/>
      <c r="Z223" s="450"/>
      <c r="AA223" s="450"/>
      <c r="AB223" s="450"/>
      <c r="AC223" s="450"/>
      <c r="AD223" s="450"/>
    </row>
    <row r="224" spans="1:16384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</sheetData>
  <autoFilter ref="A1:A254" xr:uid="{00000000-0009-0000-0000-000004000000}"/>
  <mergeCells count="1">
    <mergeCell ref="A1:A2"/>
  </mergeCells>
  <conditionalFormatting sqref="H25:H28 B23:G28 H23 H154:H157 B152:G157 H152 B30:AD30 B16:AD16 I23:AD28 B145:AD145 B159:AD159 I152:AD157">
    <cfRule type="cellIs" dxfId="12" priority="23" stopIfTrue="1" operator="equal">
      <formula>"Sig"</formula>
    </cfRule>
    <cfRule type="cellIs" dxfId="11" priority="24" stopIfTrue="1" operator="equal">
      <formula>"Not Sig"</formula>
    </cfRule>
  </conditionalFormatting>
  <conditionalFormatting sqref="AC16:AD16 AC23:AD29">
    <cfRule type="cellIs" dxfId="10" priority="13" stopIfTrue="1" operator="equal">
      <formula>"Sig"</formula>
    </cfRule>
    <cfRule type="cellIs" dxfId="9" priority="14" stopIfTrue="1" operator="equal">
      <formula>"Not Sig"</formula>
    </cfRule>
  </conditionalFormatting>
  <conditionalFormatting sqref="H197:H200 B195:G200 H195 B202:AD202 B188:AD188 I195:AD200">
    <cfRule type="cellIs" dxfId="8" priority="5" stopIfTrue="1" operator="equal">
      <formula>"Sig"</formula>
    </cfRule>
    <cfRule type="cellIs" dxfId="7" priority="6" stopIfTrue="1" operator="equal">
      <formula>"Not Sig"</formula>
    </cfRule>
  </conditionalFormatting>
  <conditionalFormatting sqref="AB188:AD188 AB195:AD202">
    <cfRule type="cellIs" dxfId="6" priority="3" stopIfTrue="1" operator="equal">
      <formula>"Sig"</formula>
    </cfRule>
    <cfRule type="cellIs" dxfId="5" priority="4" stopIfTrue="1" operator="equal">
      <formula>"Not Sig"</formula>
    </cfRule>
  </conditionalFormatting>
  <conditionalFormatting sqref="H68:H71 B66:G73 H66:AD66 H73:AD73 B59:AD59 I67:AD72">
    <cfRule type="cellIs" dxfId="4" priority="1" stopIfTrue="1" operator="equal">
      <formula>"Sig"</formula>
    </cfRule>
    <cfRule type="cellIs" dxfId="3" priority="2" stopIfTrue="1" operator="equal">
      <formula>"Not Sig"</formula>
    </cfRule>
  </conditionalFormatting>
  <pageMargins left="0.19685039370078741" right="0.15748031496062992" top="0.34" bottom="0.36" header="0.31496062992125984" footer="0.31496062992125984"/>
  <pageSetup paperSize="9" scale="16" fitToWidth="2" orientation="landscape" r:id="rId1"/>
  <ignoredErrors>
    <ignoredError sqref="B213:AA213 B205:AA20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XFD409"/>
  <sheetViews>
    <sheetView showGridLines="0" topLeftCell="I1" zoomScale="80" zoomScaleNormal="80" workbookViewId="0">
      <pane ySplit="1" topLeftCell="A245" activePane="bottomLeft" state="frozen"/>
      <selection pane="bottomLeft" activeCell="P239" sqref="P239"/>
    </sheetView>
  </sheetViews>
  <sheetFormatPr defaultColWidth="0" defaultRowHeight="14" zeroHeight="1" x14ac:dyDescent="0.3"/>
  <cols>
    <col min="1" max="1" width="20.54296875" style="408" bestFit="1" customWidth="1"/>
    <col min="2" max="2" width="20.54296875" style="408" customWidth="1"/>
    <col min="3" max="3" width="13.1796875" style="408" customWidth="1"/>
    <col min="4" max="4" width="22.453125" style="408" customWidth="1"/>
    <col min="5" max="5" width="16.453125" style="408" customWidth="1"/>
    <col min="6" max="7" width="18.54296875" style="408" customWidth="1"/>
    <col min="8" max="8" width="23.7265625" style="408" customWidth="1"/>
    <col min="9" max="10" width="20.26953125" style="408" customWidth="1"/>
    <col min="11" max="11" width="14.1796875" style="408" bestFit="1" customWidth="1"/>
    <col min="12" max="12" width="15.26953125" style="408" bestFit="1" customWidth="1"/>
    <col min="13" max="13" width="7.7265625" style="408" bestFit="1" customWidth="1"/>
    <col min="14" max="14" width="3.453125" style="408" customWidth="1"/>
    <col min="15" max="15" width="18" style="408" customWidth="1"/>
    <col min="16" max="16" width="20.26953125" style="408" customWidth="1"/>
    <col min="17" max="17" width="13.81640625" style="408" customWidth="1"/>
    <col min="18" max="18" width="12.453125" style="408" customWidth="1"/>
    <col min="19" max="19" width="9.1796875" style="408" customWidth="1"/>
    <col min="20" max="20" width="9" style="408" customWidth="1"/>
    <col min="21" max="21" width="9.7265625" style="408" customWidth="1"/>
    <col min="22" max="22" width="15.26953125" style="446" customWidth="1"/>
    <col min="23" max="23" width="18.7265625" style="408" hidden="1" customWidth="1"/>
    <col min="24" max="24" width="20.81640625" style="408" hidden="1" customWidth="1"/>
    <col min="25" max="25" width="21.26953125" style="408" hidden="1" customWidth="1"/>
    <col min="26" max="26" width="18.7265625" style="408" hidden="1" customWidth="1"/>
    <col min="27" max="27" width="20.81640625" style="408" hidden="1" customWidth="1"/>
    <col min="28" max="28" width="18.7265625" style="408" hidden="1" customWidth="1"/>
    <col min="29" max="33" width="20.81640625" style="408" hidden="1" customWidth="1"/>
    <col min="34" max="37" width="0" style="408" hidden="1" customWidth="1"/>
    <col min="38" max="38" width="18.7265625" style="408" hidden="1" customWidth="1"/>
    <col min="39" max="39" width="20.81640625" style="408" hidden="1" customWidth="1"/>
    <col min="40" max="40" width="21.26953125" style="408" hidden="1" customWidth="1"/>
    <col min="41" max="41" width="18.7265625" style="408" hidden="1" customWidth="1"/>
    <col min="42" max="42" width="20.81640625" style="408" hidden="1" customWidth="1"/>
    <col min="43" max="43" width="18.7265625" style="408" hidden="1" customWidth="1"/>
    <col min="44" max="48" width="20.81640625" style="408" hidden="1" customWidth="1"/>
    <col min="49" max="16383" width="9.1796875" style="408" hidden="1"/>
    <col min="16384" max="16384" width="15.90625" style="408" hidden="1" customWidth="1"/>
  </cols>
  <sheetData>
    <row r="1" spans="1:16384" ht="36.75" customHeight="1" x14ac:dyDescent="0.3">
      <c r="A1" s="1746" t="s">
        <v>393</v>
      </c>
      <c r="B1" s="1747"/>
      <c r="C1" s="407"/>
      <c r="D1" s="407"/>
      <c r="E1" s="407"/>
      <c r="F1" s="407"/>
      <c r="G1" s="407"/>
      <c r="H1" s="407"/>
      <c r="I1" s="407"/>
      <c r="J1" s="407"/>
      <c r="K1" s="407"/>
      <c r="L1" s="407"/>
      <c r="M1" s="407"/>
      <c r="N1" s="407"/>
      <c r="O1" s="407"/>
      <c r="P1" s="407"/>
      <c r="Q1" s="407"/>
      <c r="R1" s="407"/>
      <c r="S1" s="407"/>
      <c r="T1" s="407"/>
      <c r="U1" s="407"/>
      <c r="V1" s="407"/>
    </row>
    <row r="2" spans="1:16384" s="325" customFormat="1" ht="21.75" customHeight="1" thickBot="1" x14ac:dyDescent="0.35">
      <c r="A2" s="409"/>
      <c r="B2" s="409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317"/>
      <c r="U2" s="317"/>
      <c r="V2" s="317"/>
    </row>
    <row r="3" spans="1:16384" ht="21.75" customHeight="1" thickBot="1" x14ac:dyDescent="0.45">
      <c r="A3" s="362" t="s">
        <v>348</v>
      </c>
      <c r="B3" s="410"/>
      <c r="C3" s="411"/>
      <c r="D3" s="411"/>
      <c r="E3" s="411"/>
      <c r="F3" s="411"/>
      <c r="G3" s="412"/>
      <c r="H3" s="325"/>
      <c r="I3" s="325"/>
      <c r="J3" s="325"/>
      <c r="K3" s="325"/>
      <c r="L3" s="325"/>
      <c r="M3" s="325"/>
      <c r="N3" s="366"/>
      <c r="O3" s="367"/>
      <c r="P3" s="367"/>
      <c r="Q3" s="367"/>
      <c r="R3" s="367"/>
      <c r="S3" s="367"/>
      <c r="T3" s="367"/>
      <c r="U3" s="367"/>
      <c r="V3" s="325"/>
    </row>
    <row r="4" spans="1:16384" ht="21.75" customHeight="1" x14ac:dyDescent="0.4">
      <c r="A4" s="413" t="s">
        <v>532</v>
      </c>
      <c r="B4" s="318"/>
      <c r="C4" s="414"/>
      <c r="D4" s="414"/>
      <c r="E4" s="414"/>
      <c r="F4" s="414"/>
      <c r="G4" s="415"/>
      <c r="H4" s="325"/>
      <c r="I4" s="325"/>
      <c r="J4" s="325"/>
      <c r="K4" s="325"/>
      <c r="L4" s="325"/>
      <c r="M4" s="325"/>
      <c r="N4" s="366"/>
      <c r="O4" s="367"/>
      <c r="P4" s="367"/>
      <c r="Q4" s="367"/>
      <c r="R4" s="367"/>
      <c r="S4" s="367"/>
      <c r="T4" s="367"/>
      <c r="U4" s="367"/>
      <c r="V4" s="325"/>
    </row>
    <row r="5" spans="1:16384" ht="21.75" customHeight="1" thickBot="1" x14ac:dyDescent="0.45">
      <c r="A5" s="416" t="s">
        <v>531</v>
      </c>
      <c r="B5" s="417"/>
      <c r="C5" s="418"/>
      <c r="D5" s="418"/>
      <c r="E5" s="418"/>
      <c r="F5" s="418"/>
      <c r="G5" s="419"/>
      <c r="H5" s="325"/>
      <c r="I5" s="325"/>
      <c r="J5" s="325"/>
      <c r="K5" s="325"/>
      <c r="L5" s="325"/>
      <c r="M5" s="325"/>
      <c r="N5" s="366"/>
      <c r="O5" s="367"/>
      <c r="P5" s="367"/>
      <c r="Q5" s="367"/>
      <c r="R5" s="367"/>
      <c r="S5" s="367"/>
      <c r="T5" s="367"/>
      <c r="U5" s="367"/>
      <c r="V5" s="325"/>
    </row>
    <row r="6" spans="1:16384" s="325" customFormat="1" ht="14.25" customHeight="1" thickBot="1" x14ac:dyDescent="0.35">
      <c r="A6" s="409"/>
      <c r="B6" s="409"/>
      <c r="C6" s="317"/>
      <c r="D6" s="317"/>
      <c r="E6" s="317"/>
      <c r="F6" s="317"/>
      <c r="G6" s="317"/>
      <c r="H6" s="366"/>
      <c r="I6" s="366"/>
      <c r="J6" s="366"/>
      <c r="K6" s="366"/>
      <c r="L6" s="366"/>
      <c r="M6" s="366"/>
      <c r="N6" s="366"/>
    </row>
    <row r="7" spans="1:16384" s="325" customFormat="1" ht="30" customHeight="1" thickBot="1" x14ac:dyDescent="0.35">
      <c r="A7" s="420" t="s">
        <v>1</v>
      </c>
      <c r="B7" s="421"/>
      <c r="C7" s="421"/>
      <c r="D7" s="421"/>
      <c r="E7" s="421"/>
      <c r="F7" s="421"/>
      <c r="G7" s="422"/>
      <c r="H7" s="423" t="s">
        <v>449</v>
      </c>
      <c r="I7" s="424"/>
      <c r="J7" s="425"/>
      <c r="K7" s="426" t="s">
        <v>352</v>
      </c>
      <c r="L7" s="427"/>
      <c r="M7" s="428"/>
      <c r="N7" s="366"/>
      <c r="O7" s="429" t="s">
        <v>352</v>
      </c>
      <c r="P7" s="430"/>
      <c r="Q7" s="430"/>
      <c r="R7" s="430"/>
      <c r="S7" s="430"/>
      <c r="T7" s="430"/>
      <c r="U7" s="431"/>
    </row>
    <row r="8" spans="1:16384" ht="15" customHeight="1" x14ac:dyDescent="0.3">
      <c r="A8" s="1754" t="s">
        <v>429</v>
      </c>
      <c r="B8" s="1750" t="s">
        <v>439</v>
      </c>
      <c r="C8" s="1750" t="s">
        <v>90</v>
      </c>
      <c r="D8" s="1750" t="s">
        <v>91</v>
      </c>
      <c r="E8" s="1750" t="s">
        <v>92</v>
      </c>
      <c r="F8" s="1750" t="s">
        <v>93</v>
      </c>
      <c r="G8" s="1748" t="s">
        <v>277</v>
      </c>
      <c r="H8" s="1754" t="s">
        <v>278</v>
      </c>
      <c r="I8" s="1752" t="s">
        <v>279</v>
      </c>
      <c r="J8" s="1752" t="s">
        <v>447</v>
      </c>
      <c r="K8" s="1752" t="s">
        <v>284</v>
      </c>
      <c r="L8" s="1752" t="s">
        <v>447</v>
      </c>
      <c r="M8" s="1748" t="s">
        <v>288</v>
      </c>
      <c r="N8" s="366"/>
      <c r="O8" s="1756" t="s">
        <v>1</v>
      </c>
      <c r="P8" s="1754" t="s">
        <v>278</v>
      </c>
      <c r="Q8" s="1752" t="s">
        <v>279</v>
      </c>
      <c r="R8" s="1752" t="s">
        <v>447</v>
      </c>
      <c r="S8" s="1752" t="s">
        <v>284</v>
      </c>
      <c r="T8" s="1752" t="s">
        <v>448</v>
      </c>
      <c r="U8" s="1748" t="s">
        <v>288</v>
      </c>
      <c r="V8" s="325"/>
    </row>
    <row r="9" spans="1:16384" ht="46.5" customHeight="1" thickBot="1" x14ac:dyDescent="0.35">
      <c r="A9" s="1755"/>
      <c r="B9" s="1751"/>
      <c r="C9" s="1751"/>
      <c r="D9" s="1751"/>
      <c r="E9" s="1751"/>
      <c r="F9" s="1751"/>
      <c r="G9" s="1749"/>
      <c r="H9" s="1755"/>
      <c r="I9" s="1753"/>
      <c r="J9" s="1753"/>
      <c r="K9" s="1753"/>
      <c r="L9" s="1753"/>
      <c r="M9" s="1749"/>
      <c r="N9" s="366"/>
      <c r="O9" s="1757" t="s">
        <v>441</v>
      </c>
      <c r="P9" s="1755"/>
      <c r="Q9" s="1753"/>
      <c r="R9" s="1753"/>
      <c r="S9" s="1753"/>
      <c r="T9" s="1753"/>
      <c r="U9" s="1749"/>
      <c r="V9" s="325"/>
    </row>
    <row r="10" spans="1:16384" s="440" customFormat="1" ht="52.5" thickBot="1" x14ac:dyDescent="0.35">
      <c r="A10" s="1425" t="s">
        <v>55</v>
      </c>
      <c r="B10" s="1426" t="s">
        <v>404</v>
      </c>
      <c r="C10" s="1426" t="s">
        <v>694</v>
      </c>
      <c r="D10" s="1426"/>
      <c r="E10" s="1426" t="s">
        <v>95</v>
      </c>
      <c r="F10" s="1426" t="s">
        <v>695</v>
      </c>
      <c r="G10" s="1426" t="s">
        <v>696</v>
      </c>
      <c r="H10" s="1393">
        <v>4379</v>
      </c>
      <c r="I10" s="1394">
        <v>4056</v>
      </c>
      <c r="J10" s="1395">
        <v>323</v>
      </c>
      <c r="K10" s="1396">
        <v>0.92623886732130623</v>
      </c>
      <c r="L10" s="1396">
        <v>7.3761132678693761E-2</v>
      </c>
      <c r="M10" s="1396">
        <v>1</v>
      </c>
      <c r="N10" s="1397"/>
      <c r="O10" s="1398" t="s">
        <v>6</v>
      </c>
      <c r="P10" s="1399">
        <v>21823</v>
      </c>
      <c r="Q10" s="1400">
        <v>15371</v>
      </c>
      <c r="R10" s="1400">
        <v>6452</v>
      </c>
      <c r="S10" s="1401">
        <v>0.70434862301241807</v>
      </c>
      <c r="T10" s="1402">
        <v>0.29565137698758193</v>
      </c>
      <c r="U10" s="1403">
        <v>1</v>
      </c>
      <c r="V10" s="1413"/>
    </row>
    <row r="11" spans="1:16384" s="440" customFormat="1" ht="39.5" thickBot="1" x14ac:dyDescent="0.35">
      <c r="A11" s="1427" t="s">
        <v>56</v>
      </c>
      <c r="B11" s="1428" t="s">
        <v>404</v>
      </c>
      <c r="C11" s="1428" t="s">
        <v>694</v>
      </c>
      <c r="D11" s="1428"/>
      <c r="E11" s="1428" t="s">
        <v>96</v>
      </c>
      <c r="F11" s="1428" t="s">
        <v>697</v>
      </c>
      <c r="G11" s="1428" t="s">
        <v>698</v>
      </c>
      <c r="H11" s="1404">
        <v>2160</v>
      </c>
      <c r="I11" s="1405">
        <v>2020</v>
      </c>
      <c r="J11" s="1395">
        <v>140</v>
      </c>
      <c r="K11" s="1396">
        <v>0.93518518518518523</v>
      </c>
      <c r="L11" s="1396">
        <v>6.4814814814814811E-2</v>
      </c>
      <c r="M11" s="1396">
        <v>1</v>
      </c>
      <c r="N11" s="1397"/>
      <c r="O11" s="1406" t="s">
        <v>404</v>
      </c>
      <c r="P11" s="1399">
        <v>9924</v>
      </c>
      <c r="Q11" s="1400">
        <v>8982</v>
      </c>
      <c r="R11" s="1400">
        <v>942</v>
      </c>
      <c r="S11" s="1407">
        <v>0.90507859733978235</v>
      </c>
      <c r="T11" s="1396">
        <v>9.492140266021766E-2</v>
      </c>
      <c r="U11" s="1408">
        <v>1</v>
      </c>
      <c r="V11" s="1413"/>
    </row>
    <row r="12" spans="1:16384" s="440" customFormat="1" ht="39.5" thickBot="1" x14ac:dyDescent="0.35">
      <c r="A12" s="1427" t="s">
        <v>54</v>
      </c>
      <c r="B12" s="1428" t="s">
        <v>404</v>
      </c>
      <c r="C12" s="1428" t="s">
        <v>694</v>
      </c>
      <c r="D12" s="1428"/>
      <c r="E12" s="1428" t="s">
        <v>552</v>
      </c>
      <c r="F12" s="1428" t="s">
        <v>699</v>
      </c>
      <c r="G12" s="1428" t="s">
        <v>700</v>
      </c>
      <c r="H12" s="1404">
        <v>3366</v>
      </c>
      <c r="I12" s="1405">
        <v>2906</v>
      </c>
      <c r="J12" s="1395">
        <v>460</v>
      </c>
      <c r="K12" s="1396">
        <v>0.86333927510398101</v>
      </c>
      <c r="L12" s="1396">
        <v>0.13666072489601902</v>
      </c>
      <c r="M12" s="1396">
        <v>1</v>
      </c>
      <c r="N12" s="1397"/>
      <c r="O12" s="1406" t="s">
        <v>586</v>
      </c>
      <c r="P12" s="1547">
        <f t="shared" ref="P12" si="0">IFERROR(SUMIFS($H$10:$H$63,$B$10:$B$63,$O12),"-")</f>
        <v>37524</v>
      </c>
      <c r="Q12" s="1548">
        <f t="shared" ref="Q12" si="1">IFERROR(SUMIFS($I$10:$I$63,$B$10:$B$63,$O12),"-")</f>
        <v>33715</v>
      </c>
      <c r="R12" s="1548">
        <f t="shared" ref="R12" si="2">IFERROR(SUMIFS($J$10:$J$63,$B$10:$B$63,$O12),"-")</f>
        <v>3809</v>
      </c>
      <c r="S12" s="1555">
        <f t="shared" ref="S12" si="3">IFERROR(Q12/P12,"-")</f>
        <v>0.89849163202217253</v>
      </c>
      <c r="T12" s="1544">
        <f t="shared" ref="T12" si="4">IFERROR(R12/P12,"-")</f>
        <v>0.10150836797782753</v>
      </c>
      <c r="U12" s="1556">
        <f t="shared" ref="U12" si="5">IFERROR(SUM(S12:T12),"-")</f>
        <v>1</v>
      </c>
      <c r="V12" s="1717"/>
      <c r="W12" s="1562">
        <f t="shared" ref="W12:CH12" si="6">SUM(I18:I22)</f>
        <v>33715</v>
      </c>
      <c r="X12" s="1562">
        <f t="shared" si="6"/>
        <v>3809</v>
      </c>
      <c r="Y12" s="1562">
        <f t="shared" si="6"/>
        <v>4.2745879383050918</v>
      </c>
      <c r="Z12" s="1562">
        <f t="shared" si="6"/>
        <v>0.72541206169490868</v>
      </c>
      <c r="AA12" s="1562">
        <f t="shared" si="6"/>
        <v>5</v>
      </c>
      <c r="AB12" s="1562">
        <f t="shared" si="6"/>
        <v>0</v>
      </c>
      <c r="AC12" s="1562">
        <f t="shared" si="6"/>
        <v>0</v>
      </c>
      <c r="AD12" s="1562">
        <f t="shared" si="6"/>
        <v>78378</v>
      </c>
      <c r="AE12" s="1562">
        <f t="shared" si="6"/>
        <v>69696</v>
      </c>
      <c r="AF12" s="1562">
        <f t="shared" si="6"/>
        <v>8682</v>
      </c>
      <c r="AG12" s="1562">
        <f t="shared" si="6"/>
        <v>4.4273722187547451</v>
      </c>
      <c r="AH12" s="1562">
        <f t="shared" si="6"/>
        <v>0.57262778124525504</v>
      </c>
      <c r="AI12" s="1562">
        <f t="shared" si="6"/>
        <v>5</v>
      </c>
      <c r="AJ12" s="1562">
        <f t="shared" si="6"/>
        <v>0</v>
      </c>
      <c r="AK12" s="1562">
        <f t="shared" si="6"/>
        <v>0</v>
      </c>
      <c r="AL12" s="1562">
        <f t="shared" si="6"/>
        <v>0</v>
      </c>
      <c r="AM12" s="1562">
        <f t="shared" si="6"/>
        <v>0</v>
      </c>
      <c r="AN12" s="1562">
        <f t="shared" si="6"/>
        <v>0</v>
      </c>
      <c r="AO12" s="1562">
        <f t="shared" si="6"/>
        <v>0</v>
      </c>
      <c r="AP12" s="1562">
        <f t="shared" si="6"/>
        <v>0</v>
      </c>
      <c r="AQ12" s="1562">
        <f t="shared" si="6"/>
        <v>0</v>
      </c>
      <c r="AR12" s="1562">
        <f t="shared" si="6"/>
        <v>0</v>
      </c>
      <c r="AS12" s="1562">
        <f t="shared" si="6"/>
        <v>0</v>
      </c>
      <c r="AT12" s="1562">
        <f t="shared" si="6"/>
        <v>0</v>
      </c>
      <c r="AU12" s="1562">
        <f t="shared" si="6"/>
        <v>0</v>
      </c>
      <c r="AV12" s="1562">
        <f t="shared" si="6"/>
        <v>0</v>
      </c>
      <c r="AW12" s="1562">
        <f t="shared" si="6"/>
        <v>0</v>
      </c>
      <c r="AX12" s="1562">
        <f t="shared" si="6"/>
        <v>0</v>
      </c>
      <c r="AY12" s="1562">
        <f t="shared" si="6"/>
        <v>0</v>
      </c>
      <c r="AZ12" s="1562">
        <f t="shared" si="6"/>
        <v>0</v>
      </c>
      <c r="BA12" s="1562">
        <f t="shared" si="6"/>
        <v>0</v>
      </c>
      <c r="BB12" s="1562">
        <f t="shared" si="6"/>
        <v>0</v>
      </c>
      <c r="BC12" s="1562">
        <f t="shared" si="6"/>
        <v>0</v>
      </c>
      <c r="BD12" s="1562">
        <f t="shared" si="6"/>
        <v>0</v>
      </c>
      <c r="BE12" s="1562">
        <f t="shared" si="6"/>
        <v>0</v>
      </c>
      <c r="BF12" s="1562">
        <f t="shared" si="6"/>
        <v>0</v>
      </c>
      <c r="BG12" s="1562">
        <f t="shared" si="6"/>
        <v>0</v>
      </c>
      <c r="BH12" s="1562">
        <f t="shared" si="6"/>
        <v>0</v>
      </c>
      <c r="BI12" s="1562">
        <f t="shared" si="6"/>
        <v>0</v>
      </c>
      <c r="BJ12" s="1562">
        <f t="shared" si="6"/>
        <v>0</v>
      </c>
      <c r="BK12" s="1562">
        <f t="shared" si="6"/>
        <v>0</v>
      </c>
      <c r="BL12" s="1562">
        <f t="shared" si="6"/>
        <v>0</v>
      </c>
      <c r="BM12" s="1562">
        <f t="shared" si="6"/>
        <v>0</v>
      </c>
      <c r="BN12" s="1562">
        <f t="shared" si="6"/>
        <v>0</v>
      </c>
      <c r="BO12" s="1562">
        <f t="shared" si="6"/>
        <v>0</v>
      </c>
      <c r="BP12" s="1562">
        <f t="shared" si="6"/>
        <v>0</v>
      </c>
      <c r="BQ12" s="1562">
        <f t="shared" si="6"/>
        <v>0</v>
      </c>
      <c r="BR12" s="1562">
        <f t="shared" si="6"/>
        <v>0</v>
      </c>
      <c r="BS12" s="1562">
        <f t="shared" si="6"/>
        <v>0</v>
      </c>
      <c r="BT12" s="1562">
        <f t="shared" si="6"/>
        <v>0</v>
      </c>
      <c r="BU12" s="1562">
        <f t="shared" si="6"/>
        <v>0</v>
      </c>
      <c r="BV12" s="1562">
        <f t="shared" si="6"/>
        <v>0</v>
      </c>
      <c r="BW12" s="1562">
        <f t="shared" si="6"/>
        <v>0</v>
      </c>
      <c r="BX12" s="1562">
        <f t="shared" si="6"/>
        <v>0</v>
      </c>
      <c r="BY12" s="1562">
        <f t="shared" si="6"/>
        <v>0</v>
      </c>
      <c r="BZ12" s="1562">
        <f t="shared" si="6"/>
        <v>0</v>
      </c>
      <c r="CA12" s="1562">
        <f t="shared" si="6"/>
        <v>0</v>
      </c>
      <c r="CB12" s="1562">
        <f t="shared" si="6"/>
        <v>0</v>
      </c>
      <c r="CC12" s="1562">
        <f t="shared" si="6"/>
        <v>0</v>
      </c>
      <c r="CD12" s="1562">
        <f t="shared" si="6"/>
        <v>0</v>
      </c>
      <c r="CE12" s="1562">
        <f t="shared" si="6"/>
        <v>0</v>
      </c>
      <c r="CF12" s="1562">
        <f t="shared" si="6"/>
        <v>0</v>
      </c>
      <c r="CG12" s="1562">
        <f t="shared" si="6"/>
        <v>0</v>
      </c>
      <c r="CH12" s="1562">
        <f t="shared" si="6"/>
        <v>0</v>
      </c>
      <c r="CI12" s="1562">
        <f t="shared" ref="CI12:ET12" si="7">SUM(BU18:BU22)</f>
        <v>0</v>
      </c>
      <c r="CJ12" s="1562">
        <f t="shared" si="7"/>
        <v>0</v>
      </c>
      <c r="CK12" s="1562">
        <f t="shared" si="7"/>
        <v>0</v>
      </c>
      <c r="CL12" s="1562">
        <f t="shared" si="7"/>
        <v>0</v>
      </c>
      <c r="CM12" s="1562">
        <f t="shared" si="7"/>
        <v>0</v>
      </c>
      <c r="CN12" s="1562">
        <f t="shared" si="7"/>
        <v>0</v>
      </c>
      <c r="CO12" s="1562">
        <f t="shared" si="7"/>
        <v>0</v>
      </c>
      <c r="CP12" s="1562">
        <f t="shared" si="7"/>
        <v>0</v>
      </c>
      <c r="CQ12" s="1562">
        <f t="shared" si="7"/>
        <v>0</v>
      </c>
      <c r="CR12" s="1562">
        <f t="shared" si="7"/>
        <v>0</v>
      </c>
      <c r="CS12" s="1562">
        <f t="shared" si="7"/>
        <v>0</v>
      </c>
      <c r="CT12" s="1562">
        <f t="shared" si="7"/>
        <v>0</v>
      </c>
      <c r="CU12" s="1562">
        <f t="shared" si="7"/>
        <v>0</v>
      </c>
      <c r="CV12" s="1562">
        <f t="shared" si="7"/>
        <v>0</v>
      </c>
      <c r="CW12" s="1562">
        <f t="shared" si="7"/>
        <v>0</v>
      </c>
      <c r="CX12" s="1562">
        <f t="shared" si="7"/>
        <v>0</v>
      </c>
      <c r="CY12" s="1562">
        <f t="shared" si="7"/>
        <v>0</v>
      </c>
      <c r="CZ12" s="1562">
        <f t="shared" si="7"/>
        <v>0</v>
      </c>
      <c r="DA12" s="1562">
        <f t="shared" si="7"/>
        <v>0</v>
      </c>
      <c r="DB12" s="1562">
        <f t="shared" si="7"/>
        <v>0</v>
      </c>
      <c r="DC12" s="1562">
        <f t="shared" si="7"/>
        <v>0</v>
      </c>
      <c r="DD12" s="1562">
        <f t="shared" si="7"/>
        <v>0</v>
      </c>
      <c r="DE12" s="1562">
        <f t="shared" si="7"/>
        <v>0</v>
      </c>
      <c r="DF12" s="1562">
        <f t="shared" si="7"/>
        <v>0</v>
      </c>
      <c r="DG12" s="1562">
        <f t="shared" si="7"/>
        <v>0</v>
      </c>
      <c r="DH12" s="1562">
        <f t="shared" si="7"/>
        <v>0</v>
      </c>
      <c r="DI12" s="1562">
        <f t="shared" si="7"/>
        <v>0</v>
      </c>
      <c r="DJ12" s="1562">
        <f t="shared" si="7"/>
        <v>0</v>
      </c>
      <c r="DK12" s="1562">
        <f t="shared" si="7"/>
        <v>0</v>
      </c>
      <c r="DL12" s="1562">
        <f t="shared" si="7"/>
        <v>0</v>
      </c>
      <c r="DM12" s="1562">
        <f t="shared" si="7"/>
        <v>0</v>
      </c>
      <c r="DN12" s="1562">
        <f t="shared" si="7"/>
        <v>0</v>
      </c>
      <c r="DO12" s="1562">
        <f t="shared" si="7"/>
        <v>0</v>
      </c>
      <c r="DP12" s="1562">
        <f t="shared" si="7"/>
        <v>0</v>
      </c>
      <c r="DQ12" s="1562">
        <f t="shared" si="7"/>
        <v>0</v>
      </c>
      <c r="DR12" s="1562">
        <f t="shared" si="7"/>
        <v>0</v>
      </c>
      <c r="DS12" s="1562">
        <f t="shared" si="7"/>
        <v>0</v>
      </c>
      <c r="DT12" s="1562">
        <f t="shared" si="7"/>
        <v>0</v>
      </c>
      <c r="DU12" s="1562">
        <f t="shared" si="7"/>
        <v>0</v>
      </c>
      <c r="DV12" s="1562">
        <f t="shared" si="7"/>
        <v>0</v>
      </c>
      <c r="DW12" s="1562">
        <f t="shared" si="7"/>
        <v>0</v>
      </c>
      <c r="DX12" s="1562">
        <f t="shared" si="7"/>
        <v>0</v>
      </c>
      <c r="DY12" s="1562">
        <f t="shared" si="7"/>
        <v>0</v>
      </c>
      <c r="DZ12" s="1562">
        <f t="shared" si="7"/>
        <v>0</v>
      </c>
      <c r="EA12" s="1562">
        <f t="shared" si="7"/>
        <v>0</v>
      </c>
      <c r="EB12" s="1562">
        <f t="shared" si="7"/>
        <v>0</v>
      </c>
      <c r="EC12" s="1562">
        <f t="shared" si="7"/>
        <v>0</v>
      </c>
      <c r="ED12" s="1562">
        <f t="shared" si="7"/>
        <v>0</v>
      </c>
      <c r="EE12" s="1562">
        <f t="shared" si="7"/>
        <v>0</v>
      </c>
      <c r="EF12" s="1562">
        <f t="shared" si="7"/>
        <v>0</v>
      </c>
      <c r="EG12" s="1562">
        <f t="shared" si="7"/>
        <v>0</v>
      </c>
      <c r="EH12" s="1562">
        <f t="shared" si="7"/>
        <v>0</v>
      </c>
      <c r="EI12" s="1562">
        <f t="shared" si="7"/>
        <v>0</v>
      </c>
      <c r="EJ12" s="1562">
        <f t="shared" si="7"/>
        <v>0</v>
      </c>
      <c r="EK12" s="1562">
        <f t="shared" si="7"/>
        <v>0</v>
      </c>
      <c r="EL12" s="1562">
        <f t="shared" si="7"/>
        <v>0</v>
      </c>
      <c r="EM12" s="1562">
        <f t="shared" si="7"/>
        <v>0</v>
      </c>
      <c r="EN12" s="1562">
        <f t="shared" si="7"/>
        <v>0</v>
      </c>
      <c r="EO12" s="1562">
        <f t="shared" si="7"/>
        <v>0</v>
      </c>
      <c r="EP12" s="1562">
        <f t="shared" si="7"/>
        <v>0</v>
      </c>
      <c r="EQ12" s="1562">
        <f t="shared" si="7"/>
        <v>0</v>
      </c>
      <c r="ER12" s="1562">
        <f t="shared" si="7"/>
        <v>0</v>
      </c>
      <c r="ES12" s="1562">
        <f t="shared" si="7"/>
        <v>0</v>
      </c>
      <c r="ET12" s="1562">
        <f t="shared" si="7"/>
        <v>0</v>
      </c>
      <c r="EU12" s="1562">
        <f t="shared" ref="EU12:HF12" si="8">SUM(EG18:EG22)</f>
        <v>0</v>
      </c>
      <c r="EV12" s="1562">
        <f t="shared" si="8"/>
        <v>0</v>
      </c>
      <c r="EW12" s="1562">
        <f t="shared" si="8"/>
        <v>0</v>
      </c>
      <c r="EX12" s="1562">
        <f t="shared" si="8"/>
        <v>0</v>
      </c>
      <c r="EY12" s="1562">
        <f t="shared" si="8"/>
        <v>0</v>
      </c>
      <c r="EZ12" s="1562">
        <f t="shared" si="8"/>
        <v>0</v>
      </c>
      <c r="FA12" s="1562">
        <f t="shared" si="8"/>
        <v>0</v>
      </c>
      <c r="FB12" s="1562">
        <f t="shared" si="8"/>
        <v>0</v>
      </c>
      <c r="FC12" s="1562">
        <f t="shared" si="8"/>
        <v>0</v>
      </c>
      <c r="FD12" s="1562">
        <f t="shared" si="8"/>
        <v>0</v>
      </c>
      <c r="FE12" s="1562">
        <f t="shared" si="8"/>
        <v>0</v>
      </c>
      <c r="FF12" s="1562">
        <f t="shared" si="8"/>
        <v>0</v>
      </c>
      <c r="FG12" s="1562">
        <f t="shared" si="8"/>
        <v>0</v>
      </c>
      <c r="FH12" s="1562">
        <f t="shared" si="8"/>
        <v>0</v>
      </c>
      <c r="FI12" s="1562">
        <f t="shared" si="8"/>
        <v>0</v>
      </c>
      <c r="FJ12" s="1562">
        <f t="shared" si="8"/>
        <v>0</v>
      </c>
      <c r="FK12" s="1562">
        <f t="shared" si="8"/>
        <v>0</v>
      </c>
      <c r="FL12" s="1562">
        <f t="shared" si="8"/>
        <v>0</v>
      </c>
      <c r="FM12" s="1562">
        <f t="shared" si="8"/>
        <v>0</v>
      </c>
      <c r="FN12" s="1562">
        <f t="shared" si="8"/>
        <v>0</v>
      </c>
      <c r="FO12" s="1562">
        <f t="shared" si="8"/>
        <v>0</v>
      </c>
      <c r="FP12" s="1562">
        <f t="shared" si="8"/>
        <v>0</v>
      </c>
      <c r="FQ12" s="1562">
        <f t="shared" si="8"/>
        <v>0</v>
      </c>
      <c r="FR12" s="1562">
        <f t="shared" si="8"/>
        <v>0</v>
      </c>
      <c r="FS12" s="1562">
        <f t="shared" si="8"/>
        <v>0</v>
      </c>
      <c r="FT12" s="1562">
        <f t="shared" si="8"/>
        <v>0</v>
      </c>
      <c r="FU12" s="1562">
        <f t="shared" si="8"/>
        <v>0</v>
      </c>
      <c r="FV12" s="1562">
        <f t="shared" si="8"/>
        <v>0</v>
      </c>
      <c r="FW12" s="1562">
        <f t="shared" si="8"/>
        <v>0</v>
      </c>
      <c r="FX12" s="1562">
        <f t="shared" si="8"/>
        <v>0</v>
      </c>
      <c r="FY12" s="1562">
        <f t="shared" si="8"/>
        <v>0</v>
      </c>
      <c r="FZ12" s="1562">
        <f t="shared" si="8"/>
        <v>0</v>
      </c>
      <c r="GA12" s="1562">
        <f t="shared" si="8"/>
        <v>0</v>
      </c>
      <c r="GB12" s="1562">
        <f t="shared" si="8"/>
        <v>0</v>
      </c>
      <c r="GC12" s="1562">
        <f t="shared" si="8"/>
        <v>0</v>
      </c>
      <c r="GD12" s="1562">
        <f t="shared" si="8"/>
        <v>0</v>
      </c>
      <c r="GE12" s="1562">
        <f t="shared" si="8"/>
        <v>0</v>
      </c>
      <c r="GF12" s="1562">
        <f t="shared" si="8"/>
        <v>0</v>
      </c>
      <c r="GG12" s="1562">
        <f t="shared" si="8"/>
        <v>0</v>
      </c>
      <c r="GH12" s="1562">
        <f t="shared" si="8"/>
        <v>0</v>
      </c>
      <c r="GI12" s="1562">
        <f t="shared" si="8"/>
        <v>0</v>
      </c>
      <c r="GJ12" s="1562">
        <f t="shared" si="8"/>
        <v>0</v>
      </c>
      <c r="GK12" s="1562">
        <f t="shared" si="8"/>
        <v>0</v>
      </c>
      <c r="GL12" s="1562">
        <f t="shared" si="8"/>
        <v>0</v>
      </c>
      <c r="GM12" s="1562">
        <f t="shared" si="8"/>
        <v>0</v>
      </c>
      <c r="GN12" s="1562">
        <f t="shared" si="8"/>
        <v>0</v>
      </c>
      <c r="GO12" s="1562">
        <f t="shared" si="8"/>
        <v>0</v>
      </c>
      <c r="GP12" s="1562">
        <f t="shared" si="8"/>
        <v>0</v>
      </c>
      <c r="GQ12" s="1562">
        <f t="shared" si="8"/>
        <v>0</v>
      </c>
      <c r="GR12" s="1562">
        <f t="shared" si="8"/>
        <v>0</v>
      </c>
      <c r="GS12" s="1562">
        <f t="shared" si="8"/>
        <v>0</v>
      </c>
      <c r="GT12" s="1562">
        <f t="shared" si="8"/>
        <v>0</v>
      </c>
      <c r="GU12" s="1562">
        <f t="shared" si="8"/>
        <v>0</v>
      </c>
      <c r="GV12" s="1562">
        <f t="shared" si="8"/>
        <v>0</v>
      </c>
      <c r="GW12" s="1562">
        <f t="shared" si="8"/>
        <v>0</v>
      </c>
      <c r="GX12" s="1562">
        <f t="shared" si="8"/>
        <v>0</v>
      </c>
      <c r="GY12" s="1562">
        <f t="shared" si="8"/>
        <v>0</v>
      </c>
      <c r="GZ12" s="1562">
        <f t="shared" si="8"/>
        <v>0</v>
      </c>
      <c r="HA12" s="1562">
        <f t="shared" si="8"/>
        <v>0</v>
      </c>
      <c r="HB12" s="1562">
        <f t="shared" si="8"/>
        <v>0</v>
      </c>
      <c r="HC12" s="1562">
        <f t="shared" si="8"/>
        <v>0</v>
      </c>
      <c r="HD12" s="1562">
        <f t="shared" si="8"/>
        <v>0</v>
      </c>
      <c r="HE12" s="1562">
        <f t="shared" si="8"/>
        <v>0</v>
      </c>
      <c r="HF12" s="1562">
        <f t="shared" si="8"/>
        <v>0</v>
      </c>
      <c r="HG12" s="1562">
        <f t="shared" ref="HG12:JR12" si="9">SUM(GS18:GS22)</f>
        <v>0</v>
      </c>
      <c r="HH12" s="1562">
        <f t="shared" si="9"/>
        <v>0</v>
      </c>
      <c r="HI12" s="1562">
        <f t="shared" si="9"/>
        <v>0</v>
      </c>
      <c r="HJ12" s="1562">
        <f t="shared" si="9"/>
        <v>0</v>
      </c>
      <c r="HK12" s="1562">
        <f t="shared" si="9"/>
        <v>0</v>
      </c>
      <c r="HL12" s="1562">
        <f t="shared" si="9"/>
        <v>0</v>
      </c>
      <c r="HM12" s="1562">
        <f t="shared" si="9"/>
        <v>0</v>
      </c>
      <c r="HN12" s="1562">
        <f t="shared" si="9"/>
        <v>0</v>
      </c>
      <c r="HO12" s="1562">
        <f t="shared" si="9"/>
        <v>0</v>
      </c>
      <c r="HP12" s="1562">
        <f t="shared" si="9"/>
        <v>0</v>
      </c>
      <c r="HQ12" s="1562">
        <f t="shared" si="9"/>
        <v>0</v>
      </c>
      <c r="HR12" s="1562">
        <f t="shared" si="9"/>
        <v>0</v>
      </c>
      <c r="HS12" s="1562">
        <f t="shared" si="9"/>
        <v>0</v>
      </c>
      <c r="HT12" s="1562">
        <f t="shared" si="9"/>
        <v>0</v>
      </c>
      <c r="HU12" s="1562">
        <f t="shared" si="9"/>
        <v>0</v>
      </c>
      <c r="HV12" s="1562">
        <f t="shared" si="9"/>
        <v>0</v>
      </c>
      <c r="HW12" s="1562">
        <f t="shared" si="9"/>
        <v>0</v>
      </c>
      <c r="HX12" s="1562">
        <f t="shared" si="9"/>
        <v>0</v>
      </c>
      <c r="HY12" s="1562">
        <f t="shared" si="9"/>
        <v>0</v>
      </c>
      <c r="HZ12" s="1562">
        <f t="shared" si="9"/>
        <v>0</v>
      </c>
      <c r="IA12" s="1562">
        <f t="shared" si="9"/>
        <v>0</v>
      </c>
      <c r="IB12" s="1562">
        <f t="shared" si="9"/>
        <v>0</v>
      </c>
      <c r="IC12" s="1562">
        <f t="shared" si="9"/>
        <v>0</v>
      </c>
      <c r="ID12" s="1562">
        <f t="shared" si="9"/>
        <v>0</v>
      </c>
      <c r="IE12" s="1562">
        <f t="shared" si="9"/>
        <v>0</v>
      </c>
      <c r="IF12" s="1562">
        <f t="shared" si="9"/>
        <v>0</v>
      </c>
      <c r="IG12" s="1562">
        <f t="shared" si="9"/>
        <v>0</v>
      </c>
      <c r="IH12" s="1562">
        <f t="shared" si="9"/>
        <v>0</v>
      </c>
      <c r="II12" s="1562">
        <f t="shared" si="9"/>
        <v>0</v>
      </c>
      <c r="IJ12" s="1562">
        <f t="shared" si="9"/>
        <v>0</v>
      </c>
      <c r="IK12" s="1562">
        <f t="shared" si="9"/>
        <v>0</v>
      </c>
      <c r="IL12" s="1562">
        <f t="shared" si="9"/>
        <v>0</v>
      </c>
      <c r="IM12" s="1562">
        <f t="shared" si="9"/>
        <v>0</v>
      </c>
      <c r="IN12" s="1562">
        <f t="shared" si="9"/>
        <v>0</v>
      </c>
      <c r="IO12" s="1562">
        <f t="shared" si="9"/>
        <v>0</v>
      </c>
      <c r="IP12" s="1562">
        <f t="shared" si="9"/>
        <v>0</v>
      </c>
      <c r="IQ12" s="1562">
        <f t="shared" si="9"/>
        <v>0</v>
      </c>
      <c r="IR12" s="1562">
        <f t="shared" si="9"/>
        <v>0</v>
      </c>
      <c r="IS12" s="1562">
        <f t="shared" si="9"/>
        <v>0</v>
      </c>
      <c r="IT12" s="1562">
        <f t="shared" si="9"/>
        <v>0</v>
      </c>
      <c r="IU12" s="1562">
        <f t="shared" si="9"/>
        <v>0</v>
      </c>
      <c r="IV12" s="1562">
        <f t="shared" si="9"/>
        <v>0</v>
      </c>
      <c r="IW12" s="1562">
        <f t="shared" si="9"/>
        <v>0</v>
      </c>
      <c r="IX12" s="1562">
        <f t="shared" si="9"/>
        <v>0</v>
      </c>
      <c r="IY12" s="1562">
        <f t="shared" si="9"/>
        <v>0</v>
      </c>
      <c r="IZ12" s="1562">
        <f t="shared" si="9"/>
        <v>0</v>
      </c>
      <c r="JA12" s="1562">
        <f t="shared" si="9"/>
        <v>0</v>
      </c>
      <c r="JB12" s="1562">
        <f t="shared" si="9"/>
        <v>0</v>
      </c>
      <c r="JC12" s="1562">
        <f t="shared" si="9"/>
        <v>0</v>
      </c>
      <c r="JD12" s="1562">
        <f t="shared" si="9"/>
        <v>0</v>
      </c>
      <c r="JE12" s="1562">
        <f t="shared" si="9"/>
        <v>0</v>
      </c>
      <c r="JF12" s="1562">
        <f t="shared" si="9"/>
        <v>0</v>
      </c>
      <c r="JG12" s="1562">
        <f t="shared" si="9"/>
        <v>0</v>
      </c>
      <c r="JH12" s="1562">
        <f t="shared" si="9"/>
        <v>0</v>
      </c>
      <c r="JI12" s="1562">
        <f t="shared" si="9"/>
        <v>0</v>
      </c>
      <c r="JJ12" s="1562">
        <f t="shared" si="9"/>
        <v>0</v>
      </c>
      <c r="JK12" s="1562">
        <f t="shared" si="9"/>
        <v>0</v>
      </c>
      <c r="JL12" s="1562">
        <f t="shared" si="9"/>
        <v>0</v>
      </c>
      <c r="JM12" s="1562">
        <f t="shared" si="9"/>
        <v>0</v>
      </c>
      <c r="JN12" s="1562">
        <f t="shared" si="9"/>
        <v>0</v>
      </c>
      <c r="JO12" s="1562">
        <f t="shared" si="9"/>
        <v>0</v>
      </c>
      <c r="JP12" s="1562">
        <f t="shared" si="9"/>
        <v>0</v>
      </c>
      <c r="JQ12" s="1562">
        <f t="shared" si="9"/>
        <v>0</v>
      </c>
      <c r="JR12" s="1562">
        <f t="shared" si="9"/>
        <v>0</v>
      </c>
      <c r="JS12" s="1562">
        <f t="shared" ref="JS12:MD12" si="10">SUM(JE18:JE22)</f>
        <v>0</v>
      </c>
      <c r="JT12" s="1562">
        <f t="shared" si="10"/>
        <v>0</v>
      </c>
      <c r="JU12" s="1562">
        <f t="shared" si="10"/>
        <v>0</v>
      </c>
      <c r="JV12" s="1562">
        <f t="shared" si="10"/>
        <v>0</v>
      </c>
      <c r="JW12" s="1562">
        <f t="shared" si="10"/>
        <v>0</v>
      </c>
      <c r="JX12" s="1562">
        <f t="shared" si="10"/>
        <v>0</v>
      </c>
      <c r="JY12" s="1562">
        <f t="shared" si="10"/>
        <v>0</v>
      </c>
      <c r="JZ12" s="1562">
        <f t="shared" si="10"/>
        <v>0</v>
      </c>
      <c r="KA12" s="1562">
        <f t="shared" si="10"/>
        <v>0</v>
      </c>
      <c r="KB12" s="1562">
        <f t="shared" si="10"/>
        <v>0</v>
      </c>
      <c r="KC12" s="1562">
        <f t="shared" si="10"/>
        <v>0</v>
      </c>
      <c r="KD12" s="1562">
        <f t="shared" si="10"/>
        <v>0</v>
      </c>
      <c r="KE12" s="1562">
        <f t="shared" si="10"/>
        <v>0</v>
      </c>
      <c r="KF12" s="1562">
        <f t="shared" si="10"/>
        <v>0</v>
      </c>
      <c r="KG12" s="1562">
        <f t="shared" si="10"/>
        <v>0</v>
      </c>
      <c r="KH12" s="1562">
        <f t="shared" si="10"/>
        <v>0</v>
      </c>
      <c r="KI12" s="1562">
        <f t="shared" si="10"/>
        <v>0</v>
      </c>
      <c r="KJ12" s="1562">
        <f t="shared" si="10"/>
        <v>0</v>
      </c>
      <c r="KK12" s="1562">
        <f t="shared" si="10"/>
        <v>0</v>
      </c>
      <c r="KL12" s="1562">
        <f t="shared" si="10"/>
        <v>0</v>
      </c>
      <c r="KM12" s="1562">
        <f t="shared" si="10"/>
        <v>0</v>
      </c>
      <c r="KN12" s="1562">
        <f t="shared" si="10"/>
        <v>0</v>
      </c>
      <c r="KO12" s="1562">
        <f t="shared" si="10"/>
        <v>0</v>
      </c>
      <c r="KP12" s="1562">
        <f t="shared" si="10"/>
        <v>0</v>
      </c>
      <c r="KQ12" s="1562">
        <f t="shared" si="10"/>
        <v>0</v>
      </c>
      <c r="KR12" s="1562">
        <f t="shared" si="10"/>
        <v>0</v>
      </c>
      <c r="KS12" s="1562">
        <f t="shared" si="10"/>
        <v>0</v>
      </c>
      <c r="KT12" s="1562">
        <f t="shared" si="10"/>
        <v>0</v>
      </c>
      <c r="KU12" s="1562">
        <f t="shared" si="10"/>
        <v>0</v>
      </c>
      <c r="KV12" s="1562">
        <f t="shared" si="10"/>
        <v>0</v>
      </c>
      <c r="KW12" s="1562">
        <f t="shared" si="10"/>
        <v>0</v>
      </c>
      <c r="KX12" s="1562">
        <f t="shared" si="10"/>
        <v>0</v>
      </c>
      <c r="KY12" s="1562">
        <f t="shared" si="10"/>
        <v>0</v>
      </c>
      <c r="KZ12" s="1562">
        <f t="shared" si="10"/>
        <v>0</v>
      </c>
      <c r="LA12" s="1562">
        <f t="shared" si="10"/>
        <v>0</v>
      </c>
      <c r="LB12" s="1562">
        <f t="shared" si="10"/>
        <v>0</v>
      </c>
      <c r="LC12" s="1562">
        <f t="shared" si="10"/>
        <v>0</v>
      </c>
      <c r="LD12" s="1562">
        <f t="shared" si="10"/>
        <v>0</v>
      </c>
      <c r="LE12" s="1562">
        <f t="shared" si="10"/>
        <v>0</v>
      </c>
      <c r="LF12" s="1562">
        <f t="shared" si="10"/>
        <v>0</v>
      </c>
      <c r="LG12" s="1562">
        <f t="shared" si="10"/>
        <v>0</v>
      </c>
      <c r="LH12" s="1562">
        <f t="shared" si="10"/>
        <v>0</v>
      </c>
      <c r="LI12" s="1562">
        <f t="shared" si="10"/>
        <v>0</v>
      </c>
      <c r="LJ12" s="1562">
        <f t="shared" si="10"/>
        <v>0</v>
      </c>
      <c r="LK12" s="1562">
        <f t="shared" si="10"/>
        <v>0</v>
      </c>
      <c r="LL12" s="1562">
        <f t="shared" si="10"/>
        <v>0</v>
      </c>
      <c r="LM12" s="1562">
        <f t="shared" si="10"/>
        <v>0</v>
      </c>
      <c r="LN12" s="1562">
        <f t="shared" si="10"/>
        <v>0</v>
      </c>
      <c r="LO12" s="1562">
        <f t="shared" si="10"/>
        <v>0</v>
      </c>
      <c r="LP12" s="1562">
        <f t="shared" si="10"/>
        <v>0</v>
      </c>
      <c r="LQ12" s="1562">
        <f t="shared" si="10"/>
        <v>0</v>
      </c>
      <c r="LR12" s="1562">
        <f t="shared" si="10"/>
        <v>0</v>
      </c>
      <c r="LS12" s="1562">
        <f t="shared" si="10"/>
        <v>0</v>
      </c>
      <c r="LT12" s="1562">
        <f t="shared" si="10"/>
        <v>0</v>
      </c>
      <c r="LU12" s="1562">
        <f t="shared" si="10"/>
        <v>0</v>
      </c>
      <c r="LV12" s="1562">
        <f t="shared" si="10"/>
        <v>0</v>
      </c>
      <c r="LW12" s="1562">
        <f t="shared" si="10"/>
        <v>0</v>
      </c>
      <c r="LX12" s="1562">
        <f t="shared" si="10"/>
        <v>0</v>
      </c>
      <c r="LY12" s="1562">
        <f t="shared" si="10"/>
        <v>0</v>
      </c>
      <c r="LZ12" s="1562">
        <f t="shared" si="10"/>
        <v>0</v>
      </c>
      <c r="MA12" s="1562">
        <f t="shared" si="10"/>
        <v>0</v>
      </c>
      <c r="MB12" s="1562">
        <f t="shared" si="10"/>
        <v>0</v>
      </c>
      <c r="MC12" s="1562">
        <f t="shared" si="10"/>
        <v>0</v>
      </c>
      <c r="MD12" s="1562">
        <f t="shared" si="10"/>
        <v>0</v>
      </c>
      <c r="ME12" s="1562">
        <f t="shared" ref="ME12:OP12" si="11">SUM(LQ18:LQ22)</f>
        <v>0</v>
      </c>
      <c r="MF12" s="1562">
        <f t="shared" si="11"/>
        <v>0</v>
      </c>
      <c r="MG12" s="1562">
        <f t="shared" si="11"/>
        <v>0</v>
      </c>
      <c r="MH12" s="1562">
        <f t="shared" si="11"/>
        <v>0</v>
      </c>
      <c r="MI12" s="1562">
        <f t="shared" si="11"/>
        <v>0</v>
      </c>
      <c r="MJ12" s="1562">
        <f t="shared" si="11"/>
        <v>0</v>
      </c>
      <c r="MK12" s="1562">
        <f t="shared" si="11"/>
        <v>0</v>
      </c>
      <c r="ML12" s="1562">
        <f t="shared" si="11"/>
        <v>0</v>
      </c>
      <c r="MM12" s="1562">
        <f t="shared" si="11"/>
        <v>0</v>
      </c>
      <c r="MN12" s="1562">
        <f t="shared" si="11"/>
        <v>0</v>
      </c>
      <c r="MO12" s="1562">
        <f t="shared" si="11"/>
        <v>0</v>
      </c>
      <c r="MP12" s="1562">
        <f t="shared" si="11"/>
        <v>0</v>
      </c>
      <c r="MQ12" s="1562">
        <f t="shared" si="11"/>
        <v>0</v>
      </c>
      <c r="MR12" s="1562">
        <f t="shared" si="11"/>
        <v>0</v>
      </c>
      <c r="MS12" s="1562">
        <f t="shared" si="11"/>
        <v>0</v>
      </c>
      <c r="MT12" s="1562">
        <f t="shared" si="11"/>
        <v>0</v>
      </c>
      <c r="MU12" s="1562">
        <f t="shared" si="11"/>
        <v>0</v>
      </c>
      <c r="MV12" s="1562">
        <f t="shared" si="11"/>
        <v>0</v>
      </c>
      <c r="MW12" s="1562">
        <f t="shared" si="11"/>
        <v>0</v>
      </c>
      <c r="MX12" s="1562">
        <f t="shared" si="11"/>
        <v>0</v>
      </c>
      <c r="MY12" s="1562">
        <f t="shared" si="11"/>
        <v>0</v>
      </c>
      <c r="MZ12" s="1562">
        <f t="shared" si="11"/>
        <v>0</v>
      </c>
      <c r="NA12" s="1562">
        <f t="shared" si="11"/>
        <v>0</v>
      </c>
      <c r="NB12" s="1562">
        <f t="shared" si="11"/>
        <v>0</v>
      </c>
      <c r="NC12" s="1562">
        <f t="shared" si="11"/>
        <v>0</v>
      </c>
      <c r="ND12" s="1562">
        <f t="shared" si="11"/>
        <v>0</v>
      </c>
      <c r="NE12" s="1562">
        <f t="shared" si="11"/>
        <v>0</v>
      </c>
      <c r="NF12" s="1562">
        <f t="shared" si="11"/>
        <v>0</v>
      </c>
      <c r="NG12" s="1562">
        <f t="shared" si="11"/>
        <v>0</v>
      </c>
      <c r="NH12" s="1562">
        <f t="shared" si="11"/>
        <v>0</v>
      </c>
      <c r="NI12" s="1562">
        <f t="shared" si="11"/>
        <v>0</v>
      </c>
      <c r="NJ12" s="1562">
        <f t="shared" si="11"/>
        <v>0</v>
      </c>
      <c r="NK12" s="1562">
        <f t="shared" si="11"/>
        <v>0</v>
      </c>
      <c r="NL12" s="1562">
        <f t="shared" si="11"/>
        <v>0</v>
      </c>
      <c r="NM12" s="1562">
        <f t="shared" si="11"/>
        <v>0</v>
      </c>
      <c r="NN12" s="1562">
        <f t="shared" si="11"/>
        <v>0</v>
      </c>
      <c r="NO12" s="1562">
        <f t="shared" si="11"/>
        <v>0</v>
      </c>
      <c r="NP12" s="1562">
        <f t="shared" si="11"/>
        <v>0</v>
      </c>
      <c r="NQ12" s="1562">
        <f t="shared" si="11"/>
        <v>0</v>
      </c>
      <c r="NR12" s="1562">
        <f t="shared" si="11"/>
        <v>0</v>
      </c>
      <c r="NS12" s="1562">
        <f t="shared" si="11"/>
        <v>0</v>
      </c>
      <c r="NT12" s="1562">
        <f t="shared" si="11"/>
        <v>0</v>
      </c>
      <c r="NU12" s="1562">
        <f t="shared" si="11"/>
        <v>0</v>
      </c>
      <c r="NV12" s="1562">
        <f t="shared" si="11"/>
        <v>0</v>
      </c>
      <c r="NW12" s="1562">
        <f t="shared" si="11"/>
        <v>0</v>
      </c>
      <c r="NX12" s="1562">
        <f t="shared" si="11"/>
        <v>0</v>
      </c>
      <c r="NY12" s="1562">
        <f t="shared" si="11"/>
        <v>0</v>
      </c>
      <c r="NZ12" s="1562">
        <f t="shared" si="11"/>
        <v>0</v>
      </c>
      <c r="OA12" s="1562">
        <f t="shared" si="11"/>
        <v>0</v>
      </c>
      <c r="OB12" s="1562">
        <f t="shared" si="11"/>
        <v>0</v>
      </c>
      <c r="OC12" s="1562">
        <f t="shared" si="11"/>
        <v>0</v>
      </c>
      <c r="OD12" s="1562">
        <f t="shared" si="11"/>
        <v>0</v>
      </c>
      <c r="OE12" s="1562">
        <f t="shared" si="11"/>
        <v>0</v>
      </c>
      <c r="OF12" s="1562">
        <f t="shared" si="11"/>
        <v>0</v>
      </c>
      <c r="OG12" s="1562">
        <f t="shared" si="11"/>
        <v>0</v>
      </c>
      <c r="OH12" s="1562">
        <f t="shared" si="11"/>
        <v>0</v>
      </c>
      <c r="OI12" s="1562">
        <f t="shared" si="11"/>
        <v>0</v>
      </c>
      <c r="OJ12" s="1562">
        <f t="shared" si="11"/>
        <v>0</v>
      </c>
      <c r="OK12" s="1562">
        <f t="shared" si="11"/>
        <v>0</v>
      </c>
      <c r="OL12" s="1562">
        <f t="shared" si="11"/>
        <v>0</v>
      </c>
      <c r="OM12" s="1562">
        <f t="shared" si="11"/>
        <v>0</v>
      </c>
      <c r="ON12" s="1562">
        <f t="shared" si="11"/>
        <v>0</v>
      </c>
      <c r="OO12" s="1562">
        <f t="shared" si="11"/>
        <v>0</v>
      </c>
      <c r="OP12" s="1562">
        <f t="shared" si="11"/>
        <v>0</v>
      </c>
      <c r="OQ12" s="1562">
        <f t="shared" ref="OQ12:RB12" si="12">SUM(OC18:OC22)</f>
        <v>0</v>
      </c>
      <c r="OR12" s="1562">
        <f t="shared" si="12"/>
        <v>0</v>
      </c>
      <c r="OS12" s="1562">
        <f t="shared" si="12"/>
        <v>0</v>
      </c>
      <c r="OT12" s="1562">
        <f t="shared" si="12"/>
        <v>0</v>
      </c>
      <c r="OU12" s="1562">
        <f t="shared" si="12"/>
        <v>0</v>
      </c>
      <c r="OV12" s="1562">
        <f t="shared" si="12"/>
        <v>0</v>
      </c>
      <c r="OW12" s="1562">
        <f t="shared" si="12"/>
        <v>0</v>
      </c>
      <c r="OX12" s="1562">
        <f t="shared" si="12"/>
        <v>0</v>
      </c>
      <c r="OY12" s="1562">
        <f t="shared" si="12"/>
        <v>0</v>
      </c>
      <c r="OZ12" s="1562">
        <f t="shared" si="12"/>
        <v>0</v>
      </c>
      <c r="PA12" s="1562">
        <f t="shared" si="12"/>
        <v>0</v>
      </c>
      <c r="PB12" s="1562">
        <f t="shared" si="12"/>
        <v>0</v>
      </c>
      <c r="PC12" s="1562">
        <f t="shared" si="12"/>
        <v>0</v>
      </c>
      <c r="PD12" s="1562">
        <f t="shared" si="12"/>
        <v>0</v>
      </c>
      <c r="PE12" s="1562">
        <f t="shared" si="12"/>
        <v>0</v>
      </c>
      <c r="PF12" s="1562">
        <f t="shared" si="12"/>
        <v>0</v>
      </c>
      <c r="PG12" s="1562">
        <f t="shared" si="12"/>
        <v>0</v>
      </c>
      <c r="PH12" s="1562">
        <f t="shared" si="12"/>
        <v>0</v>
      </c>
      <c r="PI12" s="1562">
        <f t="shared" si="12"/>
        <v>0</v>
      </c>
      <c r="PJ12" s="1562">
        <f t="shared" si="12"/>
        <v>0</v>
      </c>
      <c r="PK12" s="1562">
        <f t="shared" si="12"/>
        <v>0</v>
      </c>
      <c r="PL12" s="1562">
        <f t="shared" si="12"/>
        <v>0</v>
      </c>
      <c r="PM12" s="1562">
        <f t="shared" si="12"/>
        <v>0</v>
      </c>
      <c r="PN12" s="1562">
        <f t="shared" si="12"/>
        <v>0</v>
      </c>
      <c r="PO12" s="1562">
        <f t="shared" si="12"/>
        <v>0</v>
      </c>
      <c r="PP12" s="1562">
        <f t="shared" si="12"/>
        <v>0</v>
      </c>
      <c r="PQ12" s="1562">
        <f t="shared" si="12"/>
        <v>0</v>
      </c>
      <c r="PR12" s="1562">
        <f t="shared" si="12"/>
        <v>0</v>
      </c>
      <c r="PS12" s="1562">
        <f t="shared" si="12"/>
        <v>0</v>
      </c>
      <c r="PT12" s="1562">
        <f t="shared" si="12"/>
        <v>0</v>
      </c>
      <c r="PU12" s="1562">
        <f t="shared" si="12"/>
        <v>0</v>
      </c>
      <c r="PV12" s="1562">
        <f t="shared" si="12"/>
        <v>0</v>
      </c>
      <c r="PW12" s="1562">
        <f t="shared" si="12"/>
        <v>0</v>
      </c>
      <c r="PX12" s="1562">
        <f t="shared" si="12"/>
        <v>0</v>
      </c>
      <c r="PY12" s="1562">
        <f t="shared" si="12"/>
        <v>0</v>
      </c>
      <c r="PZ12" s="1562">
        <f t="shared" si="12"/>
        <v>0</v>
      </c>
      <c r="QA12" s="1562">
        <f t="shared" si="12"/>
        <v>0</v>
      </c>
      <c r="QB12" s="1562">
        <f t="shared" si="12"/>
        <v>0</v>
      </c>
      <c r="QC12" s="1562">
        <f t="shared" si="12"/>
        <v>0</v>
      </c>
      <c r="QD12" s="1562">
        <f t="shared" si="12"/>
        <v>0</v>
      </c>
      <c r="QE12" s="1562">
        <f t="shared" si="12"/>
        <v>0</v>
      </c>
      <c r="QF12" s="1562">
        <f t="shared" si="12"/>
        <v>0</v>
      </c>
      <c r="QG12" s="1562">
        <f t="shared" si="12"/>
        <v>0</v>
      </c>
      <c r="QH12" s="1562">
        <f t="shared" si="12"/>
        <v>0</v>
      </c>
      <c r="QI12" s="1562">
        <f t="shared" si="12"/>
        <v>0</v>
      </c>
      <c r="QJ12" s="1562">
        <f t="shared" si="12"/>
        <v>0</v>
      </c>
      <c r="QK12" s="1562">
        <f t="shared" si="12"/>
        <v>0</v>
      </c>
      <c r="QL12" s="1562">
        <f t="shared" si="12"/>
        <v>0</v>
      </c>
      <c r="QM12" s="1562">
        <f t="shared" si="12"/>
        <v>0</v>
      </c>
      <c r="QN12" s="1562">
        <f t="shared" si="12"/>
        <v>0</v>
      </c>
      <c r="QO12" s="1562">
        <f t="shared" si="12"/>
        <v>0</v>
      </c>
      <c r="QP12" s="1562">
        <f t="shared" si="12"/>
        <v>0</v>
      </c>
      <c r="QQ12" s="1562">
        <f t="shared" si="12"/>
        <v>0</v>
      </c>
      <c r="QR12" s="1562">
        <f t="shared" si="12"/>
        <v>0</v>
      </c>
      <c r="QS12" s="1562">
        <f t="shared" si="12"/>
        <v>0</v>
      </c>
      <c r="QT12" s="1562">
        <f t="shared" si="12"/>
        <v>0</v>
      </c>
      <c r="QU12" s="1562">
        <f t="shared" si="12"/>
        <v>0</v>
      </c>
      <c r="QV12" s="1562">
        <f t="shared" si="12"/>
        <v>0</v>
      </c>
      <c r="QW12" s="1562">
        <f t="shared" si="12"/>
        <v>0</v>
      </c>
      <c r="QX12" s="1562">
        <f t="shared" si="12"/>
        <v>0</v>
      </c>
      <c r="QY12" s="1562">
        <f t="shared" si="12"/>
        <v>0</v>
      </c>
      <c r="QZ12" s="1562">
        <f t="shared" si="12"/>
        <v>0</v>
      </c>
      <c r="RA12" s="1562">
        <f t="shared" si="12"/>
        <v>0</v>
      </c>
      <c r="RB12" s="1562">
        <f t="shared" si="12"/>
        <v>0</v>
      </c>
      <c r="RC12" s="1562">
        <f t="shared" ref="RC12:TN12" si="13">SUM(QO18:QO22)</f>
        <v>0</v>
      </c>
      <c r="RD12" s="1562">
        <f t="shared" si="13"/>
        <v>0</v>
      </c>
      <c r="RE12" s="1562">
        <f t="shared" si="13"/>
        <v>0</v>
      </c>
      <c r="RF12" s="1562">
        <f t="shared" si="13"/>
        <v>0</v>
      </c>
      <c r="RG12" s="1562">
        <f t="shared" si="13"/>
        <v>0</v>
      </c>
      <c r="RH12" s="1562">
        <f t="shared" si="13"/>
        <v>0</v>
      </c>
      <c r="RI12" s="1562">
        <f t="shared" si="13"/>
        <v>0</v>
      </c>
      <c r="RJ12" s="1562">
        <f t="shared" si="13"/>
        <v>0</v>
      </c>
      <c r="RK12" s="1562">
        <f t="shared" si="13"/>
        <v>0</v>
      </c>
      <c r="RL12" s="1562">
        <f t="shared" si="13"/>
        <v>0</v>
      </c>
      <c r="RM12" s="1562">
        <f t="shared" si="13"/>
        <v>0</v>
      </c>
      <c r="RN12" s="1562">
        <f t="shared" si="13"/>
        <v>0</v>
      </c>
      <c r="RO12" s="1562">
        <f t="shared" si="13"/>
        <v>0</v>
      </c>
      <c r="RP12" s="1562">
        <f t="shared" si="13"/>
        <v>0</v>
      </c>
      <c r="RQ12" s="1562">
        <f t="shared" si="13"/>
        <v>0</v>
      </c>
      <c r="RR12" s="1562">
        <f t="shared" si="13"/>
        <v>0</v>
      </c>
      <c r="RS12" s="1562">
        <f t="shared" si="13"/>
        <v>0</v>
      </c>
      <c r="RT12" s="1562">
        <f t="shared" si="13"/>
        <v>0</v>
      </c>
      <c r="RU12" s="1562">
        <f t="shared" si="13"/>
        <v>0</v>
      </c>
      <c r="RV12" s="1562">
        <f t="shared" si="13"/>
        <v>0</v>
      </c>
      <c r="RW12" s="1562">
        <f t="shared" si="13"/>
        <v>0</v>
      </c>
      <c r="RX12" s="1562">
        <f t="shared" si="13"/>
        <v>0</v>
      </c>
      <c r="RY12" s="1562">
        <f t="shared" si="13"/>
        <v>0</v>
      </c>
      <c r="RZ12" s="1562">
        <f t="shared" si="13"/>
        <v>0</v>
      </c>
      <c r="SA12" s="1562">
        <f t="shared" si="13"/>
        <v>0</v>
      </c>
      <c r="SB12" s="1562">
        <f t="shared" si="13"/>
        <v>0</v>
      </c>
      <c r="SC12" s="1562">
        <f t="shared" si="13"/>
        <v>0</v>
      </c>
      <c r="SD12" s="1562">
        <f t="shared" si="13"/>
        <v>0</v>
      </c>
      <c r="SE12" s="1562">
        <f t="shared" si="13"/>
        <v>0</v>
      </c>
      <c r="SF12" s="1562">
        <f t="shared" si="13"/>
        <v>0</v>
      </c>
      <c r="SG12" s="1562">
        <f t="shared" si="13"/>
        <v>0</v>
      </c>
      <c r="SH12" s="1562">
        <f t="shared" si="13"/>
        <v>0</v>
      </c>
      <c r="SI12" s="1562">
        <f t="shared" si="13"/>
        <v>0</v>
      </c>
      <c r="SJ12" s="1562">
        <f t="shared" si="13"/>
        <v>0</v>
      </c>
      <c r="SK12" s="1562">
        <f t="shared" si="13"/>
        <v>0</v>
      </c>
      <c r="SL12" s="1562">
        <f t="shared" si="13"/>
        <v>0</v>
      </c>
      <c r="SM12" s="1562">
        <f t="shared" si="13"/>
        <v>0</v>
      </c>
      <c r="SN12" s="1562">
        <f t="shared" si="13"/>
        <v>0</v>
      </c>
      <c r="SO12" s="1562">
        <f t="shared" si="13"/>
        <v>0</v>
      </c>
      <c r="SP12" s="1562">
        <f t="shared" si="13"/>
        <v>0</v>
      </c>
      <c r="SQ12" s="1562">
        <f t="shared" si="13"/>
        <v>0</v>
      </c>
      <c r="SR12" s="1562">
        <f t="shared" si="13"/>
        <v>0</v>
      </c>
      <c r="SS12" s="1562">
        <f t="shared" si="13"/>
        <v>0</v>
      </c>
      <c r="ST12" s="1562">
        <f t="shared" si="13"/>
        <v>0</v>
      </c>
      <c r="SU12" s="1562">
        <f t="shared" si="13"/>
        <v>0</v>
      </c>
      <c r="SV12" s="1562">
        <f t="shared" si="13"/>
        <v>0</v>
      </c>
      <c r="SW12" s="1562">
        <f t="shared" si="13"/>
        <v>0</v>
      </c>
      <c r="SX12" s="1562">
        <f t="shared" si="13"/>
        <v>0</v>
      </c>
      <c r="SY12" s="1562">
        <f t="shared" si="13"/>
        <v>0</v>
      </c>
      <c r="SZ12" s="1562">
        <f t="shared" si="13"/>
        <v>0</v>
      </c>
      <c r="TA12" s="1562">
        <f t="shared" si="13"/>
        <v>0</v>
      </c>
      <c r="TB12" s="1562">
        <f t="shared" si="13"/>
        <v>0</v>
      </c>
      <c r="TC12" s="1562">
        <f t="shared" si="13"/>
        <v>0</v>
      </c>
      <c r="TD12" s="1562">
        <f t="shared" si="13"/>
        <v>0</v>
      </c>
      <c r="TE12" s="1562">
        <f t="shared" si="13"/>
        <v>0</v>
      </c>
      <c r="TF12" s="1562">
        <f t="shared" si="13"/>
        <v>0</v>
      </c>
      <c r="TG12" s="1562">
        <f t="shared" si="13"/>
        <v>0</v>
      </c>
      <c r="TH12" s="1562">
        <f t="shared" si="13"/>
        <v>0</v>
      </c>
      <c r="TI12" s="1562">
        <f t="shared" si="13"/>
        <v>0</v>
      </c>
      <c r="TJ12" s="1562">
        <f t="shared" si="13"/>
        <v>0</v>
      </c>
      <c r="TK12" s="1562">
        <f t="shared" si="13"/>
        <v>0</v>
      </c>
      <c r="TL12" s="1562">
        <f t="shared" si="13"/>
        <v>0</v>
      </c>
      <c r="TM12" s="1562">
        <f t="shared" si="13"/>
        <v>0</v>
      </c>
      <c r="TN12" s="1562">
        <f t="shared" si="13"/>
        <v>0</v>
      </c>
      <c r="TO12" s="1562">
        <f t="shared" ref="TO12:VZ12" si="14">SUM(TA18:TA22)</f>
        <v>0</v>
      </c>
      <c r="TP12" s="1562">
        <f t="shared" si="14"/>
        <v>0</v>
      </c>
      <c r="TQ12" s="1562">
        <f t="shared" si="14"/>
        <v>0</v>
      </c>
      <c r="TR12" s="1562">
        <f t="shared" si="14"/>
        <v>0</v>
      </c>
      <c r="TS12" s="1562">
        <f t="shared" si="14"/>
        <v>0</v>
      </c>
      <c r="TT12" s="1562">
        <f t="shared" si="14"/>
        <v>0</v>
      </c>
      <c r="TU12" s="1562">
        <f t="shared" si="14"/>
        <v>0</v>
      </c>
      <c r="TV12" s="1562">
        <f t="shared" si="14"/>
        <v>0</v>
      </c>
      <c r="TW12" s="1562">
        <f t="shared" si="14"/>
        <v>0</v>
      </c>
      <c r="TX12" s="1562">
        <f t="shared" si="14"/>
        <v>0</v>
      </c>
      <c r="TY12" s="1562">
        <f t="shared" si="14"/>
        <v>0</v>
      </c>
      <c r="TZ12" s="1562">
        <f t="shared" si="14"/>
        <v>0</v>
      </c>
      <c r="UA12" s="1562">
        <f t="shared" si="14"/>
        <v>0</v>
      </c>
      <c r="UB12" s="1562">
        <f t="shared" si="14"/>
        <v>0</v>
      </c>
      <c r="UC12" s="1562">
        <f t="shared" si="14"/>
        <v>0</v>
      </c>
      <c r="UD12" s="1562">
        <f t="shared" si="14"/>
        <v>0</v>
      </c>
      <c r="UE12" s="1562">
        <f t="shared" si="14"/>
        <v>0</v>
      </c>
      <c r="UF12" s="1562">
        <f t="shared" si="14"/>
        <v>0</v>
      </c>
      <c r="UG12" s="1562">
        <f t="shared" si="14"/>
        <v>0</v>
      </c>
      <c r="UH12" s="1562">
        <f t="shared" si="14"/>
        <v>0</v>
      </c>
      <c r="UI12" s="1562">
        <f t="shared" si="14"/>
        <v>0</v>
      </c>
      <c r="UJ12" s="1562">
        <f t="shared" si="14"/>
        <v>0</v>
      </c>
      <c r="UK12" s="1562">
        <f t="shared" si="14"/>
        <v>0</v>
      </c>
      <c r="UL12" s="1562">
        <f t="shared" si="14"/>
        <v>0</v>
      </c>
      <c r="UM12" s="1562">
        <f t="shared" si="14"/>
        <v>0</v>
      </c>
      <c r="UN12" s="1562">
        <f t="shared" si="14"/>
        <v>0</v>
      </c>
      <c r="UO12" s="1562">
        <f t="shared" si="14"/>
        <v>0</v>
      </c>
      <c r="UP12" s="1562">
        <f t="shared" si="14"/>
        <v>0</v>
      </c>
      <c r="UQ12" s="1562">
        <f t="shared" si="14"/>
        <v>0</v>
      </c>
      <c r="UR12" s="1562">
        <f t="shared" si="14"/>
        <v>0</v>
      </c>
      <c r="US12" s="1562">
        <f t="shared" si="14"/>
        <v>0</v>
      </c>
      <c r="UT12" s="1562">
        <f t="shared" si="14"/>
        <v>0</v>
      </c>
      <c r="UU12" s="1562">
        <f t="shared" si="14"/>
        <v>0</v>
      </c>
      <c r="UV12" s="1562">
        <f t="shared" si="14"/>
        <v>0</v>
      </c>
      <c r="UW12" s="1562">
        <f t="shared" si="14"/>
        <v>0</v>
      </c>
      <c r="UX12" s="1562">
        <f t="shared" si="14"/>
        <v>0</v>
      </c>
      <c r="UY12" s="1562">
        <f t="shared" si="14"/>
        <v>0</v>
      </c>
      <c r="UZ12" s="1562">
        <f t="shared" si="14"/>
        <v>0</v>
      </c>
      <c r="VA12" s="1562">
        <f t="shared" si="14"/>
        <v>0</v>
      </c>
      <c r="VB12" s="1562">
        <f t="shared" si="14"/>
        <v>0</v>
      </c>
      <c r="VC12" s="1562">
        <f t="shared" si="14"/>
        <v>0</v>
      </c>
      <c r="VD12" s="1562">
        <f t="shared" si="14"/>
        <v>0</v>
      </c>
      <c r="VE12" s="1562">
        <f t="shared" si="14"/>
        <v>0</v>
      </c>
      <c r="VF12" s="1562">
        <f t="shared" si="14"/>
        <v>0</v>
      </c>
      <c r="VG12" s="1562">
        <f t="shared" si="14"/>
        <v>0</v>
      </c>
      <c r="VH12" s="1562">
        <f t="shared" si="14"/>
        <v>0</v>
      </c>
      <c r="VI12" s="1562">
        <f t="shared" si="14"/>
        <v>0</v>
      </c>
      <c r="VJ12" s="1562">
        <f t="shared" si="14"/>
        <v>0</v>
      </c>
      <c r="VK12" s="1562">
        <f t="shared" si="14"/>
        <v>0</v>
      </c>
      <c r="VL12" s="1562">
        <f t="shared" si="14"/>
        <v>0</v>
      </c>
      <c r="VM12" s="1562">
        <f t="shared" si="14"/>
        <v>0</v>
      </c>
      <c r="VN12" s="1562">
        <f t="shared" si="14"/>
        <v>0</v>
      </c>
      <c r="VO12" s="1562">
        <f t="shared" si="14"/>
        <v>0</v>
      </c>
      <c r="VP12" s="1562">
        <f t="shared" si="14"/>
        <v>0</v>
      </c>
      <c r="VQ12" s="1562">
        <f t="shared" si="14"/>
        <v>0</v>
      </c>
      <c r="VR12" s="1562">
        <f t="shared" si="14"/>
        <v>0</v>
      </c>
      <c r="VS12" s="1562">
        <f t="shared" si="14"/>
        <v>0</v>
      </c>
      <c r="VT12" s="1562">
        <f t="shared" si="14"/>
        <v>0</v>
      </c>
      <c r="VU12" s="1562">
        <f t="shared" si="14"/>
        <v>0</v>
      </c>
      <c r="VV12" s="1562">
        <f t="shared" si="14"/>
        <v>0</v>
      </c>
      <c r="VW12" s="1562">
        <f t="shared" si="14"/>
        <v>0</v>
      </c>
      <c r="VX12" s="1562">
        <f t="shared" si="14"/>
        <v>0</v>
      </c>
      <c r="VY12" s="1562">
        <f t="shared" si="14"/>
        <v>0</v>
      </c>
      <c r="VZ12" s="1562">
        <f t="shared" si="14"/>
        <v>0</v>
      </c>
      <c r="WA12" s="1562">
        <f t="shared" ref="WA12:YL12" si="15">SUM(VM18:VM22)</f>
        <v>0</v>
      </c>
      <c r="WB12" s="1562">
        <f t="shared" si="15"/>
        <v>0</v>
      </c>
      <c r="WC12" s="1562">
        <f t="shared" si="15"/>
        <v>0</v>
      </c>
      <c r="WD12" s="1562">
        <f t="shared" si="15"/>
        <v>0</v>
      </c>
      <c r="WE12" s="1562">
        <f t="shared" si="15"/>
        <v>0</v>
      </c>
      <c r="WF12" s="1562">
        <f t="shared" si="15"/>
        <v>0</v>
      </c>
      <c r="WG12" s="1562">
        <f t="shared" si="15"/>
        <v>0</v>
      </c>
      <c r="WH12" s="1562">
        <f t="shared" si="15"/>
        <v>0</v>
      </c>
      <c r="WI12" s="1562">
        <f t="shared" si="15"/>
        <v>0</v>
      </c>
      <c r="WJ12" s="1562">
        <f t="shared" si="15"/>
        <v>0</v>
      </c>
      <c r="WK12" s="1562">
        <f t="shared" si="15"/>
        <v>0</v>
      </c>
      <c r="WL12" s="1562">
        <f t="shared" si="15"/>
        <v>0</v>
      </c>
      <c r="WM12" s="1562">
        <f t="shared" si="15"/>
        <v>0</v>
      </c>
      <c r="WN12" s="1562">
        <f t="shared" si="15"/>
        <v>0</v>
      </c>
      <c r="WO12" s="1562">
        <f t="shared" si="15"/>
        <v>0</v>
      </c>
      <c r="WP12" s="1562">
        <f t="shared" si="15"/>
        <v>0</v>
      </c>
      <c r="WQ12" s="1562">
        <f t="shared" si="15"/>
        <v>0</v>
      </c>
      <c r="WR12" s="1562">
        <f t="shared" si="15"/>
        <v>0</v>
      </c>
      <c r="WS12" s="1562">
        <f t="shared" si="15"/>
        <v>0</v>
      </c>
      <c r="WT12" s="1562">
        <f t="shared" si="15"/>
        <v>0</v>
      </c>
      <c r="WU12" s="1562">
        <f t="shared" si="15"/>
        <v>0</v>
      </c>
      <c r="WV12" s="1562">
        <f t="shared" si="15"/>
        <v>0</v>
      </c>
      <c r="WW12" s="1562">
        <f t="shared" si="15"/>
        <v>0</v>
      </c>
      <c r="WX12" s="1562">
        <f t="shared" si="15"/>
        <v>0</v>
      </c>
      <c r="WY12" s="1562">
        <f t="shared" si="15"/>
        <v>0</v>
      </c>
      <c r="WZ12" s="1562">
        <f t="shared" si="15"/>
        <v>0</v>
      </c>
      <c r="XA12" s="1562">
        <f t="shared" si="15"/>
        <v>0</v>
      </c>
      <c r="XB12" s="1562">
        <f t="shared" si="15"/>
        <v>0</v>
      </c>
      <c r="XC12" s="1562">
        <f t="shared" si="15"/>
        <v>0</v>
      </c>
      <c r="XD12" s="1562">
        <f t="shared" si="15"/>
        <v>0</v>
      </c>
      <c r="XE12" s="1562">
        <f t="shared" si="15"/>
        <v>0</v>
      </c>
      <c r="XF12" s="1562">
        <f t="shared" si="15"/>
        <v>0</v>
      </c>
      <c r="XG12" s="1562">
        <f t="shared" si="15"/>
        <v>0</v>
      </c>
      <c r="XH12" s="1562">
        <f t="shared" si="15"/>
        <v>0</v>
      </c>
      <c r="XI12" s="1562">
        <f t="shared" si="15"/>
        <v>0</v>
      </c>
      <c r="XJ12" s="1562">
        <f t="shared" si="15"/>
        <v>0</v>
      </c>
      <c r="XK12" s="1562">
        <f t="shared" si="15"/>
        <v>0</v>
      </c>
      <c r="XL12" s="1562">
        <f t="shared" si="15"/>
        <v>0</v>
      </c>
      <c r="XM12" s="1562">
        <f t="shared" si="15"/>
        <v>0</v>
      </c>
      <c r="XN12" s="1562">
        <f t="shared" si="15"/>
        <v>0</v>
      </c>
      <c r="XO12" s="1562">
        <f t="shared" si="15"/>
        <v>0</v>
      </c>
      <c r="XP12" s="1562">
        <f t="shared" si="15"/>
        <v>0</v>
      </c>
      <c r="XQ12" s="1562">
        <f t="shared" si="15"/>
        <v>0</v>
      </c>
      <c r="XR12" s="1562">
        <f t="shared" si="15"/>
        <v>0</v>
      </c>
      <c r="XS12" s="1562">
        <f t="shared" si="15"/>
        <v>0</v>
      </c>
      <c r="XT12" s="1562">
        <f t="shared" si="15"/>
        <v>0</v>
      </c>
      <c r="XU12" s="1562">
        <f t="shared" si="15"/>
        <v>0</v>
      </c>
      <c r="XV12" s="1562">
        <f t="shared" si="15"/>
        <v>0</v>
      </c>
      <c r="XW12" s="1562">
        <f t="shared" si="15"/>
        <v>0</v>
      </c>
      <c r="XX12" s="1562">
        <f t="shared" si="15"/>
        <v>0</v>
      </c>
      <c r="XY12" s="1562">
        <f t="shared" si="15"/>
        <v>0</v>
      </c>
      <c r="XZ12" s="1562">
        <f t="shared" si="15"/>
        <v>0</v>
      </c>
      <c r="YA12" s="1562">
        <f t="shared" si="15"/>
        <v>0</v>
      </c>
      <c r="YB12" s="1562">
        <f t="shared" si="15"/>
        <v>0</v>
      </c>
      <c r="YC12" s="1562">
        <f t="shared" si="15"/>
        <v>0</v>
      </c>
      <c r="YD12" s="1562">
        <f t="shared" si="15"/>
        <v>0</v>
      </c>
      <c r="YE12" s="1562">
        <f t="shared" si="15"/>
        <v>0</v>
      </c>
      <c r="YF12" s="1562">
        <f t="shared" si="15"/>
        <v>0</v>
      </c>
      <c r="YG12" s="1562">
        <f t="shared" si="15"/>
        <v>0</v>
      </c>
      <c r="YH12" s="1562">
        <f t="shared" si="15"/>
        <v>0</v>
      </c>
      <c r="YI12" s="1562">
        <f t="shared" si="15"/>
        <v>0</v>
      </c>
      <c r="YJ12" s="1562">
        <f t="shared" si="15"/>
        <v>0</v>
      </c>
      <c r="YK12" s="1562">
        <f t="shared" si="15"/>
        <v>0</v>
      </c>
      <c r="YL12" s="1562">
        <f t="shared" si="15"/>
        <v>0</v>
      </c>
      <c r="YM12" s="1562">
        <f t="shared" ref="YM12:AAX12" si="16">SUM(XY18:XY22)</f>
        <v>0</v>
      </c>
      <c r="YN12" s="1562">
        <f t="shared" si="16"/>
        <v>0</v>
      </c>
      <c r="YO12" s="1562">
        <f t="shared" si="16"/>
        <v>0</v>
      </c>
      <c r="YP12" s="1562">
        <f t="shared" si="16"/>
        <v>0</v>
      </c>
      <c r="YQ12" s="1562">
        <f t="shared" si="16"/>
        <v>0</v>
      </c>
      <c r="YR12" s="1562">
        <f t="shared" si="16"/>
        <v>0</v>
      </c>
      <c r="YS12" s="1562">
        <f t="shared" si="16"/>
        <v>0</v>
      </c>
      <c r="YT12" s="1562">
        <f t="shared" si="16"/>
        <v>0</v>
      </c>
      <c r="YU12" s="1562">
        <f t="shared" si="16"/>
        <v>0</v>
      </c>
      <c r="YV12" s="1562">
        <f t="shared" si="16"/>
        <v>0</v>
      </c>
      <c r="YW12" s="1562">
        <f t="shared" si="16"/>
        <v>0</v>
      </c>
      <c r="YX12" s="1562">
        <f t="shared" si="16"/>
        <v>0</v>
      </c>
      <c r="YY12" s="1562">
        <f t="shared" si="16"/>
        <v>0</v>
      </c>
      <c r="YZ12" s="1562">
        <f t="shared" si="16"/>
        <v>0</v>
      </c>
      <c r="ZA12" s="1562">
        <f t="shared" si="16"/>
        <v>0</v>
      </c>
      <c r="ZB12" s="1562">
        <f t="shared" si="16"/>
        <v>0</v>
      </c>
      <c r="ZC12" s="1562">
        <f t="shared" si="16"/>
        <v>0</v>
      </c>
      <c r="ZD12" s="1562">
        <f t="shared" si="16"/>
        <v>0</v>
      </c>
      <c r="ZE12" s="1562">
        <f t="shared" si="16"/>
        <v>0</v>
      </c>
      <c r="ZF12" s="1562">
        <f t="shared" si="16"/>
        <v>0</v>
      </c>
      <c r="ZG12" s="1562">
        <f t="shared" si="16"/>
        <v>0</v>
      </c>
      <c r="ZH12" s="1562">
        <f t="shared" si="16"/>
        <v>0</v>
      </c>
      <c r="ZI12" s="1562">
        <f t="shared" si="16"/>
        <v>0</v>
      </c>
      <c r="ZJ12" s="1562">
        <f t="shared" si="16"/>
        <v>0</v>
      </c>
      <c r="ZK12" s="1562">
        <f t="shared" si="16"/>
        <v>0</v>
      </c>
      <c r="ZL12" s="1562">
        <f t="shared" si="16"/>
        <v>0</v>
      </c>
      <c r="ZM12" s="1562">
        <f t="shared" si="16"/>
        <v>0</v>
      </c>
      <c r="ZN12" s="1562">
        <f t="shared" si="16"/>
        <v>0</v>
      </c>
      <c r="ZO12" s="1562">
        <f t="shared" si="16"/>
        <v>0</v>
      </c>
      <c r="ZP12" s="1562">
        <f t="shared" si="16"/>
        <v>0</v>
      </c>
      <c r="ZQ12" s="1562">
        <f t="shared" si="16"/>
        <v>0</v>
      </c>
      <c r="ZR12" s="1562">
        <f t="shared" si="16"/>
        <v>0</v>
      </c>
      <c r="ZS12" s="1562">
        <f t="shared" si="16"/>
        <v>0</v>
      </c>
      <c r="ZT12" s="1562">
        <f t="shared" si="16"/>
        <v>0</v>
      </c>
      <c r="ZU12" s="1562">
        <f t="shared" si="16"/>
        <v>0</v>
      </c>
      <c r="ZV12" s="1562">
        <f t="shared" si="16"/>
        <v>0</v>
      </c>
      <c r="ZW12" s="1562">
        <f t="shared" si="16"/>
        <v>0</v>
      </c>
      <c r="ZX12" s="1562">
        <f t="shared" si="16"/>
        <v>0</v>
      </c>
      <c r="ZY12" s="1562">
        <f t="shared" si="16"/>
        <v>0</v>
      </c>
      <c r="ZZ12" s="1562">
        <f t="shared" si="16"/>
        <v>0</v>
      </c>
      <c r="AAA12" s="1562">
        <f t="shared" si="16"/>
        <v>0</v>
      </c>
      <c r="AAB12" s="1562">
        <f t="shared" si="16"/>
        <v>0</v>
      </c>
      <c r="AAC12" s="1562">
        <f t="shared" si="16"/>
        <v>0</v>
      </c>
      <c r="AAD12" s="1562">
        <f t="shared" si="16"/>
        <v>0</v>
      </c>
      <c r="AAE12" s="1562">
        <f t="shared" si="16"/>
        <v>0</v>
      </c>
      <c r="AAF12" s="1562">
        <f t="shared" si="16"/>
        <v>0</v>
      </c>
      <c r="AAG12" s="1562">
        <f t="shared" si="16"/>
        <v>0</v>
      </c>
      <c r="AAH12" s="1562">
        <f t="shared" si="16"/>
        <v>0</v>
      </c>
      <c r="AAI12" s="1562">
        <f t="shared" si="16"/>
        <v>0</v>
      </c>
      <c r="AAJ12" s="1562">
        <f t="shared" si="16"/>
        <v>0</v>
      </c>
      <c r="AAK12" s="1562">
        <f t="shared" si="16"/>
        <v>0</v>
      </c>
      <c r="AAL12" s="1562">
        <f t="shared" si="16"/>
        <v>0</v>
      </c>
      <c r="AAM12" s="1562">
        <f t="shared" si="16"/>
        <v>0</v>
      </c>
      <c r="AAN12" s="1562">
        <f t="shared" si="16"/>
        <v>0</v>
      </c>
      <c r="AAO12" s="1562">
        <f t="shared" si="16"/>
        <v>0</v>
      </c>
      <c r="AAP12" s="1562">
        <f t="shared" si="16"/>
        <v>0</v>
      </c>
      <c r="AAQ12" s="1562">
        <f t="shared" si="16"/>
        <v>0</v>
      </c>
      <c r="AAR12" s="1562">
        <f t="shared" si="16"/>
        <v>0</v>
      </c>
      <c r="AAS12" s="1562">
        <f t="shared" si="16"/>
        <v>0</v>
      </c>
      <c r="AAT12" s="1562">
        <f t="shared" si="16"/>
        <v>0</v>
      </c>
      <c r="AAU12" s="1562">
        <f t="shared" si="16"/>
        <v>0</v>
      </c>
      <c r="AAV12" s="1562">
        <f t="shared" si="16"/>
        <v>0</v>
      </c>
      <c r="AAW12" s="1562">
        <f t="shared" si="16"/>
        <v>0</v>
      </c>
      <c r="AAX12" s="1562">
        <f t="shared" si="16"/>
        <v>0</v>
      </c>
      <c r="AAY12" s="1562">
        <f t="shared" ref="AAY12:ADJ12" si="17">SUM(AAK18:AAK22)</f>
        <v>0</v>
      </c>
      <c r="AAZ12" s="1562">
        <f t="shared" si="17"/>
        <v>0</v>
      </c>
      <c r="ABA12" s="1562">
        <f t="shared" si="17"/>
        <v>0</v>
      </c>
      <c r="ABB12" s="1562">
        <f t="shared" si="17"/>
        <v>0</v>
      </c>
      <c r="ABC12" s="1562">
        <f t="shared" si="17"/>
        <v>0</v>
      </c>
      <c r="ABD12" s="1562">
        <f t="shared" si="17"/>
        <v>0</v>
      </c>
      <c r="ABE12" s="1562">
        <f t="shared" si="17"/>
        <v>0</v>
      </c>
      <c r="ABF12" s="1562">
        <f t="shared" si="17"/>
        <v>0</v>
      </c>
      <c r="ABG12" s="1562">
        <f t="shared" si="17"/>
        <v>0</v>
      </c>
      <c r="ABH12" s="1562">
        <f t="shared" si="17"/>
        <v>0</v>
      </c>
      <c r="ABI12" s="1562">
        <f t="shared" si="17"/>
        <v>0</v>
      </c>
      <c r="ABJ12" s="1562">
        <f t="shared" si="17"/>
        <v>0</v>
      </c>
      <c r="ABK12" s="1562">
        <f t="shared" si="17"/>
        <v>0</v>
      </c>
      <c r="ABL12" s="1562">
        <f t="shared" si="17"/>
        <v>0</v>
      </c>
      <c r="ABM12" s="1562">
        <f t="shared" si="17"/>
        <v>0</v>
      </c>
      <c r="ABN12" s="1562">
        <f t="shared" si="17"/>
        <v>0</v>
      </c>
      <c r="ABO12" s="1562">
        <f t="shared" si="17"/>
        <v>0</v>
      </c>
      <c r="ABP12" s="1562">
        <f t="shared" si="17"/>
        <v>0</v>
      </c>
      <c r="ABQ12" s="1562">
        <f t="shared" si="17"/>
        <v>0</v>
      </c>
      <c r="ABR12" s="1562">
        <f t="shared" si="17"/>
        <v>0</v>
      </c>
      <c r="ABS12" s="1562">
        <f t="shared" si="17"/>
        <v>0</v>
      </c>
      <c r="ABT12" s="1562">
        <f t="shared" si="17"/>
        <v>0</v>
      </c>
      <c r="ABU12" s="1562">
        <f t="shared" si="17"/>
        <v>0</v>
      </c>
      <c r="ABV12" s="1562">
        <f t="shared" si="17"/>
        <v>0</v>
      </c>
      <c r="ABW12" s="1562">
        <f t="shared" si="17"/>
        <v>0</v>
      </c>
      <c r="ABX12" s="1562">
        <f t="shared" si="17"/>
        <v>0</v>
      </c>
      <c r="ABY12" s="1562">
        <f t="shared" si="17"/>
        <v>0</v>
      </c>
      <c r="ABZ12" s="1562">
        <f t="shared" si="17"/>
        <v>0</v>
      </c>
      <c r="ACA12" s="1562">
        <f t="shared" si="17"/>
        <v>0</v>
      </c>
      <c r="ACB12" s="1562">
        <f t="shared" si="17"/>
        <v>0</v>
      </c>
      <c r="ACC12" s="1562">
        <f t="shared" si="17"/>
        <v>0</v>
      </c>
      <c r="ACD12" s="1562">
        <f t="shared" si="17"/>
        <v>0</v>
      </c>
      <c r="ACE12" s="1562">
        <f t="shared" si="17"/>
        <v>0</v>
      </c>
      <c r="ACF12" s="1562">
        <f t="shared" si="17"/>
        <v>0</v>
      </c>
      <c r="ACG12" s="1562">
        <f t="shared" si="17"/>
        <v>0</v>
      </c>
      <c r="ACH12" s="1562">
        <f t="shared" si="17"/>
        <v>0</v>
      </c>
      <c r="ACI12" s="1562">
        <f t="shared" si="17"/>
        <v>0</v>
      </c>
      <c r="ACJ12" s="1562">
        <f t="shared" si="17"/>
        <v>0</v>
      </c>
      <c r="ACK12" s="1562">
        <f t="shared" si="17"/>
        <v>0</v>
      </c>
      <c r="ACL12" s="1562">
        <f t="shared" si="17"/>
        <v>0</v>
      </c>
      <c r="ACM12" s="1562">
        <f t="shared" si="17"/>
        <v>0</v>
      </c>
      <c r="ACN12" s="1562">
        <f t="shared" si="17"/>
        <v>0</v>
      </c>
      <c r="ACO12" s="1562">
        <f t="shared" si="17"/>
        <v>0</v>
      </c>
      <c r="ACP12" s="1562">
        <f t="shared" si="17"/>
        <v>0</v>
      </c>
      <c r="ACQ12" s="1562">
        <f t="shared" si="17"/>
        <v>0</v>
      </c>
      <c r="ACR12" s="1562">
        <f t="shared" si="17"/>
        <v>0</v>
      </c>
      <c r="ACS12" s="1562">
        <f t="shared" si="17"/>
        <v>0</v>
      </c>
      <c r="ACT12" s="1562">
        <f t="shared" si="17"/>
        <v>0</v>
      </c>
      <c r="ACU12" s="1562">
        <f t="shared" si="17"/>
        <v>0</v>
      </c>
      <c r="ACV12" s="1562">
        <f t="shared" si="17"/>
        <v>0</v>
      </c>
      <c r="ACW12" s="1562">
        <f t="shared" si="17"/>
        <v>0</v>
      </c>
      <c r="ACX12" s="1562">
        <f t="shared" si="17"/>
        <v>0</v>
      </c>
      <c r="ACY12" s="1562">
        <f t="shared" si="17"/>
        <v>0</v>
      </c>
      <c r="ACZ12" s="1562">
        <f t="shared" si="17"/>
        <v>0</v>
      </c>
      <c r="ADA12" s="1562">
        <f t="shared" si="17"/>
        <v>0</v>
      </c>
      <c r="ADB12" s="1562">
        <f t="shared" si="17"/>
        <v>0</v>
      </c>
      <c r="ADC12" s="1562">
        <f t="shared" si="17"/>
        <v>0</v>
      </c>
      <c r="ADD12" s="1562">
        <f t="shared" si="17"/>
        <v>0</v>
      </c>
      <c r="ADE12" s="1562">
        <f t="shared" si="17"/>
        <v>0</v>
      </c>
      <c r="ADF12" s="1562">
        <f t="shared" si="17"/>
        <v>0</v>
      </c>
      <c r="ADG12" s="1562">
        <f t="shared" si="17"/>
        <v>0</v>
      </c>
      <c r="ADH12" s="1562">
        <f t="shared" si="17"/>
        <v>0</v>
      </c>
      <c r="ADI12" s="1562">
        <f t="shared" si="17"/>
        <v>0</v>
      </c>
      <c r="ADJ12" s="1562">
        <f t="shared" si="17"/>
        <v>0</v>
      </c>
      <c r="ADK12" s="1562">
        <f t="shared" ref="ADK12:AFV12" si="18">SUM(ACW18:ACW22)</f>
        <v>0</v>
      </c>
      <c r="ADL12" s="1562">
        <f t="shared" si="18"/>
        <v>0</v>
      </c>
      <c r="ADM12" s="1562">
        <f t="shared" si="18"/>
        <v>0</v>
      </c>
      <c r="ADN12" s="1562">
        <f t="shared" si="18"/>
        <v>0</v>
      </c>
      <c r="ADO12" s="1562">
        <f t="shared" si="18"/>
        <v>0</v>
      </c>
      <c r="ADP12" s="1562">
        <f t="shared" si="18"/>
        <v>0</v>
      </c>
      <c r="ADQ12" s="1562">
        <f t="shared" si="18"/>
        <v>0</v>
      </c>
      <c r="ADR12" s="1562">
        <f t="shared" si="18"/>
        <v>0</v>
      </c>
      <c r="ADS12" s="1562">
        <f t="shared" si="18"/>
        <v>0</v>
      </c>
      <c r="ADT12" s="1562">
        <f t="shared" si="18"/>
        <v>0</v>
      </c>
      <c r="ADU12" s="1562">
        <f t="shared" si="18"/>
        <v>0</v>
      </c>
      <c r="ADV12" s="1562">
        <f t="shared" si="18"/>
        <v>0</v>
      </c>
      <c r="ADW12" s="1562">
        <f t="shared" si="18"/>
        <v>0</v>
      </c>
      <c r="ADX12" s="1562">
        <f t="shared" si="18"/>
        <v>0</v>
      </c>
      <c r="ADY12" s="1562">
        <f t="shared" si="18"/>
        <v>0</v>
      </c>
      <c r="ADZ12" s="1562">
        <f t="shared" si="18"/>
        <v>0</v>
      </c>
      <c r="AEA12" s="1562">
        <f t="shared" si="18"/>
        <v>0</v>
      </c>
      <c r="AEB12" s="1562">
        <f t="shared" si="18"/>
        <v>0</v>
      </c>
      <c r="AEC12" s="1562">
        <f t="shared" si="18"/>
        <v>0</v>
      </c>
      <c r="AED12" s="1562">
        <f t="shared" si="18"/>
        <v>0</v>
      </c>
      <c r="AEE12" s="1562">
        <f t="shared" si="18"/>
        <v>0</v>
      </c>
      <c r="AEF12" s="1562">
        <f t="shared" si="18"/>
        <v>0</v>
      </c>
      <c r="AEG12" s="1562">
        <f t="shared" si="18"/>
        <v>0</v>
      </c>
      <c r="AEH12" s="1562">
        <f t="shared" si="18"/>
        <v>0</v>
      </c>
      <c r="AEI12" s="1562">
        <f t="shared" si="18"/>
        <v>0</v>
      </c>
      <c r="AEJ12" s="1562">
        <f t="shared" si="18"/>
        <v>0</v>
      </c>
      <c r="AEK12" s="1562">
        <f t="shared" si="18"/>
        <v>0</v>
      </c>
      <c r="AEL12" s="1562">
        <f t="shared" si="18"/>
        <v>0</v>
      </c>
      <c r="AEM12" s="1562">
        <f t="shared" si="18"/>
        <v>0</v>
      </c>
      <c r="AEN12" s="1562">
        <f t="shared" si="18"/>
        <v>0</v>
      </c>
      <c r="AEO12" s="1562">
        <f t="shared" si="18"/>
        <v>0</v>
      </c>
      <c r="AEP12" s="1562">
        <f t="shared" si="18"/>
        <v>0</v>
      </c>
      <c r="AEQ12" s="1562">
        <f t="shared" si="18"/>
        <v>0</v>
      </c>
      <c r="AER12" s="1562">
        <f t="shared" si="18"/>
        <v>0</v>
      </c>
      <c r="AES12" s="1562">
        <f t="shared" si="18"/>
        <v>0</v>
      </c>
      <c r="AET12" s="1562">
        <f t="shared" si="18"/>
        <v>0</v>
      </c>
      <c r="AEU12" s="1562">
        <f t="shared" si="18"/>
        <v>0</v>
      </c>
      <c r="AEV12" s="1562">
        <f t="shared" si="18"/>
        <v>0</v>
      </c>
      <c r="AEW12" s="1562">
        <f t="shared" si="18"/>
        <v>0</v>
      </c>
      <c r="AEX12" s="1562">
        <f t="shared" si="18"/>
        <v>0</v>
      </c>
      <c r="AEY12" s="1562">
        <f t="shared" si="18"/>
        <v>0</v>
      </c>
      <c r="AEZ12" s="1562">
        <f t="shared" si="18"/>
        <v>0</v>
      </c>
      <c r="AFA12" s="1562">
        <f t="shared" si="18"/>
        <v>0</v>
      </c>
      <c r="AFB12" s="1562">
        <f t="shared" si="18"/>
        <v>0</v>
      </c>
      <c r="AFC12" s="1562">
        <f t="shared" si="18"/>
        <v>0</v>
      </c>
      <c r="AFD12" s="1562">
        <f t="shared" si="18"/>
        <v>0</v>
      </c>
      <c r="AFE12" s="1562">
        <f t="shared" si="18"/>
        <v>0</v>
      </c>
      <c r="AFF12" s="1562">
        <f t="shared" si="18"/>
        <v>0</v>
      </c>
      <c r="AFG12" s="1562">
        <f t="shared" si="18"/>
        <v>0</v>
      </c>
      <c r="AFH12" s="1562">
        <f t="shared" si="18"/>
        <v>0</v>
      </c>
      <c r="AFI12" s="1562">
        <f t="shared" si="18"/>
        <v>0</v>
      </c>
      <c r="AFJ12" s="1562">
        <f t="shared" si="18"/>
        <v>0</v>
      </c>
      <c r="AFK12" s="1562">
        <f t="shared" si="18"/>
        <v>0</v>
      </c>
      <c r="AFL12" s="1562">
        <f t="shared" si="18"/>
        <v>0</v>
      </c>
      <c r="AFM12" s="1562">
        <f t="shared" si="18"/>
        <v>0</v>
      </c>
      <c r="AFN12" s="1562">
        <f t="shared" si="18"/>
        <v>0</v>
      </c>
      <c r="AFO12" s="1562">
        <f t="shared" si="18"/>
        <v>0</v>
      </c>
      <c r="AFP12" s="1562">
        <f t="shared" si="18"/>
        <v>0</v>
      </c>
      <c r="AFQ12" s="1562">
        <f t="shared" si="18"/>
        <v>0</v>
      </c>
      <c r="AFR12" s="1562">
        <f t="shared" si="18"/>
        <v>0</v>
      </c>
      <c r="AFS12" s="1562">
        <f t="shared" si="18"/>
        <v>0</v>
      </c>
      <c r="AFT12" s="1562">
        <f t="shared" si="18"/>
        <v>0</v>
      </c>
      <c r="AFU12" s="1562">
        <f t="shared" si="18"/>
        <v>0</v>
      </c>
      <c r="AFV12" s="1562">
        <f t="shared" si="18"/>
        <v>0</v>
      </c>
      <c r="AFW12" s="1562">
        <f t="shared" ref="AFW12:AIH12" si="19">SUM(AFI18:AFI22)</f>
        <v>0</v>
      </c>
      <c r="AFX12" s="1562">
        <f t="shared" si="19"/>
        <v>0</v>
      </c>
      <c r="AFY12" s="1562">
        <f t="shared" si="19"/>
        <v>0</v>
      </c>
      <c r="AFZ12" s="1562">
        <f t="shared" si="19"/>
        <v>0</v>
      </c>
      <c r="AGA12" s="1562">
        <f t="shared" si="19"/>
        <v>0</v>
      </c>
      <c r="AGB12" s="1562">
        <f t="shared" si="19"/>
        <v>0</v>
      </c>
      <c r="AGC12" s="1562">
        <f t="shared" si="19"/>
        <v>0</v>
      </c>
      <c r="AGD12" s="1562">
        <f t="shared" si="19"/>
        <v>0</v>
      </c>
      <c r="AGE12" s="1562">
        <f t="shared" si="19"/>
        <v>0</v>
      </c>
      <c r="AGF12" s="1562">
        <f t="shared" si="19"/>
        <v>0</v>
      </c>
      <c r="AGG12" s="1562">
        <f t="shared" si="19"/>
        <v>0</v>
      </c>
      <c r="AGH12" s="1562">
        <f t="shared" si="19"/>
        <v>0</v>
      </c>
      <c r="AGI12" s="1562">
        <f t="shared" si="19"/>
        <v>0</v>
      </c>
      <c r="AGJ12" s="1562">
        <f t="shared" si="19"/>
        <v>0</v>
      </c>
      <c r="AGK12" s="1562">
        <f t="shared" si="19"/>
        <v>0</v>
      </c>
      <c r="AGL12" s="1562">
        <f t="shared" si="19"/>
        <v>0</v>
      </c>
      <c r="AGM12" s="1562">
        <f t="shared" si="19"/>
        <v>0</v>
      </c>
      <c r="AGN12" s="1562">
        <f t="shared" si="19"/>
        <v>0</v>
      </c>
      <c r="AGO12" s="1562">
        <f t="shared" si="19"/>
        <v>0</v>
      </c>
      <c r="AGP12" s="1562">
        <f t="shared" si="19"/>
        <v>0</v>
      </c>
      <c r="AGQ12" s="1562">
        <f t="shared" si="19"/>
        <v>0</v>
      </c>
      <c r="AGR12" s="1562">
        <f t="shared" si="19"/>
        <v>0</v>
      </c>
      <c r="AGS12" s="1562">
        <f t="shared" si="19"/>
        <v>0</v>
      </c>
      <c r="AGT12" s="1562">
        <f t="shared" si="19"/>
        <v>0</v>
      </c>
      <c r="AGU12" s="1562">
        <f t="shared" si="19"/>
        <v>0</v>
      </c>
      <c r="AGV12" s="1562">
        <f t="shared" si="19"/>
        <v>0</v>
      </c>
      <c r="AGW12" s="1562">
        <f t="shared" si="19"/>
        <v>0</v>
      </c>
      <c r="AGX12" s="1562">
        <f t="shared" si="19"/>
        <v>0</v>
      </c>
      <c r="AGY12" s="1562">
        <f t="shared" si="19"/>
        <v>0</v>
      </c>
      <c r="AGZ12" s="1562">
        <f t="shared" si="19"/>
        <v>0</v>
      </c>
      <c r="AHA12" s="1562">
        <f t="shared" si="19"/>
        <v>0</v>
      </c>
      <c r="AHB12" s="1562">
        <f t="shared" si="19"/>
        <v>0</v>
      </c>
      <c r="AHC12" s="1562">
        <f t="shared" si="19"/>
        <v>0</v>
      </c>
      <c r="AHD12" s="1562">
        <f t="shared" si="19"/>
        <v>0</v>
      </c>
      <c r="AHE12" s="1562">
        <f t="shared" si="19"/>
        <v>0</v>
      </c>
      <c r="AHF12" s="1562">
        <f t="shared" si="19"/>
        <v>0</v>
      </c>
      <c r="AHG12" s="1562">
        <f t="shared" si="19"/>
        <v>0</v>
      </c>
      <c r="AHH12" s="1562">
        <f t="shared" si="19"/>
        <v>0</v>
      </c>
      <c r="AHI12" s="1562">
        <f t="shared" si="19"/>
        <v>0</v>
      </c>
      <c r="AHJ12" s="1562">
        <f t="shared" si="19"/>
        <v>0</v>
      </c>
      <c r="AHK12" s="1562">
        <f t="shared" si="19"/>
        <v>0</v>
      </c>
      <c r="AHL12" s="1562">
        <f t="shared" si="19"/>
        <v>0</v>
      </c>
      <c r="AHM12" s="1562">
        <f t="shared" si="19"/>
        <v>0</v>
      </c>
      <c r="AHN12" s="1562">
        <f t="shared" si="19"/>
        <v>0</v>
      </c>
      <c r="AHO12" s="1562">
        <f t="shared" si="19"/>
        <v>0</v>
      </c>
      <c r="AHP12" s="1562">
        <f t="shared" si="19"/>
        <v>0</v>
      </c>
      <c r="AHQ12" s="1562">
        <f t="shared" si="19"/>
        <v>0</v>
      </c>
      <c r="AHR12" s="1562">
        <f t="shared" si="19"/>
        <v>0</v>
      </c>
      <c r="AHS12" s="1562">
        <f t="shared" si="19"/>
        <v>0</v>
      </c>
      <c r="AHT12" s="1562">
        <f t="shared" si="19"/>
        <v>0</v>
      </c>
      <c r="AHU12" s="1562">
        <f t="shared" si="19"/>
        <v>0</v>
      </c>
      <c r="AHV12" s="1562">
        <f t="shared" si="19"/>
        <v>0</v>
      </c>
      <c r="AHW12" s="1562">
        <f t="shared" si="19"/>
        <v>0</v>
      </c>
      <c r="AHX12" s="1562">
        <f t="shared" si="19"/>
        <v>0</v>
      </c>
      <c r="AHY12" s="1562">
        <f t="shared" si="19"/>
        <v>0</v>
      </c>
      <c r="AHZ12" s="1562">
        <f t="shared" si="19"/>
        <v>0</v>
      </c>
      <c r="AIA12" s="1562">
        <f t="shared" si="19"/>
        <v>0</v>
      </c>
      <c r="AIB12" s="1562">
        <f t="shared" si="19"/>
        <v>0</v>
      </c>
      <c r="AIC12" s="1562">
        <f t="shared" si="19"/>
        <v>0</v>
      </c>
      <c r="AID12" s="1562">
        <f t="shared" si="19"/>
        <v>0</v>
      </c>
      <c r="AIE12" s="1562">
        <f t="shared" si="19"/>
        <v>0</v>
      </c>
      <c r="AIF12" s="1562">
        <f t="shared" si="19"/>
        <v>0</v>
      </c>
      <c r="AIG12" s="1562">
        <f t="shared" si="19"/>
        <v>0</v>
      </c>
      <c r="AIH12" s="1562">
        <f t="shared" si="19"/>
        <v>0</v>
      </c>
      <c r="AII12" s="1562">
        <f t="shared" ref="AII12:AKT12" si="20">SUM(AHU18:AHU22)</f>
        <v>0</v>
      </c>
      <c r="AIJ12" s="1562">
        <f t="shared" si="20"/>
        <v>0</v>
      </c>
      <c r="AIK12" s="1562">
        <f t="shared" si="20"/>
        <v>0</v>
      </c>
      <c r="AIL12" s="1562">
        <f t="shared" si="20"/>
        <v>0</v>
      </c>
      <c r="AIM12" s="1562">
        <f t="shared" si="20"/>
        <v>0</v>
      </c>
      <c r="AIN12" s="1562">
        <f t="shared" si="20"/>
        <v>0</v>
      </c>
      <c r="AIO12" s="1562">
        <f t="shared" si="20"/>
        <v>0</v>
      </c>
      <c r="AIP12" s="1562">
        <f t="shared" si="20"/>
        <v>0</v>
      </c>
      <c r="AIQ12" s="1562">
        <f t="shared" si="20"/>
        <v>0</v>
      </c>
      <c r="AIR12" s="1562">
        <f t="shared" si="20"/>
        <v>0</v>
      </c>
      <c r="AIS12" s="1562">
        <f t="shared" si="20"/>
        <v>0</v>
      </c>
      <c r="AIT12" s="1562">
        <f t="shared" si="20"/>
        <v>0</v>
      </c>
      <c r="AIU12" s="1562">
        <f t="shared" si="20"/>
        <v>0</v>
      </c>
      <c r="AIV12" s="1562">
        <f t="shared" si="20"/>
        <v>0</v>
      </c>
      <c r="AIW12" s="1562">
        <f t="shared" si="20"/>
        <v>0</v>
      </c>
      <c r="AIX12" s="1562">
        <f t="shared" si="20"/>
        <v>0</v>
      </c>
      <c r="AIY12" s="1562">
        <f t="shared" si="20"/>
        <v>0</v>
      </c>
      <c r="AIZ12" s="1562">
        <f t="shared" si="20"/>
        <v>0</v>
      </c>
      <c r="AJA12" s="1562">
        <f t="shared" si="20"/>
        <v>0</v>
      </c>
      <c r="AJB12" s="1562">
        <f t="shared" si="20"/>
        <v>0</v>
      </c>
      <c r="AJC12" s="1562">
        <f t="shared" si="20"/>
        <v>0</v>
      </c>
      <c r="AJD12" s="1562">
        <f t="shared" si="20"/>
        <v>0</v>
      </c>
      <c r="AJE12" s="1562">
        <f t="shared" si="20"/>
        <v>0</v>
      </c>
      <c r="AJF12" s="1562">
        <f t="shared" si="20"/>
        <v>0</v>
      </c>
      <c r="AJG12" s="1562">
        <f t="shared" si="20"/>
        <v>0</v>
      </c>
      <c r="AJH12" s="1562">
        <f t="shared" si="20"/>
        <v>0</v>
      </c>
      <c r="AJI12" s="1562">
        <f t="shared" si="20"/>
        <v>0</v>
      </c>
      <c r="AJJ12" s="1562">
        <f t="shared" si="20"/>
        <v>0</v>
      </c>
      <c r="AJK12" s="1562">
        <f t="shared" si="20"/>
        <v>0</v>
      </c>
      <c r="AJL12" s="1562">
        <f t="shared" si="20"/>
        <v>0</v>
      </c>
      <c r="AJM12" s="1562">
        <f t="shared" si="20"/>
        <v>0</v>
      </c>
      <c r="AJN12" s="1562">
        <f t="shared" si="20"/>
        <v>0</v>
      </c>
      <c r="AJO12" s="1562">
        <f t="shared" si="20"/>
        <v>0</v>
      </c>
      <c r="AJP12" s="1562">
        <f t="shared" si="20"/>
        <v>0</v>
      </c>
      <c r="AJQ12" s="1562">
        <f t="shared" si="20"/>
        <v>0</v>
      </c>
      <c r="AJR12" s="1562">
        <f t="shared" si="20"/>
        <v>0</v>
      </c>
      <c r="AJS12" s="1562">
        <f t="shared" si="20"/>
        <v>0</v>
      </c>
      <c r="AJT12" s="1562">
        <f t="shared" si="20"/>
        <v>0</v>
      </c>
      <c r="AJU12" s="1562">
        <f t="shared" si="20"/>
        <v>0</v>
      </c>
      <c r="AJV12" s="1562">
        <f t="shared" si="20"/>
        <v>0</v>
      </c>
      <c r="AJW12" s="1562">
        <f t="shared" si="20"/>
        <v>0</v>
      </c>
      <c r="AJX12" s="1562">
        <f t="shared" si="20"/>
        <v>0</v>
      </c>
      <c r="AJY12" s="1562">
        <f t="shared" si="20"/>
        <v>0</v>
      </c>
      <c r="AJZ12" s="1562">
        <f t="shared" si="20"/>
        <v>0</v>
      </c>
      <c r="AKA12" s="1562">
        <f t="shared" si="20"/>
        <v>0</v>
      </c>
      <c r="AKB12" s="1562">
        <f t="shared" si="20"/>
        <v>0</v>
      </c>
      <c r="AKC12" s="1562">
        <f t="shared" si="20"/>
        <v>0</v>
      </c>
      <c r="AKD12" s="1562">
        <f t="shared" si="20"/>
        <v>0</v>
      </c>
      <c r="AKE12" s="1562">
        <f t="shared" si="20"/>
        <v>0</v>
      </c>
      <c r="AKF12" s="1562">
        <f t="shared" si="20"/>
        <v>0</v>
      </c>
      <c r="AKG12" s="1562">
        <f t="shared" si="20"/>
        <v>0</v>
      </c>
      <c r="AKH12" s="1562">
        <f t="shared" si="20"/>
        <v>0</v>
      </c>
      <c r="AKI12" s="1562">
        <f t="shared" si="20"/>
        <v>0</v>
      </c>
      <c r="AKJ12" s="1562">
        <f t="shared" si="20"/>
        <v>0</v>
      </c>
      <c r="AKK12" s="1562">
        <f t="shared" si="20"/>
        <v>0</v>
      </c>
      <c r="AKL12" s="1562">
        <f t="shared" si="20"/>
        <v>0</v>
      </c>
      <c r="AKM12" s="1562">
        <f t="shared" si="20"/>
        <v>0</v>
      </c>
      <c r="AKN12" s="1562">
        <f t="shared" si="20"/>
        <v>0</v>
      </c>
      <c r="AKO12" s="1562">
        <f t="shared" si="20"/>
        <v>0</v>
      </c>
      <c r="AKP12" s="1562">
        <f t="shared" si="20"/>
        <v>0</v>
      </c>
      <c r="AKQ12" s="1562">
        <f t="shared" si="20"/>
        <v>0</v>
      </c>
      <c r="AKR12" s="1562">
        <f t="shared" si="20"/>
        <v>0</v>
      </c>
      <c r="AKS12" s="1562">
        <f t="shared" si="20"/>
        <v>0</v>
      </c>
      <c r="AKT12" s="1562">
        <f t="shared" si="20"/>
        <v>0</v>
      </c>
      <c r="AKU12" s="1562">
        <f t="shared" ref="AKU12:ANF12" si="21">SUM(AKG18:AKG22)</f>
        <v>0</v>
      </c>
      <c r="AKV12" s="1562">
        <f t="shared" si="21"/>
        <v>0</v>
      </c>
      <c r="AKW12" s="1562">
        <f t="shared" si="21"/>
        <v>0</v>
      </c>
      <c r="AKX12" s="1562">
        <f t="shared" si="21"/>
        <v>0</v>
      </c>
      <c r="AKY12" s="1562">
        <f t="shared" si="21"/>
        <v>0</v>
      </c>
      <c r="AKZ12" s="1562">
        <f t="shared" si="21"/>
        <v>0</v>
      </c>
      <c r="ALA12" s="1562">
        <f t="shared" si="21"/>
        <v>0</v>
      </c>
      <c r="ALB12" s="1562">
        <f t="shared" si="21"/>
        <v>0</v>
      </c>
      <c r="ALC12" s="1562">
        <f t="shared" si="21"/>
        <v>0</v>
      </c>
      <c r="ALD12" s="1562">
        <f t="shared" si="21"/>
        <v>0</v>
      </c>
      <c r="ALE12" s="1562">
        <f t="shared" si="21"/>
        <v>0</v>
      </c>
      <c r="ALF12" s="1562">
        <f t="shared" si="21"/>
        <v>0</v>
      </c>
      <c r="ALG12" s="1562">
        <f t="shared" si="21"/>
        <v>0</v>
      </c>
      <c r="ALH12" s="1562">
        <f t="shared" si="21"/>
        <v>0</v>
      </c>
      <c r="ALI12" s="1562">
        <f t="shared" si="21"/>
        <v>0</v>
      </c>
      <c r="ALJ12" s="1562">
        <f t="shared" si="21"/>
        <v>0</v>
      </c>
      <c r="ALK12" s="1562">
        <f t="shared" si="21"/>
        <v>0</v>
      </c>
      <c r="ALL12" s="1562">
        <f t="shared" si="21"/>
        <v>0</v>
      </c>
      <c r="ALM12" s="1562">
        <f t="shared" si="21"/>
        <v>0</v>
      </c>
      <c r="ALN12" s="1562">
        <f t="shared" si="21"/>
        <v>0</v>
      </c>
      <c r="ALO12" s="1562">
        <f t="shared" si="21"/>
        <v>0</v>
      </c>
      <c r="ALP12" s="1562">
        <f t="shared" si="21"/>
        <v>0</v>
      </c>
      <c r="ALQ12" s="1562">
        <f t="shared" si="21"/>
        <v>0</v>
      </c>
      <c r="ALR12" s="1562">
        <f t="shared" si="21"/>
        <v>0</v>
      </c>
      <c r="ALS12" s="1562">
        <f t="shared" si="21"/>
        <v>0</v>
      </c>
      <c r="ALT12" s="1562">
        <f t="shared" si="21"/>
        <v>0</v>
      </c>
      <c r="ALU12" s="1562">
        <f t="shared" si="21"/>
        <v>0</v>
      </c>
      <c r="ALV12" s="1562">
        <f t="shared" si="21"/>
        <v>0</v>
      </c>
      <c r="ALW12" s="1562">
        <f t="shared" si="21"/>
        <v>0</v>
      </c>
      <c r="ALX12" s="1562">
        <f t="shared" si="21"/>
        <v>0</v>
      </c>
      <c r="ALY12" s="1562">
        <f t="shared" si="21"/>
        <v>0</v>
      </c>
      <c r="ALZ12" s="1562">
        <f t="shared" si="21"/>
        <v>0</v>
      </c>
      <c r="AMA12" s="1562">
        <f t="shared" si="21"/>
        <v>0</v>
      </c>
      <c r="AMB12" s="1562">
        <f t="shared" si="21"/>
        <v>0</v>
      </c>
      <c r="AMC12" s="1562">
        <f t="shared" si="21"/>
        <v>0</v>
      </c>
      <c r="AMD12" s="1562">
        <f t="shared" si="21"/>
        <v>0</v>
      </c>
      <c r="AME12" s="1562">
        <f t="shared" si="21"/>
        <v>0</v>
      </c>
      <c r="AMF12" s="1562">
        <f t="shared" si="21"/>
        <v>0</v>
      </c>
      <c r="AMG12" s="1562">
        <f t="shared" si="21"/>
        <v>0</v>
      </c>
      <c r="AMH12" s="1562">
        <f t="shared" si="21"/>
        <v>0</v>
      </c>
      <c r="AMI12" s="1562">
        <f t="shared" si="21"/>
        <v>0</v>
      </c>
      <c r="AMJ12" s="1562">
        <f t="shared" si="21"/>
        <v>0</v>
      </c>
      <c r="AMK12" s="1562">
        <f t="shared" si="21"/>
        <v>0</v>
      </c>
      <c r="AML12" s="1562">
        <f t="shared" si="21"/>
        <v>0</v>
      </c>
      <c r="AMM12" s="1562">
        <f t="shared" si="21"/>
        <v>0</v>
      </c>
      <c r="AMN12" s="1562">
        <f t="shared" si="21"/>
        <v>0</v>
      </c>
      <c r="AMO12" s="1562">
        <f t="shared" si="21"/>
        <v>0</v>
      </c>
      <c r="AMP12" s="1562">
        <f t="shared" si="21"/>
        <v>0</v>
      </c>
      <c r="AMQ12" s="1562">
        <f t="shared" si="21"/>
        <v>0</v>
      </c>
      <c r="AMR12" s="1562">
        <f t="shared" si="21"/>
        <v>0</v>
      </c>
      <c r="AMS12" s="1562">
        <f t="shared" si="21"/>
        <v>0</v>
      </c>
      <c r="AMT12" s="1562">
        <f t="shared" si="21"/>
        <v>0</v>
      </c>
      <c r="AMU12" s="1562">
        <f t="shared" si="21"/>
        <v>0</v>
      </c>
      <c r="AMV12" s="1562">
        <f t="shared" si="21"/>
        <v>0</v>
      </c>
      <c r="AMW12" s="1562">
        <f t="shared" si="21"/>
        <v>0</v>
      </c>
      <c r="AMX12" s="1562">
        <f t="shared" si="21"/>
        <v>0</v>
      </c>
      <c r="AMY12" s="1562">
        <f t="shared" si="21"/>
        <v>0</v>
      </c>
      <c r="AMZ12" s="1562">
        <f t="shared" si="21"/>
        <v>0</v>
      </c>
      <c r="ANA12" s="1562">
        <f t="shared" si="21"/>
        <v>0</v>
      </c>
      <c r="ANB12" s="1562">
        <f t="shared" si="21"/>
        <v>0</v>
      </c>
      <c r="ANC12" s="1562">
        <f t="shared" si="21"/>
        <v>0</v>
      </c>
      <c r="AND12" s="1562">
        <f t="shared" si="21"/>
        <v>0</v>
      </c>
      <c r="ANE12" s="1562">
        <f t="shared" si="21"/>
        <v>0</v>
      </c>
      <c r="ANF12" s="1562">
        <f t="shared" si="21"/>
        <v>0</v>
      </c>
      <c r="ANG12" s="1562">
        <f t="shared" ref="ANG12:APR12" si="22">SUM(AMS18:AMS22)</f>
        <v>0</v>
      </c>
      <c r="ANH12" s="1562">
        <f t="shared" si="22"/>
        <v>0</v>
      </c>
      <c r="ANI12" s="1562">
        <f t="shared" si="22"/>
        <v>0</v>
      </c>
      <c r="ANJ12" s="1562">
        <f t="shared" si="22"/>
        <v>0</v>
      </c>
      <c r="ANK12" s="1562">
        <f t="shared" si="22"/>
        <v>0</v>
      </c>
      <c r="ANL12" s="1562">
        <f t="shared" si="22"/>
        <v>0</v>
      </c>
      <c r="ANM12" s="1562">
        <f t="shared" si="22"/>
        <v>0</v>
      </c>
      <c r="ANN12" s="1562">
        <f t="shared" si="22"/>
        <v>0</v>
      </c>
      <c r="ANO12" s="1562">
        <f t="shared" si="22"/>
        <v>0</v>
      </c>
      <c r="ANP12" s="1562">
        <f t="shared" si="22"/>
        <v>0</v>
      </c>
      <c r="ANQ12" s="1562">
        <f t="shared" si="22"/>
        <v>0</v>
      </c>
      <c r="ANR12" s="1562">
        <f t="shared" si="22"/>
        <v>0</v>
      </c>
      <c r="ANS12" s="1562">
        <f t="shared" si="22"/>
        <v>0</v>
      </c>
      <c r="ANT12" s="1562">
        <f t="shared" si="22"/>
        <v>0</v>
      </c>
      <c r="ANU12" s="1562">
        <f t="shared" si="22"/>
        <v>0</v>
      </c>
      <c r="ANV12" s="1562">
        <f t="shared" si="22"/>
        <v>0</v>
      </c>
      <c r="ANW12" s="1562">
        <f t="shared" si="22"/>
        <v>0</v>
      </c>
      <c r="ANX12" s="1562">
        <f t="shared" si="22"/>
        <v>0</v>
      </c>
      <c r="ANY12" s="1562">
        <f t="shared" si="22"/>
        <v>0</v>
      </c>
      <c r="ANZ12" s="1562">
        <f t="shared" si="22"/>
        <v>0</v>
      </c>
      <c r="AOA12" s="1562">
        <f t="shared" si="22"/>
        <v>0</v>
      </c>
      <c r="AOB12" s="1562">
        <f t="shared" si="22"/>
        <v>0</v>
      </c>
      <c r="AOC12" s="1562">
        <f t="shared" si="22"/>
        <v>0</v>
      </c>
      <c r="AOD12" s="1562">
        <f t="shared" si="22"/>
        <v>0</v>
      </c>
      <c r="AOE12" s="1562">
        <f t="shared" si="22"/>
        <v>0</v>
      </c>
      <c r="AOF12" s="1562">
        <f t="shared" si="22"/>
        <v>0</v>
      </c>
      <c r="AOG12" s="1562">
        <f t="shared" si="22"/>
        <v>0</v>
      </c>
      <c r="AOH12" s="1562">
        <f t="shared" si="22"/>
        <v>0</v>
      </c>
      <c r="AOI12" s="1562">
        <f t="shared" si="22"/>
        <v>0</v>
      </c>
      <c r="AOJ12" s="1562">
        <f t="shared" si="22"/>
        <v>0</v>
      </c>
      <c r="AOK12" s="1562">
        <f t="shared" si="22"/>
        <v>0</v>
      </c>
      <c r="AOL12" s="1562">
        <f t="shared" si="22"/>
        <v>0</v>
      </c>
      <c r="AOM12" s="1562">
        <f t="shared" si="22"/>
        <v>0</v>
      </c>
      <c r="AON12" s="1562">
        <f t="shared" si="22"/>
        <v>0</v>
      </c>
      <c r="AOO12" s="1562">
        <f t="shared" si="22"/>
        <v>0</v>
      </c>
      <c r="AOP12" s="1562">
        <f t="shared" si="22"/>
        <v>0</v>
      </c>
      <c r="AOQ12" s="1562">
        <f t="shared" si="22"/>
        <v>0</v>
      </c>
      <c r="AOR12" s="1562">
        <f t="shared" si="22"/>
        <v>0</v>
      </c>
      <c r="AOS12" s="1562">
        <f t="shared" si="22"/>
        <v>0</v>
      </c>
      <c r="AOT12" s="1562">
        <f t="shared" si="22"/>
        <v>0</v>
      </c>
      <c r="AOU12" s="1562">
        <f t="shared" si="22"/>
        <v>0</v>
      </c>
      <c r="AOV12" s="1562">
        <f t="shared" si="22"/>
        <v>0</v>
      </c>
      <c r="AOW12" s="1562">
        <f t="shared" si="22"/>
        <v>0</v>
      </c>
      <c r="AOX12" s="1562">
        <f t="shared" si="22"/>
        <v>0</v>
      </c>
      <c r="AOY12" s="1562">
        <f t="shared" si="22"/>
        <v>0</v>
      </c>
      <c r="AOZ12" s="1562">
        <f t="shared" si="22"/>
        <v>0</v>
      </c>
      <c r="APA12" s="1562">
        <f t="shared" si="22"/>
        <v>0</v>
      </c>
      <c r="APB12" s="1562">
        <f t="shared" si="22"/>
        <v>0</v>
      </c>
      <c r="APC12" s="1562">
        <f t="shared" si="22"/>
        <v>0</v>
      </c>
      <c r="APD12" s="1562">
        <f t="shared" si="22"/>
        <v>0</v>
      </c>
      <c r="APE12" s="1562">
        <f t="shared" si="22"/>
        <v>0</v>
      </c>
      <c r="APF12" s="1562">
        <f t="shared" si="22"/>
        <v>0</v>
      </c>
      <c r="APG12" s="1562">
        <f t="shared" si="22"/>
        <v>0</v>
      </c>
      <c r="APH12" s="1562">
        <f t="shared" si="22"/>
        <v>0</v>
      </c>
      <c r="API12" s="1562">
        <f t="shared" si="22"/>
        <v>0</v>
      </c>
      <c r="APJ12" s="1562">
        <f t="shared" si="22"/>
        <v>0</v>
      </c>
      <c r="APK12" s="1562">
        <f t="shared" si="22"/>
        <v>0</v>
      </c>
      <c r="APL12" s="1562">
        <f t="shared" si="22"/>
        <v>0</v>
      </c>
      <c r="APM12" s="1562">
        <f t="shared" si="22"/>
        <v>0</v>
      </c>
      <c r="APN12" s="1562">
        <f t="shared" si="22"/>
        <v>0</v>
      </c>
      <c r="APO12" s="1562">
        <f t="shared" si="22"/>
        <v>0</v>
      </c>
      <c r="APP12" s="1562">
        <f t="shared" si="22"/>
        <v>0</v>
      </c>
      <c r="APQ12" s="1562">
        <f t="shared" si="22"/>
        <v>0</v>
      </c>
      <c r="APR12" s="1562">
        <f t="shared" si="22"/>
        <v>0</v>
      </c>
      <c r="APS12" s="1562">
        <f t="shared" ref="APS12:ASD12" si="23">SUM(APE18:APE22)</f>
        <v>0</v>
      </c>
      <c r="APT12" s="1562">
        <f t="shared" si="23"/>
        <v>0</v>
      </c>
      <c r="APU12" s="1562">
        <f t="shared" si="23"/>
        <v>0</v>
      </c>
      <c r="APV12" s="1562">
        <f t="shared" si="23"/>
        <v>0</v>
      </c>
      <c r="APW12" s="1562">
        <f t="shared" si="23"/>
        <v>0</v>
      </c>
      <c r="APX12" s="1562">
        <f t="shared" si="23"/>
        <v>0</v>
      </c>
      <c r="APY12" s="1562">
        <f t="shared" si="23"/>
        <v>0</v>
      </c>
      <c r="APZ12" s="1562">
        <f t="shared" si="23"/>
        <v>0</v>
      </c>
      <c r="AQA12" s="1562">
        <f t="shared" si="23"/>
        <v>0</v>
      </c>
      <c r="AQB12" s="1562">
        <f t="shared" si="23"/>
        <v>0</v>
      </c>
      <c r="AQC12" s="1562">
        <f t="shared" si="23"/>
        <v>0</v>
      </c>
      <c r="AQD12" s="1562">
        <f t="shared" si="23"/>
        <v>0</v>
      </c>
      <c r="AQE12" s="1562">
        <f t="shared" si="23"/>
        <v>0</v>
      </c>
      <c r="AQF12" s="1562">
        <f t="shared" si="23"/>
        <v>0</v>
      </c>
      <c r="AQG12" s="1562">
        <f t="shared" si="23"/>
        <v>0</v>
      </c>
      <c r="AQH12" s="1562">
        <f t="shared" si="23"/>
        <v>0</v>
      </c>
      <c r="AQI12" s="1562">
        <f t="shared" si="23"/>
        <v>0</v>
      </c>
      <c r="AQJ12" s="1562">
        <f t="shared" si="23"/>
        <v>0</v>
      </c>
      <c r="AQK12" s="1562">
        <f t="shared" si="23"/>
        <v>0</v>
      </c>
      <c r="AQL12" s="1562">
        <f t="shared" si="23"/>
        <v>0</v>
      </c>
      <c r="AQM12" s="1562">
        <f t="shared" si="23"/>
        <v>0</v>
      </c>
      <c r="AQN12" s="1562">
        <f t="shared" si="23"/>
        <v>0</v>
      </c>
      <c r="AQO12" s="1562">
        <f t="shared" si="23"/>
        <v>0</v>
      </c>
      <c r="AQP12" s="1562">
        <f t="shared" si="23"/>
        <v>0</v>
      </c>
      <c r="AQQ12" s="1562">
        <f t="shared" si="23"/>
        <v>0</v>
      </c>
      <c r="AQR12" s="1562">
        <f t="shared" si="23"/>
        <v>0</v>
      </c>
      <c r="AQS12" s="1562">
        <f t="shared" si="23"/>
        <v>0</v>
      </c>
      <c r="AQT12" s="1562">
        <f t="shared" si="23"/>
        <v>0</v>
      </c>
      <c r="AQU12" s="1562">
        <f t="shared" si="23"/>
        <v>0</v>
      </c>
      <c r="AQV12" s="1562">
        <f t="shared" si="23"/>
        <v>0</v>
      </c>
      <c r="AQW12" s="1562">
        <f t="shared" si="23"/>
        <v>0</v>
      </c>
      <c r="AQX12" s="1562">
        <f t="shared" si="23"/>
        <v>0</v>
      </c>
      <c r="AQY12" s="1562">
        <f t="shared" si="23"/>
        <v>0</v>
      </c>
      <c r="AQZ12" s="1562">
        <f t="shared" si="23"/>
        <v>0</v>
      </c>
      <c r="ARA12" s="1562">
        <f t="shared" si="23"/>
        <v>0</v>
      </c>
      <c r="ARB12" s="1562">
        <f t="shared" si="23"/>
        <v>0</v>
      </c>
      <c r="ARC12" s="1562">
        <f t="shared" si="23"/>
        <v>0</v>
      </c>
      <c r="ARD12" s="1562">
        <f t="shared" si="23"/>
        <v>0</v>
      </c>
      <c r="ARE12" s="1562">
        <f t="shared" si="23"/>
        <v>0</v>
      </c>
      <c r="ARF12" s="1562">
        <f t="shared" si="23"/>
        <v>0</v>
      </c>
      <c r="ARG12" s="1562">
        <f t="shared" si="23"/>
        <v>0</v>
      </c>
      <c r="ARH12" s="1562">
        <f t="shared" si="23"/>
        <v>0</v>
      </c>
      <c r="ARI12" s="1562">
        <f t="shared" si="23"/>
        <v>0</v>
      </c>
      <c r="ARJ12" s="1562">
        <f t="shared" si="23"/>
        <v>0</v>
      </c>
      <c r="ARK12" s="1562">
        <f t="shared" si="23"/>
        <v>0</v>
      </c>
      <c r="ARL12" s="1562">
        <f t="shared" si="23"/>
        <v>0</v>
      </c>
      <c r="ARM12" s="1562">
        <f t="shared" si="23"/>
        <v>0</v>
      </c>
      <c r="ARN12" s="1562">
        <f t="shared" si="23"/>
        <v>0</v>
      </c>
      <c r="ARO12" s="1562">
        <f t="shared" si="23"/>
        <v>0</v>
      </c>
      <c r="ARP12" s="1562">
        <f t="shared" si="23"/>
        <v>0</v>
      </c>
      <c r="ARQ12" s="1562">
        <f t="shared" si="23"/>
        <v>0</v>
      </c>
      <c r="ARR12" s="1562">
        <f t="shared" si="23"/>
        <v>0</v>
      </c>
      <c r="ARS12" s="1562">
        <f t="shared" si="23"/>
        <v>0</v>
      </c>
      <c r="ART12" s="1562">
        <f t="shared" si="23"/>
        <v>0</v>
      </c>
      <c r="ARU12" s="1562">
        <f t="shared" si="23"/>
        <v>0</v>
      </c>
      <c r="ARV12" s="1562">
        <f t="shared" si="23"/>
        <v>0</v>
      </c>
      <c r="ARW12" s="1562">
        <f t="shared" si="23"/>
        <v>0</v>
      </c>
      <c r="ARX12" s="1562">
        <f t="shared" si="23"/>
        <v>0</v>
      </c>
      <c r="ARY12" s="1562">
        <f t="shared" si="23"/>
        <v>0</v>
      </c>
      <c r="ARZ12" s="1562">
        <f t="shared" si="23"/>
        <v>0</v>
      </c>
      <c r="ASA12" s="1562">
        <f t="shared" si="23"/>
        <v>0</v>
      </c>
      <c r="ASB12" s="1562">
        <f t="shared" si="23"/>
        <v>0</v>
      </c>
      <c r="ASC12" s="1562">
        <f t="shared" si="23"/>
        <v>0</v>
      </c>
      <c r="ASD12" s="1562">
        <f t="shared" si="23"/>
        <v>0</v>
      </c>
      <c r="ASE12" s="1562">
        <f t="shared" ref="ASE12:AUP12" si="24">SUM(ARQ18:ARQ22)</f>
        <v>0</v>
      </c>
      <c r="ASF12" s="1562">
        <f t="shared" si="24"/>
        <v>0</v>
      </c>
      <c r="ASG12" s="1562">
        <f t="shared" si="24"/>
        <v>0</v>
      </c>
      <c r="ASH12" s="1562">
        <f t="shared" si="24"/>
        <v>0</v>
      </c>
      <c r="ASI12" s="1562">
        <f t="shared" si="24"/>
        <v>0</v>
      </c>
      <c r="ASJ12" s="1562">
        <f t="shared" si="24"/>
        <v>0</v>
      </c>
      <c r="ASK12" s="1562">
        <f t="shared" si="24"/>
        <v>0</v>
      </c>
      <c r="ASL12" s="1562">
        <f t="shared" si="24"/>
        <v>0</v>
      </c>
      <c r="ASM12" s="1562">
        <f t="shared" si="24"/>
        <v>0</v>
      </c>
      <c r="ASN12" s="1562">
        <f t="shared" si="24"/>
        <v>0</v>
      </c>
      <c r="ASO12" s="1562">
        <f t="shared" si="24"/>
        <v>0</v>
      </c>
      <c r="ASP12" s="1562">
        <f t="shared" si="24"/>
        <v>0</v>
      </c>
      <c r="ASQ12" s="1562">
        <f t="shared" si="24"/>
        <v>0</v>
      </c>
      <c r="ASR12" s="1562">
        <f t="shared" si="24"/>
        <v>0</v>
      </c>
      <c r="ASS12" s="1562">
        <f t="shared" si="24"/>
        <v>0</v>
      </c>
      <c r="AST12" s="1562">
        <f t="shared" si="24"/>
        <v>0</v>
      </c>
      <c r="ASU12" s="1562">
        <f t="shared" si="24"/>
        <v>0</v>
      </c>
      <c r="ASV12" s="1562">
        <f t="shared" si="24"/>
        <v>0</v>
      </c>
      <c r="ASW12" s="1562">
        <f t="shared" si="24"/>
        <v>0</v>
      </c>
      <c r="ASX12" s="1562">
        <f t="shared" si="24"/>
        <v>0</v>
      </c>
      <c r="ASY12" s="1562">
        <f t="shared" si="24"/>
        <v>0</v>
      </c>
      <c r="ASZ12" s="1562">
        <f t="shared" si="24"/>
        <v>0</v>
      </c>
      <c r="ATA12" s="1562">
        <f t="shared" si="24"/>
        <v>0</v>
      </c>
      <c r="ATB12" s="1562">
        <f t="shared" si="24"/>
        <v>0</v>
      </c>
      <c r="ATC12" s="1562">
        <f t="shared" si="24"/>
        <v>0</v>
      </c>
      <c r="ATD12" s="1562">
        <f t="shared" si="24"/>
        <v>0</v>
      </c>
      <c r="ATE12" s="1562">
        <f t="shared" si="24"/>
        <v>0</v>
      </c>
      <c r="ATF12" s="1562">
        <f t="shared" si="24"/>
        <v>0</v>
      </c>
      <c r="ATG12" s="1562">
        <f t="shared" si="24"/>
        <v>0</v>
      </c>
      <c r="ATH12" s="1562">
        <f t="shared" si="24"/>
        <v>0</v>
      </c>
      <c r="ATI12" s="1562">
        <f t="shared" si="24"/>
        <v>0</v>
      </c>
      <c r="ATJ12" s="1562">
        <f t="shared" si="24"/>
        <v>0</v>
      </c>
      <c r="ATK12" s="1562">
        <f t="shared" si="24"/>
        <v>0</v>
      </c>
      <c r="ATL12" s="1562">
        <f t="shared" si="24"/>
        <v>0</v>
      </c>
      <c r="ATM12" s="1562">
        <f t="shared" si="24"/>
        <v>0</v>
      </c>
      <c r="ATN12" s="1562">
        <f t="shared" si="24"/>
        <v>0</v>
      </c>
      <c r="ATO12" s="1562">
        <f t="shared" si="24"/>
        <v>0</v>
      </c>
      <c r="ATP12" s="1562">
        <f t="shared" si="24"/>
        <v>0</v>
      </c>
      <c r="ATQ12" s="1562">
        <f t="shared" si="24"/>
        <v>0</v>
      </c>
      <c r="ATR12" s="1562">
        <f t="shared" si="24"/>
        <v>0</v>
      </c>
      <c r="ATS12" s="1562">
        <f t="shared" si="24"/>
        <v>0</v>
      </c>
      <c r="ATT12" s="1562">
        <f t="shared" si="24"/>
        <v>0</v>
      </c>
      <c r="ATU12" s="1562">
        <f t="shared" si="24"/>
        <v>0</v>
      </c>
      <c r="ATV12" s="1562">
        <f t="shared" si="24"/>
        <v>0</v>
      </c>
      <c r="ATW12" s="1562">
        <f t="shared" si="24"/>
        <v>0</v>
      </c>
      <c r="ATX12" s="1562">
        <f t="shared" si="24"/>
        <v>0</v>
      </c>
      <c r="ATY12" s="1562">
        <f t="shared" si="24"/>
        <v>0</v>
      </c>
      <c r="ATZ12" s="1562">
        <f t="shared" si="24"/>
        <v>0</v>
      </c>
      <c r="AUA12" s="1562">
        <f t="shared" si="24"/>
        <v>0</v>
      </c>
      <c r="AUB12" s="1562">
        <f t="shared" si="24"/>
        <v>0</v>
      </c>
      <c r="AUC12" s="1562">
        <f t="shared" si="24"/>
        <v>0</v>
      </c>
      <c r="AUD12" s="1562">
        <f t="shared" si="24"/>
        <v>0</v>
      </c>
      <c r="AUE12" s="1562">
        <f t="shared" si="24"/>
        <v>0</v>
      </c>
      <c r="AUF12" s="1562">
        <f t="shared" si="24"/>
        <v>0</v>
      </c>
      <c r="AUG12" s="1562">
        <f t="shared" si="24"/>
        <v>0</v>
      </c>
      <c r="AUH12" s="1562">
        <f t="shared" si="24"/>
        <v>0</v>
      </c>
      <c r="AUI12" s="1562">
        <f t="shared" si="24"/>
        <v>0</v>
      </c>
      <c r="AUJ12" s="1562">
        <f t="shared" si="24"/>
        <v>0</v>
      </c>
      <c r="AUK12" s="1562">
        <f t="shared" si="24"/>
        <v>0</v>
      </c>
      <c r="AUL12" s="1562">
        <f t="shared" si="24"/>
        <v>0</v>
      </c>
      <c r="AUM12" s="1562">
        <f t="shared" si="24"/>
        <v>0</v>
      </c>
      <c r="AUN12" s="1562">
        <f t="shared" si="24"/>
        <v>0</v>
      </c>
      <c r="AUO12" s="1562">
        <f t="shared" si="24"/>
        <v>0</v>
      </c>
      <c r="AUP12" s="1562">
        <f t="shared" si="24"/>
        <v>0</v>
      </c>
      <c r="AUQ12" s="1562">
        <f t="shared" ref="AUQ12:AXB12" si="25">SUM(AUC18:AUC22)</f>
        <v>0</v>
      </c>
      <c r="AUR12" s="1562">
        <f t="shared" si="25"/>
        <v>0</v>
      </c>
      <c r="AUS12" s="1562">
        <f t="shared" si="25"/>
        <v>0</v>
      </c>
      <c r="AUT12" s="1562">
        <f t="shared" si="25"/>
        <v>0</v>
      </c>
      <c r="AUU12" s="1562">
        <f t="shared" si="25"/>
        <v>0</v>
      </c>
      <c r="AUV12" s="1562">
        <f t="shared" si="25"/>
        <v>0</v>
      </c>
      <c r="AUW12" s="1562">
        <f t="shared" si="25"/>
        <v>0</v>
      </c>
      <c r="AUX12" s="1562">
        <f t="shared" si="25"/>
        <v>0</v>
      </c>
      <c r="AUY12" s="1562">
        <f t="shared" si="25"/>
        <v>0</v>
      </c>
      <c r="AUZ12" s="1562">
        <f t="shared" si="25"/>
        <v>0</v>
      </c>
      <c r="AVA12" s="1562">
        <f t="shared" si="25"/>
        <v>0</v>
      </c>
      <c r="AVB12" s="1562">
        <f t="shared" si="25"/>
        <v>0</v>
      </c>
      <c r="AVC12" s="1562">
        <f t="shared" si="25"/>
        <v>0</v>
      </c>
      <c r="AVD12" s="1562">
        <f t="shared" si="25"/>
        <v>0</v>
      </c>
      <c r="AVE12" s="1562">
        <f t="shared" si="25"/>
        <v>0</v>
      </c>
      <c r="AVF12" s="1562">
        <f t="shared" si="25"/>
        <v>0</v>
      </c>
      <c r="AVG12" s="1562">
        <f t="shared" si="25"/>
        <v>0</v>
      </c>
      <c r="AVH12" s="1562">
        <f t="shared" si="25"/>
        <v>0</v>
      </c>
      <c r="AVI12" s="1562">
        <f t="shared" si="25"/>
        <v>0</v>
      </c>
      <c r="AVJ12" s="1562">
        <f t="shared" si="25"/>
        <v>0</v>
      </c>
      <c r="AVK12" s="1562">
        <f t="shared" si="25"/>
        <v>0</v>
      </c>
      <c r="AVL12" s="1562">
        <f t="shared" si="25"/>
        <v>0</v>
      </c>
      <c r="AVM12" s="1562">
        <f t="shared" si="25"/>
        <v>0</v>
      </c>
      <c r="AVN12" s="1562">
        <f t="shared" si="25"/>
        <v>0</v>
      </c>
      <c r="AVO12" s="1562">
        <f t="shared" si="25"/>
        <v>0</v>
      </c>
      <c r="AVP12" s="1562">
        <f t="shared" si="25"/>
        <v>0</v>
      </c>
      <c r="AVQ12" s="1562">
        <f t="shared" si="25"/>
        <v>0</v>
      </c>
      <c r="AVR12" s="1562">
        <f t="shared" si="25"/>
        <v>0</v>
      </c>
      <c r="AVS12" s="1562">
        <f t="shared" si="25"/>
        <v>0</v>
      </c>
      <c r="AVT12" s="1562">
        <f t="shared" si="25"/>
        <v>0</v>
      </c>
      <c r="AVU12" s="1562">
        <f t="shared" si="25"/>
        <v>0</v>
      </c>
      <c r="AVV12" s="1562">
        <f t="shared" si="25"/>
        <v>0</v>
      </c>
      <c r="AVW12" s="1562">
        <f t="shared" si="25"/>
        <v>0</v>
      </c>
      <c r="AVX12" s="1562">
        <f t="shared" si="25"/>
        <v>0</v>
      </c>
      <c r="AVY12" s="1562">
        <f t="shared" si="25"/>
        <v>0</v>
      </c>
      <c r="AVZ12" s="1562">
        <f t="shared" si="25"/>
        <v>0</v>
      </c>
      <c r="AWA12" s="1562">
        <f t="shared" si="25"/>
        <v>0</v>
      </c>
      <c r="AWB12" s="1562">
        <f t="shared" si="25"/>
        <v>0</v>
      </c>
      <c r="AWC12" s="1562">
        <f t="shared" si="25"/>
        <v>0</v>
      </c>
      <c r="AWD12" s="1562">
        <f t="shared" si="25"/>
        <v>0</v>
      </c>
      <c r="AWE12" s="1562">
        <f t="shared" si="25"/>
        <v>0</v>
      </c>
      <c r="AWF12" s="1562">
        <f t="shared" si="25"/>
        <v>0</v>
      </c>
      <c r="AWG12" s="1562">
        <f t="shared" si="25"/>
        <v>0</v>
      </c>
      <c r="AWH12" s="1562">
        <f t="shared" si="25"/>
        <v>0</v>
      </c>
      <c r="AWI12" s="1562">
        <f t="shared" si="25"/>
        <v>0</v>
      </c>
      <c r="AWJ12" s="1562">
        <f t="shared" si="25"/>
        <v>0</v>
      </c>
      <c r="AWK12" s="1562">
        <f t="shared" si="25"/>
        <v>0</v>
      </c>
      <c r="AWL12" s="1562">
        <f t="shared" si="25"/>
        <v>0</v>
      </c>
      <c r="AWM12" s="1562">
        <f t="shared" si="25"/>
        <v>0</v>
      </c>
      <c r="AWN12" s="1562">
        <f t="shared" si="25"/>
        <v>0</v>
      </c>
      <c r="AWO12" s="1562">
        <f t="shared" si="25"/>
        <v>0</v>
      </c>
      <c r="AWP12" s="1562">
        <f t="shared" si="25"/>
        <v>0</v>
      </c>
      <c r="AWQ12" s="1562">
        <f t="shared" si="25"/>
        <v>0</v>
      </c>
      <c r="AWR12" s="1562">
        <f t="shared" si="25"/>
        <v>0</v>
      </c>
      <c r="AWS12" s="1562">
        <f t="shared" si="25"/>
        <v>0</v>
      </c>
      <c r="AWT12" s="1562">
        <f t="shared" si="25"/>
        <v>0</v>
      </c>
      <c r="AWU12" s="1562">
        <f t="shared" si="25"/>
        <v>0</v>
      </c>
      <c r="AWV12" s="1562">
        <f t="shared" si="25"/>
        <v>0</v>
      </c>
      <c r="AWW12" s="1562">
        <f t="shared" si="25"/>
        <v>0</v>
      </c>
      <c r="AWX12" s="1562">
        <f t="shared" si="25"/>
        <v>0</v>
      </c>
      <c r="AWY12" s="1562">
        <f t="shared" si="25"/>
        <v>0</v>
      </c>
      <c r="AWZ12" s="1562">
        <f t="shared" si="25"/>
        <v>0</v>
      </c>
      <c r="AXA12" s="1562">
        <f t="shared" si="25"/>
        <v>0</v>
      </c>
      <c r="AXB12" s="1562">
        <f t="shared" si="25"/>
        <v>0</v>
      </c>
      <c r="AXC12" s="1562">
        <f t="shared" ref="AXC12:AZN12" si="26">SUM(AWO18:AWO22)</f>
        <v>0</v>
      </c>
      <c r="AXD12" s="1562">
        <f t="shared" si="26"/>
        <v>0</v>
      </c>
      <c r="AXE12" s="1562">
        <f t="shared" si="26"/>
        <v>0</v>
      </c>
      <c r="AXF12" s="1562">
        <f t="shared" si="26"/>
        <v>0</v>
      </c>
      <c r="AXG12" s="1562">
        <f t="shared" si="26"/>
        <v>0</v>
      </c>
      <c r="AXH12" s="1562">
        <f t="shared" si="26"/>
        <v>0</v>
      </c>
      <c r="AXI12" s="1562">
        <f t="shared" si="26"/>
        <v>0</v>
      </c>
      <c r="AXJ12" s="1562">
        <f t="shared" si="26"/>
        <v>0</v>
      </c>
      <c r="AXK12" s="1562">
        <f t="shared" si="26"/>
        <v>0</v>
      </c>
      <c r="AXL12" s="1562">
        <f t="shared" si="26"/>
        <v>0</v>
      </c>
      <c r="AXM12" s="1562">
        <f t="shared" si="26"/>
        <v>0</v>
      </c>
      <c r="AXN12" s="1562">
        <f t="shared" si="26"/>
        <v>0</v>
      </c>
      <c r="AXO12" s="1562">
        <f t="shared" si="26"/>
        <v>0</v>
      </c>
      <c r="AXP12" s="1562">
        <f t="shared" si="26"/>
        <v>0</v>
      </c>
      <c r="AXQ12" s="1562">
        <f t="shared" si="26"/>
        <v>0</v>
      </c>
      <c r="AXR12" s="1562">
        <f t="shared" si="26"/>
        <v>0</v>
      </c>
      <c r="AXS12" s="1562">
        <f t="shared" si="26"/>
        <v>0</v>
      </c>
      <c r="AXT12" s="1562">
        <f t="shared" si="26"/>
        <v>0</v>
      </c>
      <c r="AXU12" s="1562">
        <f t="shared" si="26"/>
        <v>0</v>
      </c>
      <c r="AXV12" s="1562">
        <f t="shared" si="26"/>
        <v>0</v>
      </c>
      <c r="AXW12" s="1562">
        <f t="shared" si="26"/>
        <v>0</v>
      </c>
      <c r="AXX12" s="1562">
        <f t="shared" si="26"/>
        <v>0</v>
      </c>
      <c r="AXY12" s="1562">
        <f t="shared" si="26"/>
        <v>0</v>
      </c>
      <c r="AXZ12" s="1562">
        <f t="shared" si="26"/>
        <v>0</v>
      </c>
      <c r="AYA12" s="1562">
        <f t="shared" si="26"/>
        <v>0</v>
      </c>
      <c r="AYB12" s="1562">
        <f t="shared" si="26"/>
        <v>0</v>
      </c>
      <c r="AYC12" s="1562">
        <f t="shared" si="26"/>
        <v>0</v>
      </c>
      <c r="AYD12" s="1562">
        <f t="shared" si="26"/>
        <v>0</v>
      </c>
      <c r="AYE12" s="1562">
        <f t="shared" si="26"/>
        <v>0</v>
      </c>
      <c r="AYF12" s="1562">
        <f t="shared" si="26"/>
        <v>0</v>
      </c>
      <c r="AYG12" s="1562">
        <f t="shared" si="26"/>
        <v>0</v>
      </c>
      <c r="AYH12" s="1562">
        <f t="shared" si="26"/>
        <v>0</v>
      </c>
      <c r="AYI12" s="1562">
        <f t="shared" si="26"/>
        <v>0</v>
      </c>
      <c r="AYJ12" s="1562">
        <f t="shared" si="26"/>
        <v>0</v>
      </c>
      <c r="AYK12" s="1562">
        <f t="shared" si="26"/>
        <v>0</v>
      </c>
      <c r="AYL12" s="1562">
        <f t="shared" si="26"/>
        <v>0</v>
      </c>
      <c r="AYM12" s="1562">
        <f t="shared" si="26"/>
        <v>0</v>
      </c>
      <c r="AYN12" s="1562">
        <f t="shared" si="26"/>
        <v>0</v>
      </c>
      <c r="AYO12" s="1562">
        <f t="shared" si="26"/>
        <v>0</v>
      </c>
      <c r="AYP12" s="1562">
        <f t="shared" si="26"/>
        <v>0</v>
      </c>
      <c r="AYQ12" s="1562">
        <f t="shared" si="26"/>
        <v>0</v>
      </c>
      <c r="AYR12" s="1562">
        <f t="shared" si="26"/>
        <v>0</v>
      </c>
      <c r="AYS12" s="1562">
        <f t="shared" si="26"/>
        <v>0</v>
      </c>
      <c r="AYT12" s="1562">
        <f t="shared" si="26"/>
        <v>0</v>
      </c>
      <c r="AYU12" s="1562">
        <f t="shared" si="26"/>
        <v>0</v>
      </c>
      <c r="AYV12" s="1562">
        <f t="shared" si="26"/>
        <v>0</v>
      </c>
      <c r="AYW12" s="1562">
        <f t="shared" si="26"/>
        <v>0</v>
      </c>
      <c r="AYX12" s="1562">
        <f t="shared" si="26"/>
        <v>0</v>
      </c>
      <c r="AYY12" s="1562">
        <f t="shared" si="26"/>
        <v>0</v>
      </c>
      <c r="AYZ12" s="1562">
        <f t="shared" si="26"/>
        <v>0</v>
      </c>
      <c r="AZA12" s="1562">
        <f t="shared" si="26"/>
        <v>0</v>
      </c>
      <c r="AZB12" s="1562">
        <f t="shared" si="26"/>
        <v>0</v>
      </c>
      <c r="AZC12" s="1562">
        <f t="shared" si="26"/>
        <v>0</v>
      </c>
      <c r="AZD12" s="1562">
        <f t="shared" si="26"/>
        <v>0</v>
      </c>
      <c r="AZE12" s="1562">
        <f t="shared" si="26"/>
        <v>0</v>
      </c>
      <c r="AZF12" s="1562">
        <f t="shared" si="26"/>
        <v>0</v>
      </c>
      <c r="AZG12" s="1562">
        <f t="shared" si="26"/>
        <v>0</v>
      </c>
      <c r="AZH12" s="1562">
        <f t="shared" si="26"/>
        <v>0</v>
      </c>
      <c r="AZI12" s="1562">
        <f t="shared" si="26"/>
        <v>0</v>
      </c>
      <c r="AZJ12" s="1562">
        <f t="shared" si="26"/>
        <v>0</v>
      </c>
      <c r="AZK12" s="1562">
        <f t="shared" si="26"/>
        <v>0</v>
      </c>
      <c r="AZL12" s="1562">
        <f t="shared" si="26"/>
        <v>0</v>
      </c>
      <c r="AZM12" s="1562">
        <f t="shared" si="26"/>
        <v>0</v>
      </c>
      <c r="AZN12" s="1562">
        <f t="shared" si="26"/>
        <v>0</v>
      </c>
      <c r="AZO12" s="1562">
        <f t="shared" ref="AZO12:BBZ12" si="27">SUM(AZA18:AZA22)</f>
        <v>0</v>
      </c>
      <c r="AZP12" s="1562">
        <f t="shared" si="27"/>
        <v>0</v>
      </c>
      <c r="AZQ12" s="1562">
        <f t="shared" si="27"/>
        <v>0</v>
      </c>
      <c r="AZR12" s="1562">
        <f t="shared" si="27"/>
        <v>0</v>
      </c>
      <c r="AZS12" s="1562">
        <f t="shared" si="27"/>
        <v>0</v>
      </c>
      <c r="AZT12" s="1562">
        <f t="shared" si="27"/>
        <v>0</v>
      </c>
      <c r="AZU12" s="1562">
        <f t="shared" si="27"/>
        <v>0</v>
      </c>
      <c r="AZV12" s="1562">
        <f t="shared" si="27"/>
        <v>0</v>
      </c>
      <c r="AZW12" s="1562">
        <f t="shared" si="27"/>
        <v>0</v>
      </c>
      <c r="AZX12" s="1562">
        <f t="shared" si="27"/>
        <v>0</v>
      </c>
      <c r="AZY12" s="1562">
        <f t="shared" si="27"/>
        <v>0</v>
      </c>
      <c r="AZZ12" s="1562">
        <f t="shared" si="27"/>
        <v>0</v>
      </c>
      <c r="BAA12" s="1562">
        <f t="shared" si="27"/>
        <v>0</v>
      </c>
      <c r="BAB12" s="1562">
        <f t="shared" si="27"/>
        <v>0</v>
      </c>
      <c r="BAC12" s="1562">
        <f t="shared" si="27"/>
        <v>0</v>
      </c>
      <c r="BAD12" s="1562">
        <f t="shared" si="27"/>
        <v>0</v>
      </c>
      <c r="BAE12" s="1562">
        <f t="shared" si="27"/>
        <v>0</v>
      </c>
      <c r="BAF12" s="1562">
        <f t="shared" si="27"/>
        <v>0</v>
      </c>
      <c r="BAG12" s="1562">
        <f t="shared" si="27"/>
        <v>0</v>
      </c>
      <c r="BAH12" s="1562">
        <f t="shared" si="27"/>
        <v>0</v>
      </c>
      <c r="BAI12" s="1562">
        <f t="shared" si="27"/>
        <v>0</v>
      </c>
      <c r="BAJ12" s="1562">
        <f t="shared" si="27"/>
        <v>0</v>
      </c>
      <c r="BAK12" s="1562">
        <f t="shared" si="27"/>
        <v>0</v>
      </c>
      <c r="BAL12" s="1562">
        <f t="shared" si="27"/>
        <v>0</v>
      </c>
      <c r="BAM12" s="1562">
        <f t="shared" si="27"/>
        <v>0</v>
      </c>
      <c r="BAN12" s="1562">
        <f t="shared" si="27"/>
        <v>0</v>
      </c>
      <c r="BAO12" s="1562">
        <f t="shared" si="27"/>
        <v>0</v>
      </c>
      <c r="BAP12" s="1562">
        <f t="shared" si="27"/>
        <v>0</v>
      </c>
      <c r="BAQ12" s="1562">
        <f t="shared" si="27"/>
        <v>0</v>
      </c>
      <c r="BAR12" s="1562">
        <f t="shared" si="27"/>
        <v>0</v>
      </c>
      <c r="BAS12" s="1562">
        <f t="shared" si="27"/>
        <v>0</v>
      </c>
      <c r="BAT12" s="1562">
        <f t="shared" si="27"/>
        <v>0</v>
      </c>
      <c r="BAU12" s="1562">
        <f t="shared" si="27"/>
        <v>0</v>
      </c>
      <c r="BAV12" s="1562">
        <f t="shared" si="27"/>
        <v>0</v>
      </c>
      <c r="BAW12" s="1562">
        <f t="shared" si="27"/>
        <v>0</v>
      </c>
      <c r="BAX12" s="1562">
        <f t="shared" si="27"/>
        <v>0</v>
      </c>
      <c r="BAY12" s="1562">
        <f t="shared" si="27"/>
        <v>0</v>
      </c>
      <c r="BAZ12" s="1562">
        <f t="shared" si="27"/>
        <v>0</v>
      </c>
      <c r="BBA12" s="1562">
        <f t="shared" si="27"/>
        <v>0</v>
      </c>
      <c r="BBB12" s="1562">
        <f t="shared" si="27"/>
        <v>0</v>
      </c>
      <c r="BBC12" s="1562">
        <f t="shared" si="27"/>
        <v>0</v>
      </c>
      <c r="BBD12" s="1562">
        <f t="shared" si="27"/>
        <v>0</v>
      </c>
      <c r="BBE12" s="1562">
        <f t="shared" si="27"/>
        <v>0</v>
      </c>
      <c r="BBF12" s="1562">
        <f t="shared" si="27"/>
        <v>0</v>
      </c>
      <c r="BBG12" s="1562">
        <f t="shared" si="27"/>
        <v>0</v>
      </c>
      <c r="BBH12" s="1562">
        <f t="shared" si="27"/>
        <v>0</v>
      </c>
      <c r="BBI12" s="1562">
        <f t="shared" si="27"/>
        <v>0</v>
      </c>
      <c r="BBJ12" s="1562">
        <f t="shared" si="27"/>
        <v>0</v>
      </c>
      <c r="BBK12" s="1562">
        <f t="shared" si="27"/>
        <v>0</v>
      </c>
      <c r="BBL12" s="1562">
        <f t="shared" si="27"/>
        <v>0</v>
      </c>
      <c r="BBM12" s="1562">
        <f t="shared" si="27"/>
        <v>0</v>
      </c>
      <c r="BBN12" s="1562">
        <f t="shared" si="27"/>
        <v>0</v>
      </c>
      <c r="BBO12" s="1562">
        <f t="shared" si="27"/>
        <v>0</v>
      </c>
      <c r="BBP12" s="1562">
        <f t="shared" si="27"/>
        <v>0</v>
      </c>
      <c r="BBQ12" s="1562">
        <f t="shared" si="27"/>
        <v>0</v>
      </c>
      <c r="BBR12" s="1562">
        <f t="shared" si="27"/>
        <v>0</v>
      </c>
      <c r="BBS12" s="1562">
        <f t="shared" si="27"/>
        <v>0</v>
      </c>
      <c r="BBT12" s="1562">
        <f t="shared" si="27"/>
        <v>0</v>
      </c>
      <c r="BBU12" s="1562">
        <f t="shared" si="27"/>
        <v>0</v>
      </c>
      <c r="BBV12" s="1562">
        <f t="shared" si="27"/>
        <v>0</v>
      </c>
      <c r="BBW12" s="1562">
        <f t="shared" si="27"/>
        <v>0</v>
      </c>
      <c r="BBX12" s="1562">
        <f t="shared" si="27"/>
        <v>0</v>
      </c>
      <c r="BBY12" s="1562">
        <f t="shared" si="27"/>
        <v>0</v>
      </c>
      <c r="BBZ12" s="1562">
        <f t="shared" si="27"/>
        <v>0</v>
      </c>
      <c r="BCA12" s="1562">
        <f t="shared" ref="BCA12:BEL12" si="28">SUM(BBM18:BBM22)</f>
        <v>0</v>
      </c>
      <c r="BCB12" s="1562">
        <f t="shared" si="28"/>
        <v>0</v>
      </c>
      <c r="BCC12" s="1562">
        <f t="shared" si="28"/>
        <v>0</v>
      </c>
      <c r="BCD12" s="1562">
        <f t="shared" si="28"/>
        <v>0</v>
      </c>
      <c r="BCE12" s="1562">
        <f t="shared" si="28"/>
        <v>0</v>
      </c>
      <c r="BCF12" s="1562">
        <f t="shared" si="28"/>
        <v>0</v>
      </c>
      <c r="BCG12" s="1562">
        <f t="shared" si="28"/>
        <v>0</v>
      </c>
      <c r="BCH12" s="1562">
        <f t="shared" si="28"/>
        <v>0</v>
      </c>
      <c r="BCI12" s="1562">
        <f t="shared" si="28"/>
        <v>0</v>
      </c>
      <c r="BCJ12" s="1562">
        <f t="shared" si="28"/>
        <v>0</v>
      </c>
      <c r="BCK12" s="1562">
        <f t="shared" si="28"/>
        <v>0</v>
      </c>
      <c r="BCL12" s="1562">
        <f t="shared" si="28"/>
        <v>0</v>
      </c>
      <c r="BCM12" s="1562">
        <f t="shared" si="28"/>
        <v>0</v>
      </c>
      <c r="BCN12" s="1562">
        <f t="shared" si="28"/>
        <v>0</v>
      </c>
      <c r="BCO12" s="1562">
        <f t="shared" si="28"/>
        <v>0</v>
      </c>
      <c r="BCP12" s="1562">
        <f t="shared" si="28"/>
        <v>0</v>
      </c>
      <c r="BCQ12" s="1562">
        <f t="shared" si="28"/>
        <v>0</v>
      </c>
      <c r="BCR12" s="1562">
        <f t="shared" si="28"/>
        <v>0</v>
      </c>
      <c r="BCS12" s="1562">
        <f t="shared" si="28"/>
        <v>0</v>
      </c>
      <c r="BCT12" s="1562">
        <f t="shared" si="28"/>
        <v>0</v>
      </c>
      <c r="BCU12" s="1562">
        <f t="shared" si="28"/>
        <v>0</v>
      </c>
      <c r="BCV12" s="1562">
        <f t="shared" si="28"/>
        <v>0</v>
      </c>
      <c r="BCW12" s="1562">
        <f t="shared" si="28"/>
        <v>0</v>
      </c>
      <c r="BCX12" s="1562">
        <f t="shared" si="28"/>
        <v>0</v>
      </c>
      <c r="BCY12" s="1562">
        <f t="shared" si="28"/>
        <v>0</v>
      </c>
      <c r="BCZ12" s="1562">
        <f t="shared" si="28"/>
        <v>0</v>
      </c>
      <c r="BDA12" s="1562">
        <f t="shared" si="28"/>
        <v>0</v>
      </c>
      <c r="BDB12" s="1562">
        <f t="shared" si="28"/>
        <v>0</v>
      </c>
      <c r="BDC12" s="1562">
        <f t="shared" si="28"/>
        <v>0</v>
      </c>
      <c r="BDD12" s="1562">
        <f t="shared" si="28"/>
        <v>0</v>
      </c>
      <c r="BDE12" s="1562">
        <f t="shared" si="28"/>
        <v>0</v>
      </c>
      <c r="BDF12" s="1562">
        <f t="shared" si="28"/>
        <v>0</v>
      </c>
      <c r="BDG12" s="1562">
        <f t="shared" si="28"/>
        <v>0</v>
      </c>
      <c r="BDH12" s="1562">
        <f t="shared" si="28"/>
        <v>0</v>
      </c>
      <c r="BDI12" s="1562">
        <f t="shared" si="28"/>
        <v>0</v>
      </c>
      <c r="BDJ12" s="1562">
        <f t="shared" si="28"/>
        <v>0</v>
      </c>
      <c r="BDK12" s="1562">
        <f t="shared" si="28"/>
        <v>0</v>
      </c>
      <c r="BDL12" s="1562">
        <f t="shared" si="28"/>
        <v>0</v>
      </c>
      <c r="BDM12" s="1562">
        <f t="shared" si="28"/>
        <v>0</v>
      </c>
      <c r="BDN12" s="1562">
        <f t="shared" si="28"/>
        <v>0</v>
      </c>
      <c r="BDO12" s="1562">
        <f t="shared" si="28"/>
        <v>0</v>
      </c>
      <c r="BDP12" s="1562">
        <f t="shared" si="28"/>
        <v>0</v>
      </c>
      <c r="BDQ12" s="1562">
        <f t="shared" si="28"/>
        <v>0</v>
      </c>
      <c r="BDR12" s="1562">
        <f t="shared" si="28"/>
        <v>0</v>
      </c>
      <c r="BDS12" s="1562">
        <f t="shared" si="28"/>
        <v>0</v>
      </c>
      <c r="BDT12" s="1562">
        <f t="shared" si="28"/>
        <v>0</v>
      </c>
      <c r="BDU12" s="1562">
        <f t="shared" si="28"/>
        <v>0</v>
      </c>
      <c r="BDV12" s="1562">
        <f t="shared" si="28"/>
        <v>0</v>
      </c>
      <c r="BDW12" s="1562">
        <f t="shared" si="28"/>
        <v>0</v>
      </c>
      <c r="BDX12" s="1562">
        <f t="shared" si="28"/>
        <v>0</v>
      </c>
      <c r="BDY12" s="1562">
        <f t="shared" si="28"/>
        <v>0</v>
      </c>
      <c r="BDZ12" s="1562">
        <f t="shared" si="28"/>
        <v>0</v>
      </c>
      <c r="BEA12" s="1562">
        <f t="shared" si="28"/>
        <v>0</v>
      </c>
      <c r="BEB12" s="1562">
        <f t="shared" si="28"/>
        <v>0</v>
      </c>
      <c r="BEC12" s="1562">
        <f t="shared" si="28"/>
        <v>0</v>
      </c>
      <c r="BED12" s="1562">
        <f t="shared" si="28"/>
        <v>0</v>
      </c>
      <c r="BEE12" s="1562">
        <f t="shared" si="28"/>
        <v>0</v>
      </c>
      <c r="BEF12" s="1562">
        <f t="shared" si="28"/>
        <v>0</v>
      </c>
      <c r="BEG12" s="1562">
        <f t="shared" si="28"/>
        <v>0</v>
      </c>
      <c r="BEH12" s="1562">
        <f t="shared" si="28"/>
        <v>0</v>
      </c>
      <c r="BEI12" s="1562">
        <f t="shared" si="28"/>
        <v>0</v>
      </c>
      <c r="BEJ12" s="1562">
        <f t="shared" si="28"/>
        <v>0</v>
      </c>
      <c r="BEK12" s="1562">
        <f t="shared" si="28"/>
        <v>0</v>
      </c>
      <c r="BEL12" s="1562">
        <f t="shared" si="28"/>
        <v>0</v>
      </c>
      <c r="BEM12" s="1562">
        <f t="shared" ref="BEM12:BGX12" si="29">SUM(BDY18:BDY22)</f>
        <v>0</v>
      </c>
      <c r="BEN12" s="1562">
        <f t="shared" si="29"/>
        <v>0</v>
      </c>
      <c r="BEO12" s="1562">
        <f t="shared" si="29"/>
        <v>0</v>
      </c>
      <c r="BEP12" s="1562">
        <f t="shared" si="29"/>
        <v>0</v>
      </c>
      <c r="BEQ12" s="1562">
        <f t="shared" si="29"/>
        <v>0</v>
      </c>
      <c r="BER12" s="1562">
        <f t="shared" si="29"/>
        <v>0</v>
      </c>
      <c r="BES12" s="1562">
        <f t="shared" si="29"/>
        <v>0</v>
      </c>
      <c r="BET12" s="1562">
        <f t="shared" si="29"/>
        <v>0</v>
      </c>
      <c r="BEU12" s="1562">
        <f t="shared" si="29"/>
        <v>0</v>
      </c>
      <c r="BEV12" s="1562">
        <f t="shared" si="29"/>
        <v>0</v>
      </c>
      <c r="BEW12" s="1562">
        <f t="shared" si="29"/>
        <v>0</v>
      </c>
      <c r="BEX12" s="1562">
        <f t="shared" si="29"/>
        <v>0</v>
      </c>
      <c r="BEY12" s="1562">
        <f t="shared" si="29"/>
        <v>0</v>
      </c>
      <c r="BEZ12" s="1562">
        <f t="shared" si="29"/>
        <v>0</v>
      </c>
      <c r="BFA12" s="1562">
        <f t="shared" si="29"/>
        <v>0</v>
      </c>
      <c r="BFB12" s="1562">
        <f t="shared" si="29"/>
        <v>0</v>
      </c>
      <c r="BFC12" s="1562">
        <f t="shared" si="29"/>
        <v>0</v>
      </c>
      <c r="BFD12" s="1562">
        <f t="shared" si="29"/>
        <v>0</v>
      </c>
      <c r="BFE12" s="1562">
        <f t="shared" si="29"/>
        <v>0</v>
      </c>
      <c r="BFF12" s="1562">
        <f t="shared" si="29"/>
        <v>0</v>
      </c>
      <c r="BFG12" s="1562">
        <f t="shared" si="29"/>
        <v>0</v>
      </c>
      <c r="BFH12" s="1562">
        <f t="shared" si="29"/>
        <v>0</v>
      </c>
      <c r="BFI12" s="1562">
        <f t="shared" si="29"/>
        <v>0</v>
      </c>
      <c r="BFJ12" s="1562">
        <f t="shared" si="29"/>
        <v>0</v>
      </c>
      <c r="BFK12" s="1562">
        <f t="shared" si="29"/>
        <v>0</v>
      </c>
      <c r="BFL12" s="1562">
        <f t="shared" si="29"/>
        <v>0</v>
      </c>
      <c r="BFM12" s="1562">
        <f t="shared" si="29"/>
        <v>0</v>
      </c>
      <c r="BFN12" s="1562">
        <f t="shared" si="29"/>
        <v>0</v>
      </c>
      <c r="BFO12" s="1562">
        <f t="shared" si="29"/>
        <v>0</v>
      </c>
      <c r="BFP12" s="1562">
        <f t="shared" si="29"/>
        <v>0</v>
      </c>
      <c r="BFQ12" s="1562">
        <f t="shared" si="29"/>
        <v>0</v>
      </c>
      <c r="BFR12" s="1562">
        <f t="shared" si="29"/>
        <v>0</v>
      </c>
      <c r="BFS12" s="1562">
        <f t="shared" si="29"/>
        <v>0</v>
      </c>
      <c r="BFT12" s="1562">
        <f t="shared" si="29"/>
        <v>0</v>
      </c>
      <c r="BFU12" s="1562">
        <f t="shared" si="29"/>
        <v>0</v>
      </c>
      <c r="BFV12" s="1562">
        <f t="shared" si="29"/>
        <v>0</v>
      </c>
      <c r="BFW12" s="1562">
        <f t="shared" si="29"/>
        <v>0</v>
      </c>
      <c r="BFX12" s="1562">
        <f t="shared" si="29"/>
        <v>0</v>
      </c>
      <c r="BFY12" s="1562">
        <f t="shared" si="29"/>
        <v>0</v>
      </c>
      <c r="BFZ12" s="1562">
        <f t="shared" si="29"/>
        <v>0</v>
      </c>
      <c r="BGA12" s="1562">
        <f t="shared" si="29"/>
        <v>0</v>
      </c>
      <c r="BGB12" s="1562">
        <f t="shared" si="29"/>
        <v>0</v>
      </c>
      <c r="BGC12" s="1562">
        <f t="shared" si="29"/>
        <v>0</v>
      </c>
      <c r="BGD12" s="1562">
        <f t="shared" si="29"/>
        <v>0</v>
      </c>
      <c r="BGE12" s="1562">
        <f t="shared" si="29"/>
        <v>0</v>
      </c>
      <c r="BGF12" s="1562">
        <f t="shared" si="29"/>
        <v>0</v>
      </c>
      <c r="BGG12" s="1562">
        <f t="shared" si="29"/>
        <v>0</v>
      </c>
      <c r="BGH12" s="1562">
        <f t="shared" si="29"/>
        <v>0</v>
      </c>
      <c r="BGI12" s="1562">
        <f t="shared" si="29"/>
        <v>0</v>
      </c>
      <c r="BGJ12" s="1562">
        <f t="shared" si="29"/>
        <v>0</v>
      </c>
      <c r="BGK12" s="1562">
        <f t="shared" si="29"/>
        <v>0</v>
      </c>
      <c r="BGL12" s="1562">
        <f t="shared" si="29"/>
        <v>0</v>
      </c>
      <c r="BGM12" s="1562">
        <f t="shared" si="29"/>
        <v>0</v>
      </c>
      <c r="BGN12" s="1562">
        <f t="shared" si="29"/>
        <v>0</v>
      </c>
      <c r="BGO12" s="1562">
        <f t="shared" si="29"/>
        <v>0</v>
      </c>
      <c r="BGP12" s="1562">
        <f t="shared" si="29"/>
        <v>0</v>
      </c>
      <c r="BGQ12" s="1562">
        <f t="shared" si="29"/>
        <v>0</v>
      </c>
      <c r="BGR12" s="1562">
        <f t="shared" si="29"/>
        <v>0</v>
      </c>
      <c r="BGS12" s="1562">
        <f t="shared" si="29"/>
        <v>0</v>
      </c>
      <c r="BGT12" s="1562">
        <f t="shared" si="29"/>
        <v>0</v>
      </c>
      <c r="BGU12" s="1562">
        <f t="shared" si="29"/>
        <v>0</v>
      </c>
      <c r="BGV12" s="1562">
        <f t="shared" si="29"/>
        <v>0</v>
      </c>
      <c r="BGW12" s="1562">
        <f t="shared" si="29"/>
        <v>0</v>
      </c>
      <c r="BGX12" s="1562">
        <f t="shared" si="29"/>
        <v>0</v>
      </c>
      <c r="BGY12" s="1562">
        <f t="shared" ref="BGY12:BJJ12" si="30">SUM(BGK18:BGK22)</f>
        <v>0</v>
      </c>
      <c r="BGZ12" s="1562">
        <f t="shared" si="30"/>
        <v>0</v>
      </c>
      <c r="BHA12" s="1562">
        <f t="shared" si="30"/>
        <v>0</v>
      </c>
      <c r="BHB12" s="1562">
        <f t="shared" si="30"/>
        <v>0</v>
      </c>
      <c r="BHC12" s="1562">
        <f t="shared" si="30"/>
        <v>0</v>
      </c>
      <c r="BHD12" s="1562">
        <f t="shared" si="30"/>
        <v>0</v>
      </c>
      <c r="BHE12" s="1562">
        <f t="shared" si="30"/>
        <v>0</v>
      </c>
      <c r="BHF12" s="1562">
        <f t="shared" si="30"/>
        <v>0</v>
      </c>
      <c r="BHG12" s="1562">
        <f t="shared" si="30"/>
        <v>0</v>
      </c>
      <c r="BHH12" s="1562">
        <f t="shared" si="30"/>
        <v>0</v>
      </c>
      <c r="BHI12" s="1562">
        <f t="shared" si="30"/>
        <v>0</v>
      </c>
      <c r="BHJ12" s="1562">
        <f t="shared" si="30"/>
        <v>0</v>
      </c>
      <c r="BHK12" s="1562">
        <f t="shared" si="30"/>
        <v>0</v>
      </c>
      <c r="BHL12" s="1562">
        <f t="shared" si="30"/>
        <v>0</v>
      </c>
      <c r="BHM12" s="1562">
        <f t="shared" si="30"/>
        <v>0</v>
      </c>
      <c r="BHN12" s="1562">
        <f t="shared" si="30"/>
        <v>0</v>
      </c>
      <c r="BHO12" s="1562">
        <f t="shared" si="30"/>
        <v>0</v>
      </c>
      <c r="BHP12" s="1562">
        <f t="shared" si="30"/>
        <v>0</v>
      </c>
      <c r="BHQ12" s="1562">
        <f t="shared" si="30"/>
        <v>0</v>
      </c>
      <c r="BHR12" s="1562">
        <f t="shared" si="30"/>
        <v>0</v>
      </c>
      <c r="BHS12" s="1562">
        <f t="shared" si="30"/>
        <v>0</v>
      </c>
      <c r="BHT12" s="1562">
        <f t="shared" si="30"/>
        <v>0</v>
      </c>
      <c r="BHU12" s="1562">
        <f t="shared" si="30"/>
        <v>0</v>
      </c>
      <c r="BHV12" s="1562">
        <f t="shared" si="30"/>
        <v>0</v>
      </c>
      <c r="BHW12" s="1562">
        <f t="shared" si="30"/>
        <v>0</v>
      </c>
      <c r="BHX12" s="1562">
        <f t="shared" si="30"/>
        <v>0</v>
      </c>
      <c r="BHY12" s="1562">
        <f t="shared" si="30"/>
        <v>0</v>
      </c>
      <c r="BHZ12" s="1562">
        <f t="shared" si="30"/>
        <v>0</v>
      </c>
      <c r="BIA12" s="1562">
        <f t="shared" si="30"/>
        <v>0</v>
      </c>
      <c r="BIB12" s="1562">
        <f t="shared" si="30"/>
        <v>0</v>
      </c>
      <c r="BIC12" s="1562">
        <f t="shared" si="30"/>
        <v>0</v>
      </c>
      <c r="BID12" s="1562">
        <f t="shared" si="30"/>
        <v>0</v>
      </c>
      <c r="BIE12" s="1562">
        <f t="shared" si="30"/>
        <v>0</v>
      </c>
      <c r="BIF12" s="1562">
        <f t="shared" si="30"/>
        <v>0</v>
      </c>
      <c r="BIG12" s="1562">
        <f t="shared" si="30"/>
        <v>0</v>
      </c>
      <c r="BIH12" s="1562">
        <f t="shared" si="30"/>
        <v>0</v>
      </c>
      <c r="BII12" s="1562">
        <f t="shared" si="30"/>
        <v>0</v>
      </c>
      <c r="BIJ12" s="1562">
        <f t="shared" si="30"/>
        <v>0</v>
      </c>
      <c r="BIK12" s="1562">
        <f t="shared" si="30"/>
        <v>0</v>
      </c>
      <c r="BIL12" s="1562">
        <f t="shared" si="30"/>
        <v>0</v>
      </c>
      <c r="BIM12" s="1562">
        <f t="shared" si="30"/>
        <v>0</v>
      </c>
      <c r="BIN12" s="1562">
        <f t="shared" si="30"/>
        <v>0</v>
      </c>
      <c r="BIO12" s="1562">
        <f t="shared" si="30"/>
        <v>0</v>
      </c>
      <c r="BIP12" s="1562">
        <f t="shared" si="30"/>
        <v>0</v>
      </c>
      <c r="BIQ12" s="1562">
        <f t="shared" si="30"/>
        <v>0</v>
      </c>
      <c r="BIR12" s="1562">
        <f t="shared" si="30"/>
        <v>0</v>
      </c>
      <c r="BIS12" s="1562">
        <f t="shared" si="30"/>
        <v>0</v>
      </c>
      <c r="BIT12" s="1562">
        <f t="shared" si="30"/>
        <v>0</v>
      </c>
      <c r="BIU12" s="1562">
        <f t="shared" si="30"/>
        <v>0</v>
      </c>
      <c r="BIV12" s="1562">
        <f t="shared" si="30"/>
        <v>0</v>
      </c>
      <c r="BIW12" s="1562">
        <f t="shared" si="30"/>
        <v>0</v>
      </c>
      <c r="BIX12" s="1562">
        <f t="shared" si="30"/>
        <v>0</v>
      </c>
      <c r="BIY12" s="1562">
        <f t="shared" si="30"/>
        <v>0</v>
      </c>
      <c r="BIZ12" s="1562">
        <f t="shared" si="30"/>
        <v>0</v>
      </c>
      <c r="BJA12" s="1562">
        <f t="shared" si="30"/>
        <v>0</v>
      </c>
      <c r="BJB12" s="1562">
        <f t="shared" si="30"/>
        <v>0</v>
      </c>
      <c r="BJC12" s="1562">
        <f t="shared" si="30"/>
        <v>0</v>
      </c>
      <c r="BJD12" s="1562">
        <f t="shared" si="30"/>
        <v>0</v>
      </c>
      <c r="BJE12" s="1562">
        <f t="shared" si="30"/>
        <v>0</v>
      </c>
      <c r="BJF12" s="1562">
        <f t="shared" si="30"/>
        <v>0</v>
      </c>
      <c r="BJG12" s="1562">
        <f t="shared" si="30"/>
        <v>0</v>
      </c>
      <c r="BJH12" s="1562">
        <f t="shared" si="30"/>
        <v>0</v>
      </c>
      <c r="BJI12" s="1562">
        <f t="shared" si="30"/>
        <v>0</v>
      </c>
      <c r="BJJ12" s="1562">
        <f t="shared" si="30"/>
        <v>0</v>
      </c>
      <c r="BJK12" s="1562">
        <f t="shared" ref="BJK12:BLV12" si="31">SUM(BIW18:BIW22)</f>
        <v>0</v>
      </c>
      <c r="BJL12" s="1562">
        <f t="shared" si="31"/>
        <v>0</v>
      </c>
      <c r="BJM12" s="1562">
        <f t="shared" si="31"/>
        <v>0</v>
      </c>
      <c r="BJN12" s="1562">
        <f t="shared" si="31"/>
        <v>0</v>
      </c>
      <c r="BJO12" s="1562">
        <f t="shared" si="31"/>
        <v>0</v>
      </c>
      <c r="BJP12" s="1562">
        <f t="shared" si="31"/>
        <v>0</v>
      </c>
      <c r="BJQ12" s="1562">
        <f t="shared" si="31"/>
        <v>0</v>
      </c>
      <c r="BJR12" s="1562">
        <f t="shared" si="31"/>
        <v>0</v>
      </c>
      <c r="BJS12" s="1562">
        <f t="shared" si="31"/>
        <v>0</v>
      </c>
      <c r="BJT12" s="1562">
        <f t="shared" si="31"/>
        <v>0</v>
      </c>
      <c r="BJU12" s="1562">
        <f t="shared" si="31"/>
        <v>0</v>
      </c>
      <c r="BJV12" s="1562">
        <f t="shared" si="31"/>
        <v>0</v>
      </c>
      <c r="BJW12" s="1562">
        <f t="shared" si="31"/>
        <v>0</v>
      </c>
      <c r="BJX12" s="1562">
        <f t="shared" si="31"/>
        <v>0</v>
      </c>
      <c r="BJY12" s="1562">
        <f t="shared" si="31"/>
        <v>0</v>
      </c>
      <c r="BJZ12" s="1562">
        <f t="shared" si="31"/>
        <v>0</v>
      </c>
      <c r="BKA12" s="1562">
        <f t="shared" si="31"/>
        <v>0</v>
      </c>
      <c r="BKB12" s="1562">
        <f t="shared" si="31"/>
        <v>0</v>
      </c>
      <c r="BKC12" s="1562">
        <f t="shared" si="31"/>
        <v>0</v>
      </c>
      <c r="BKD12" s="1562">
        <f t="shared" si="31"/>
        <v>0</v>
      </c>
      <c r="BKE12" s="1562">
        <f t="shared" si="31"/>
        <v>0</v>
      </c>
      <c r="BKF12" s="1562">
        <f t="shared" si="31"/>
        <v>0</v>
      </c>
      <c r="BKG12" s="1562">
        <f t="shared" si="31"/>
        <v>0</v>
      </c>
      <c r="BKH12" s="1562">
        <f t="shared" si="31"/>
        <v>0</v>
      </c>
      <c r="BKI12" s="1562">
        <f t="shared" si="31"/>
        <v>0</v>
      </c>
      <c r="BKJ12" s="1562">
        <f t="shared" si="31"/>
        <v>0</v>
      </c>
      <c r="BKK12" s="1562">
        <f t="shared" si="31"/>
        <v>0</v>
      </c>
      <c r="BKL12" s="1562">
        <f t="shared" si="31"/>
        <v>0</v>
      </c>
      <c r="BKM12" s="1562">
        <f t="shared" si="31"/>
        <v>0</v>
      </c>
      <c r="BKN12" s="1562">
        <f t="shared" si="31"/>
        <v>0</v>
      </c>
      <c r="BKO12" s="1562">
        <f t="shared" si="31"/>
        <v>0</v>
      </c>
      <c r="BKP12" s="1562">
        <f t="shared" si="31"/>
        <v>0</v>
      </c>
      <c r="BKQ12" s="1562">
        <f t="shared" si="31"/>
        <v>0</v>
      </c>
      <c r="BKR12" s="1562">
        <f t="shared" si="31"/>
        <v>0</v>
      </c>
      <c r="BKS12" s="1562">
        <f t="shared" si="31"/>
        <v>0</v>
      </c>
      <c r="BKT12" s="1562">
        <f t="shared" si="31"/>
        <v>0</v>
      </c>
      <c r="BKU12" s="1562">
        <f t="shared" si="31"/>
        <v>0</v>
      </c>
      <c r="BKV12" s="1562">
        <f t="shared" si="31"/>
        <v>0</v>
      </c>
      <c r="BKW12" s="1562">
        <f t="shared" si="31"/>
        <v>0</v>
      </c>
      <c r="BKX12" s="1562">
        <f t="shared" si="31"/>
        <v>0</v>
      </c>
      <c r="BKY12" s="1562">
        <f t="shared" si="31"/>
        <v>0</v>
      </c>
      <c r="BKZ12" s="1562">
        <f t="shared" si="31"/>
        <v>0</v>
      </c>
      <c r="BLA12" s="1562">
        <f t="shared" si="31"/>
        <v>0</v>
      </c>
      <c r="BLB12" s="1562">
        <f t="shared" si="31"/>
        <v>0</v>
      </c>
      <c r="BLC12" s="1562">
        <f t="shared" si="31"/>
        <v>0</v>
      </c>
      <c r="BLD12" s="1562">
        <f t="shared" si="31"/>
        <v>0</v>
      </c>
      <c r="BLE12" s="1562">
        <f t="shared" si="31"/>
        <v>0</v>
      </c>
      <c r="BLF12" s="1562">
        <f t="shared" si="31"/>
        <v>0</v>
      </c>
      <c r="BLG12" s="1562">
        <f t="shared" si="31"/>
        <v>0</v>
      </c>
      <c r="BLH12" s="1562">
        <f t="shared" si="31"/>
        <v>0</v>
      </c>
      <c r="BLI12" s="1562">
        <f t="shared" si="31"/>
        <v>0</v>
      </c>
      <c r="BLJ12" s="1562">
        <f t="shared" si="31"/>
        <v>0</v>
      </c>
      <c r="BLK12" s="1562">
        <f t="shared" si="31"/>
        <v>0</v>
      </c>
      <c r="BLL12" s="1562">
        <f t="shared" si="31"/>
        <v>0</v>
      </c>
      <c r="BLM12" s="1562">
        <f t="shared" si="31"/>
        <v>0</v>
      </c>
      <c r="BLN12" s="1562">
        <f t="shared" si="31"/>
        <v>0</v>
      </c>
      <c r="BLO12" s="1562">
        <f t="shared" si="31"/>
        <v>0</v>
      </c>
      <c r="BLP12" s="1562">
        <f t="shared" si="31"/>
        <v>0</v>
      </c>
      <c r="BLQ12" s="1562">
        <f t="shared" si="31"/>
        <v>0</v>
      </c>
      <c r="BLR12" s="1562">
        <f t="shared" si="31"/>
        <v>0</v>
      </c>
      <c r="BLS12" s="1562">
        <f t="shared" si="31"/>
        <v>0</v>
      </c>
      <c r="BLT12" s="1562">
        <f t="shared" si="31"/>
        <v>0</v>
      </c>
      <c r="BLU12" s="1562">
        <f t="shared" si="31"/>
        <v>0</v>
      </c>
      <c r="BLV12" s="1562">
        <f t="shared" si="31"/>
        <v>0</v>
      </c>
      <c r="BLW12" s="1562">
        <f t="shared" ref="BLW12:BOH12" si="32">SUM(BLI18:BLI22)</f>
        <v>0</v>
      </c>
      <c r="BLX12" s="1562">
        <f t="shared" si="32"/>
        <v>0</v>
      </c>
      <c r="BLY12" s="1562">
        <f t="shared" si="32"/>
        <v>0</v>
      </c>
      <c r="BLZ12" s="1562">
        <f t="shared" si="32"/>
        <v>0</v>
      </c>
      <c r="BMA12" s="1562">
        <f t="shared" si="32"/>
        <v>0</v>
      </c>
      <c r="BMB12" s="1562">
        <f t="shared" si="32"/>
        <v>0</v>
      </c>
      <c r="BMC12" s="1562">
        <f t="shared" si="32"/>
        <v>0</v>
      </c>
      <c r="BMD12" s="1562">
        <f t="shared" si="32"/>
        <v>0</v>
      </c>
      <c r="BME12" s="1562">
        <f t="shared" si="32"/>
        <v>0</v>
      </c>
      <c r="BMF12" s="1562">
        <f t="shared" si="32"/>
        <v>0</v>
      </c>
      <c r="BMG12" s="1562">
        <f t="shared" si="32"/>
        <v>0</v>
      </c>
      <c r="BMH12" s="1562">
        <f t="shared" si="32"/>
        <v>0</v>
      </c>
      <c r="BMI12" s="1562">
        <f t="shared" si="32"/>
        <v>0</v>
      </c>
      <c r="BMJ12" s="1562">
        <f t="shared" si="32"/>
        <v>0</v>
      </c>
      <c r="BMK12" s="1562">
        <f t="shared" si="32"/>
        <v>0</v>
      </c>
      <c r="BML12" s="1562">
        <f t="shared" si="32"/>
        <v>0</v>
      </c>
      <c r="BMM12" s="1562">
        <f t="shared" si="32"/>
        <v>0</v>
      </c>
      <c r="BMN12" s="1562">
        <f t="shared" si="32"/>
        <v>0</v>
      </c>
      <c r="BMO12" s="1562">
        <f t="shared" si="32"/>
        <v>0</v>
      </c>
      <c r="BMP12" s="1562">
        <f t="shared" si="32"/>
        <v>0</v>
      </c>
      <c r="BMQ12" s="1562">
        <f t="shared" si="32"/>
        <v>0</v>
      </c>
      <c r="BMR12" s="1562">
        <f t="shared" si="32"/>
        <v>0</v>
      </c>
      <c r="BMS12" s="1562">
        <f t="shared" si="32"/>
        <v>0</v>
      </c>
      <c r="BMT12" s="1562">
        <f t="shared" si="32"/>
        <v>0</v>
      </c>
      <c r="BMU12" s="1562">
        <f t="shared" si="32"/>
        <v>0</v>
      </c>
      <c r="BMV12" s="1562">
        <f t="shared" si="32"/>
        <v>0</v>
      </c>
      <c r="BMW12" s="1562">
        <f t="shared" si="32"/>
        <v>0</v>
      </c>
      <c r="BMX12" s="1562">
        <f t="shared" si="32"/>
        <v>0</v>
      </c>
      <c r="BMY12" s="1562">
        <f t="shared" si="32"/>
        <v>0</v>
      </c>
      <c r="BMZ12" s="1562">
        <f t="shared" si="32"/>
        <v>0</v>
      </c>
      <c r="BNA12" s="1562">
        <f t="shared" si="32"/>
        <v>0</v>
      </c>
      <c r="BNB12" s="1562">
        <f t="shared" si="32"/>
        <v>0</v>
      </c>
      <c r="BNC12" s="1562">
        <f t="shared" si="32"/>
        <v>0</v>
      </c>
      <c r="BND12" s="1562">
        <f t="shared" si="32"/>
        <v>0</v>
      </c>
      <c r="BNE12" s="1562">
        <f t="shared" si="32"/>
        <v>0</v>
      </c>
      <c r="BNF12" s="1562">
        <f t="shared" si="32"/>
        <v>0</v>
      </c>
      <c r="BNG12" s="1562">
        <f t="shared" si="32"/>
        <v>0</v>
      </c>
      <c r="BNH12" s="1562">
        <f t="shared" si="32"/>
        <v>0</v>
      </c>
      <c r="BNI12" s="1562">
        <f t="shared" si="32"/>
        <v>0</v>
      </c>
      <c r="BNJ12" s="1562">
        <f t="shared" si="32"/>
        <v>0</v>
      </c>
      <c r="BNK12" s="1562">
        <f t="shared" si="32"/>
        <v>0</v>
      </c>
      <c r="BNL12" s="1562">
        <f t="shared" si="32"/>
        <v>0</v>
      </c>
      <c r="BNM12" s="1562">
        <f t="shared" si="32"/>
        <v>0</v>
      </c>
      <c r="BNN12" s="1562">
        <f t="shared" si="32"/>
        <v>0</v>
      </c>
      <c r="BNO12" s="1562">
        <f t="shared" si="32"/>
        <v>0</v>
      </c>
      <c r="BNP12" s="1562">
        <f t="shared" si="32"/>
        <v>0</v>
      </c>
      <c r="BNQ12" s="1562">
        <f t="shared" si="32"/>
        <v>0</v>
      </c>
      <c r="BNR12" s="1562">
        <f t="shared" si="32"/>
        <v>0</v>
      </c>
      <c r="BNS12" s="1562">
        <f t="shared" si="32"/>
        <v>0</v>
      </c>
      <c r="BNT12" s="1562">
        <f t="shared" si="32"/>
        <v>0</v>
      </c>
      <c r="BNU12" s="1562">
        <f t="shared" si="32"/>
        <v>0</v>
      </c>
      <c r="BNV12" s="1562">
        <f t="shared" si="32"/>
        <v>0</v>
      </c>
      <c r="BNW12" s="1562">
        <f t="shared" si="32"/>
        <v>0</v>
      </c>
      <c r="BNX12" s="1562">
        <f t="shared" si="32"/>
        <v>0</v>
      </c>
      <c r="BNY12" s="1562">
        <f t="shared" si="32"/>
        <v>0</v>
      </c>
      <c r="BNZ12" s="1562">
        <f t="shared" si="32"/>
        <v>0</v>
      </c>
      <c r="BOA12" s="1562">
        <f t="shared" si="32"/>
        <v>0</v>
      </c>
      <c r="BOB12" s="1562">
        <f t="shared" si="32"/>
        <v>0</v>
      </c>
      <c r="BOC12" s="1562">
        <f t="shared" si="32"/>
        <v>0</v>
      </c>
      <c r="BOD12" s="1562">
        <f t="shared" si="32"/>
        <v>0</v>
      </c>
      <c r="BOE12" s="1562">
        <f t="shared" si="32"/>
        <v>0</v>
      </c>
      <c r="BOF12" s="1562">
        <f t="shared" si="32"/>
        <v>0</v>
      </c>
      <c r="BOG12" s="1562">
        <f t="shared" si="32"/>
        <v>0</v>
      </c>
      <c r="BOH12" s="1562">
        <f t="shared" si="32"/>
        <v>0</v>
      </c>
      <c r="BOI12" s="1562">
        <f t="shared" ref="BOI12:BQT12" si="33">SUM(BNU18:BNU22)</f>
        <v>0</v>
      </c>
      <c r="BOJ12" s="1562">
        <f t="shared" si="33"/>
        <v>0</v>
      </c>
      <c r="BOK12" s="1562">
        <f t="shared" si="33"/>
        <v>0</v>
      </c>
      <c r="BOL12" s="1562">
        <f t="shared" si="33"/>
        <v>0</v>
      </c>
      <c r="BOM12" s="1562">
        <f t="shared" si="33"/>
        <v>0</v>
      </c>
      <c r="BON12" s="1562">
        <f t="shared" si="33"/>
        <v>0</v>
      </c>
      <c r="BOO12" s="1562">
        <f t="shared" si="33"/>
        <v>0</v>
      </c>
      <c r="BOP12" s="1562">
        <f t="shared" si="33"/>
        <v>0</v>
      </c>
      <c r="BOQ12" s="1562">
        <f t="shared" si="33"/>
        <v>0</v>
      </c>
      <c r="BOR12" s="1562">
        <f t="shared" si="33"/>
        <v>0</v>
      </c>
      <c r="BOS12" s="1562">
        <f t="shared" si="33"/>
        <v>0</v>
      </c>
      <c r="BOT12" s="1562">
        <f t="shared" si="33"/>
        <v>0</v>
      </c>
      <c r="BOU12" s="1562">
        <f t="shared" si="33"/>
        <v>0</v>
      </c>
      <c r="BOV12" s="1562">
        <f t="shared" si="33"/>
        <v>0</v>
      </c>
      <c r="BOW12" s="1562">
        <f t="shared" si="33"/>
        <v>0</v>
      </c>
      <c r="BOX12" s="1562">
        <f t="shared" si="33"/>
        <v>0</v>
      </c>
      <c r="BOY12" s="1562">
        <f t="shared" si="33"/>
        <v>0</v>
      </c>
      <c r="BOZ12" s="1562">
        <f t="shared" si="33"/>
        <v>0</v>
      </c>
      <c r="BPA12" s="1562">
        <f t="shared" si="33"/>
        <v>0</v>
      </c>
      <c r="BPB12" s="1562">
        <f t="shared" si="33"/>
        <v>0</v>
      </c>
      <c r="BPC12" s="1562">
        <f t="shared" si="33"/>
        <v>0</v>
      </c>
      <c r="BPD12" s="1562">
        <f t="shared" si="33"/>
        <v>0</v>
      </c>
      <c r="BPE12" s="1562">
        <f t="shared" si="33"/>
        <v>0</v>
      </c>
      <c r="BPF12" s="1562">
        <f t="shared" si="33"/>
        <v>0</v>
      </c>
      <c r="BPG12" s="1562">
        <f t="shared" si="33"/>
        <v>0</v>
      </c>
      <c r="BPH12" s="1562">
        <f t="shared" si="33"/>
        <v>0</v>
      </c>
      <c r="BPI12" s="1562">
        <f t="shared" si="33"/>
        <v>0</v>
      </c>
      <c r="BPJ12" s="1562">
        <f t="shared" si="33"/>
        <v>0</v>
      </c>
      <c r="BPK12" s="1562">
        <f t="shared" si="33"/>
        <v>0</v>
      </c>
      <c r="BPL12" s="1562">
        <f t="shared" si="33"/>
        <v>0</v>
      </c>
      <c r="BPM12" s="1562">
        <f t="shared" si="33"/>
        <v>0</v>
      </c>
      <c r="BPN12" s="1562">
        <f t="shared" si="33"/>
        <v>0</v>
      </c>
      <c r="BPO12" s="1562">
        <f t="shared" si="33"/>
        <v>0</v>
      </c>
      <c r="BPP12" s="1562">
        <f t="shared" si="33"/>
        <v>0</v>
      </c>
      <c r="BPQ12" s="1562">
        <f t="shared" si="33"/>
        <v>0</v>
      </c>
      <c r="BPR12" s="1562">
        <f t="shared" si="33"/>
        <v>0</v>
      </c>
      <c r="BPS12" s="1562">
        <f t="shared" si="33"/>
        <v>0</v>
      </c>
      <c r="BPT12" s="1562">
        <f t="shared" si="33"/>
        <v>0</v>
      </c>
      <c r="BPU12" s="1562">
        <f t="shared" si="33"/>
        <v>0</v>
      </c>
      <c r="BPV12" s="1562">
        <f t="shared" si="33"/>
        <v>0</v>
      </c>
      <c r="BPW12" s="1562">
        <f t="shared" si="33"/>
        <v>0</v>
      </c>
      <c r="BPX12" s="1562">
        <f t="shared" si="33"/>
        <v>0</v>
      </c>
      <c r="BPY12" s="1562">
        <f t="shared" si="33"/>
        <v>0</v>
      </c>
      <c r="BPZ12" s="1562">
        <f t="shared" si="33"/>
        <v>0</v>
      </c>
      <c r="BQA12" s="1562">
        <f t="shared" si="33"/>
        <v>0</v>
      </c>
      <c r="BQB12" s="1562">
        <f t="shared" si="33"/>
        <v>0</v>
      </c>
      <c r="BQC12" s="1562">
        <f t="shared" si="33"/>
        <v>0</v>
      </c>
      <c r="BQD12" s="1562">
        <f t="shared" si="33"/>
        <v>0</v>
      </c>
      <c r="BQE12" s="1562">
        <f t="shared" si="33"/>
        <v>0</v>
      </c>
      <c r="BQF12" s="1562">
        <f t="shared" si="33"/>
        <v>0</v>
      </c>
      <c r="BQG12" s="1562">
        <f t="shared" si="33"/>
        <v>0</v>
      </c>
      <c r="BQH12" s="1562">
        <f t="shared" si="33"/>
        <v>0</v>
      </c>
      <c r="BQI12" s="1562">
        <f t="shared" si="33"/>
        <v>0</v>
      </c>
      <c r="BQJ12" s="1562">
        <f t="shared" si="33"/>
        <v>0</v>
      </c>
      <c r="BQK12" s="1562">
        <f t="shared" si="33"/>
        <v>0</v>
      </c>
      <c r="BQL12" s="1562">
        <f t="shared" si="33"/>
        <v>0</v>
      </c>
      <c r="BQM12" s="1562">
        <f t="shared" si="33"/>
        <v>0</v>
      </c>
      <c r="BQN12" s="1562">
        <f t="shared" si="33"/>
        <v>0</v>
      </c>
      <c r="BQO12" s="1562">
        <f t="shared" si="33"/>
        <v>0</v>
      </c>
      <c r="BQP12" s="1562">
        <f t="shared" si="33"/>
        <v>0</v>
      </c>
      <c r="BQQ12" s="1562">
        <f t="shared" si="33"/>
        <v>0</v>
      </c>
      <c r="BQR12" s="1562">
        <f t="shared" si="33"/>
        <v>0</v>
      </c>
      <c r="BQS12" s="1562">
        <f t="shared" si="33"/>
        <v>0</v>
      </c>
      <c r="BQT12" s="1562">
        <f t="shared" si="33"/>
        <v>0</v>
      </c>
      <c r="BQU12" s="1562">
        <f t="shared" ref="BQU12:BTF12" si="34">SUM(BQG18:BQG22)</f>
        <v>0</v>
      </c>
      <c r="BQV12" s="1562">
        <f t="shared" si="34"/>
        <v>0</v>
      </c>
      <c r="BQW12" s="1562">
        <f t="shared" si="34"/>
        <v>0</v>
      </c>
      <c r="BQX12" s="1562">
        <f t="shared" si="34"/>
        <v>0</v>
      </c>
      <c r="BQY12" s="1562">
        <f t="shared" si="34"/>
        <v>0</v>
      </c>
      <c r="BQZ12" s="1562">
        <f t="shared" si="34"/>
        <v>0</v>
      </c>
      <c r="BRA12" s="1562">
        <f t="shared" si="34"/>
        <v>0</v>
      </c>
      <c r="BRB12" s="1562">
        <f t="shared" si="34"/>
        <v>0</v>
      </c>
      <c r="BRC12" s="1562">
        <f t="shared" si="34"/>
        <v>0</v>
      </c>
      <c r="BRD12" s="1562">
        <f t="shared" si="34"/>
        <v>0</v>
      </c>
      <c r="BRE12" s="1562">
        <f t="shared" si="34"/>
        <v>0</v>
      </c>
      <c r="BRF12" s="1562">
        <f t="shared" si="34"/>
        <v>0</v>
      </c>
      <c r="BRG12" s="1562">
        <f t="shared" si="34"/>
        <v>0</v>
      </c>
      <c r="BRH12" s="1562">
        <f t="shared" si="34"/>
        <v>0</v>
      </c>
      <c r="BRI12" s="1562">
        <f t="shared" si="34"/>
        <v>0</v>
      </c>
      <c r="BRJ12" s="1562">
        <f t="shared" si="34"/>
        <v>0</v>
      </c>
      <c r="BRK12" s="1562">
        <f t="shared" si="34"/>
        <v>0</v>
      </c>
      <c r="BRL12" s="1562">
        <f t="shared" si="34"/>
        <v>0</v>
      </c>
      <c r="BRM12" s="1562">
        <f t="shared" si="34"/>
        <v>0</v>
      </c>
      <c r="BRN12" s="1562">
        <f t="shared" si="34"/>
        <v>0</v>
      </c>
      <c r="BRO12" s="1562">
        <f t="shared" si="34"/>
        <v>0</v>
      </c>
      <c r="BRP12" s="1562">
        <f t="shared" si="34"/>
        <v>0</v>
      </c>
      <c r="BRQ12" s="1562">
        <f t="shared" si="34"/>
        <v>0</v>
      </c>
      <c r="BRR12" s="1562">
        <f t="shared" si="34"/>
        <v>0</v>
      </c>
      <c r="BRS12" s="1562">
        <f t="shared" si="34"/>
        <v>0</v>
      </c>
      <c r="BRT12" s="1562">
        <f t="shared" si="34"/>
        <v>0</v>
      </c>
      <c r="BRU12" s="1562">
        <f t="shared" si="34"/>
        <v>0</v>
      </c>
      <c r="BRV12" s="1562">
        <f t="shared" si="34"/>
        <v>0</v>
      </c>
      <c r="BRW12" s="1562">
        <f t="shared" si="34"/>
        <v>0</v>
      </c>
      <c r="BRX12" s="1562">
        <f t="shared" si="34"/>
        <v>0</v>
      </c>
      <c r="BRY12" s="1562">
        <f t="shared" si="34"/>
        <v>0</v>
      </c>
      <c r="BRZ12" s="1562">
        <f t="shared" si="34"/>
        <v>0</v>
      </c>
      <c r="BSA12" s="1562">
        <f t="shared" si="34"/>
        <v>0</v>
      </c>
      <c r="BSB12" s="1562">
        <f t="shared" si="34"/>
        <v>0</v>
      </c>
      <c r="BSC12" s="1562">
        <f t="shared" si="34"/>
        <v>0</v>
      </c>
      <c r="BSD12" s="1562">
        <f t="shared" si="34"/>
        <v>0</v>
      </c>
      <c r="BSE12" s="1562">
        <f t="shared" si="34"/>
        <v>0</v>
      </c>
      <c r="BSF12" s="1562">
        <f t="shared" si="34"/>
        <v>0</v>
      </c>
      <c r="BSG12" s="1562">
        <f t="shared" si="34"/>
        <v>0</v>
      </c>
      <c r="BSH12" s="1562">
        <f t="shared" si="34"/>
        <v>0</v>
      </c>
      <c r="BSI12" s="1562">
        <f t="shared" si="34"/>
        <v>0</v>
      </c>
      <c r="BSJ12" s="1562">
        <f t="shared" si="34"/>
        <v>0</v>
      </c>
      <c r="BSK12" s="1562">
        <f t="shared" si="34"/>
        <v>0</v>
      </c>
      <c r="BSL12" s="1562">
        <f t="shared" si="34"/>
        <v>0</v>
      </c>
      <c r="BSM12" s="1562">
        <f t="shared" si="34"/>
        <v>0</v>
      </c>
      <c r="BSN12" s="1562">
        <f t="shared" si="34"/>
        <v>0</v>
      </c>
      <c r="BSO12" s="1562">
        <f t="shared" si="34"/>
        <v>0</v>
      </c>
      <c r="BSP12" s="1562">
        <f t="shared" si="34"/>
        <v>0</v>
      </c>
      <c r="BSQ12" s="1562">
        <f t="shared" si="34"/>
        <v>0</v>
      </c>
      <c r="BSR12" s="1562">
        <f t="shared" si="34"/>
        <v>0</v>
      </c>
      <c r="BSS12" s="1562">
        <f t="shared" si="34"/>
        <v>0</v>
      </c>
      <c r="BST12" s="1562">
        <f t="shared" si="34"/>
        <v>0</v>
      </c>
      <c r="BSU12" s="1562">
        <f t="shared" si="34"/>
        <v>0</v>
      </c>
      <c r="BSV12" s="1562">
        <f t="shared" si="34"/>
        <v>0</v>
      </c>
      <c r="BSW12" s="1562">
        <f t="shared" si="34"/>
        <v>0</v>
      </c>
      <c r="BSX12" s="1562">
        <f t="shared" si="34"/>
        <v>0</v>
      </c>
      <c r="BSY12" s="1562">
        <f t="shared" si="34"/>
        <v>0</v>
      </c>
      <c r="BSZ12" s="1562">
        <f t="shared" si="34"/>
        <v>0</v>
      </c>
      <c r="BTA12" s="1562">
        <f t="shared" si="34"/>
        <v>0</v>
      </c>
      <c r="BTB12" s="1562">
        <f t="shared" si="34"/>
        <v>0</v>
      </c>
      <c r="BTC12" s="1562">
        <f t="shared" si="34"/>
        <v>0</v>
      </c>
      <c r="BTD12" s="1562">
        <f t="shared" si="34"/>
        <v>0</v>
      </c>
      <c r="BTE12" s="1562">
        <f t="shared" si="34"/>
        <v>0</v>
      </c>
      <c r="BTF12" s="1562">
        <f t="shared" si="34"/>
        <v>0</v>
      </c>
      <c r="BTG12" s="1562">
        <f t="shared" ref="BTG12:BVR12" si="35">SUM(BSS18:BSS22)</f>
        <v>0</v>
      </c>
      <c r="BTH12" s="1562">
        <f t="shared" si="35"/>
        <v>0</v>
      </c>
      <c r="BTI12" s="1562">
        <f t="shared" si="35"/>
        <v>0</v>
      </c>
      <c r="BTJ12" s="1562">
        <f t="shared" si="35"/>
        <v>0</v>
      </c>
      <c r="BTK12" s="1562">
        <f t="shared" si="35"/>
        <v>0</v>
      </c>
      <c r="BTL12" s="1562">
        <f t="shared" si="35"/>
        <v>0</v>
      </c>
      <c r="BTM12" s="1562">
        <f t="shared" si="35"/>
        <v>0</v>
      </c>
      <c r="BTN12" s="1562">
        <f t="shared" si="35"/>
        <v>0</v>
      </c>
      <c r="BTO12" s="1562">
        <f t="shared" si="35"/>
        <v>0</v>
      </c>
      <c r="BTP12" s="1562">
        <f t="shared" si="35"/>
        <v>0</v>
      </c>
      <c r="BTQ12" s="1562">
        <f t="shared" si="35"/>
        <v>0</v>
      </c>
      <c r="BTR12" s="1562">
        <f t="shared" si="35"/>
        <v>0</v>
      </c>
      <c r="BTS12" s="1562">
        <f t="shared" si="35"/>
        <v>0</v>
      </c>
      <c r="BTT12" s="1562">
        <f t="shared" si="35"/>
        <v>0</v>
      </c>
      <c r="BTU12" s="1562">
        <f t="shared" si="35"/>
        <v>0</v>
      </c>
      <c r="BTV12" s="1562">
        <f t="shared" si="35"/>
        <v>0</v>
      </c>
      <c r="BTW12" s="1562">
        <f t="shared" si="35"/>
        <v>0</v>
      </c>
      <c r="BTX12" s="1562">
        <f t="shared" si="35"/>
        <v>0</v>
      </c>
      <c r="BTY12" s="1562">
        <f t="shared" si="35"/>
        <v>0</v>
      </c>
      <c r="BTZ12" s="1562">
        <f t="shared" si="35"/>
        <v>0</v>
      </c>
      <c r="BUA12" s="1562">
        <f t="shared" si="35"/>
        <v>0</v>
      </c>
      <c r="BUB12" s="1562">
        <f t="shared" si="35"/>
        <v>0</v>
      </c>
      <c r="BUC12" s="1562">
        <f t="shared" si="35"/>
        <v>0</v>
      </c>
      <c r="BUD12" s="1562">
        <f t="shared" si="35"/>
        <v>0</v>
      </c>
      <c r="BUE12" s="1562">
        <f t="shared" si="35"/>
        <v>0</v>
      </c>
      <c r="BUF12" s="1562">
        <f t="shared" si="35"/>
        <v>0</v>
      </c>
      <c r="BUG12" s="1562">
        <f t="shared" si="35"/>
        <v>0</v>
      </c>
      <c r="BUH12" s="1562">
        <f t="shared" si="35"/>
        <v>0</v>
      </c>
      <c r="BUI12" s="1562">
        <f t="shared" si="35"/>
        <v>0</v>
      </c>
      <c r="BUJ12" s="1562">
        <f t="shared" si="35"/>
        <v>0</v>
      </c>
      <c r="BUK12" s="1562">
        <f t="shared" si="35"/>
        <v>0</v>
      </c>
      <c r="BUL12" s="1562">
        <f t="shared" si="35"/>
        <v>0</v>
      </c>
      <c r="BUM12" s="1562">
        <f t="shared" si="35"/>
        <v>0</v>
      </c>
      <c r="BUN12" s="1562">
        <f t="shared" si="35"/>
        <v>0</v>
      </c>
      <c r="BUO12" s="1562">
        <f t="shared" si="35"/>
        <v>0</v>
      </c>
      <c r="BUP12" s="1562">
        <f t="shared" si="35"/>
        <v>0</v>
      </c>
      <c r="BUQ12" s="1562">
        <f t="shared" si="35"/>
        <v>0</v>
      </c>
      <c r="BUR12" s="1562">
        <f t="shared" si="35"/>
        <v>0</v>
      </c>
      <c r="BUS12" s="1562">
        <f t="shared" si="35"/>
        <v>0</v>
      </c>
      <c r="BUT12" s="1562">
        <f t="shared" si="35"/>
        <v>0</v>
      </c>
      <c r="BUU12" s="1562">
        <f t="shared" si="35"/>
        <v>0</v>
      </c>
      <c r="BUV12" s="1562">
        <f t="shared" si="35"/>
        <v>0</v>
      </c>
      <c r="BUW12" s="1562">
        <f t="shared" si="35"/>
        <v>0</v>
      </c>
      <c r="BUX12" s="1562">
        <f t="shared" si="35"/>
        <v>0</v>
      </c>
      <c r="BUY12" s="1562">
        <f t="shared" si="35"/>
        <v>0</v>
      </c>
      <c r="BUZ12" s="1562">
        <f t="shared" si="35"/>
        <v>0</v>
      </c>
      <c r="BVA12" s="1562">
        <f t="shared" si="35"/>
        <v>0</v>
      </c>
      <c r="BVB12" s="1562">
        <f t="shared" si="35"/>
        <v>0</v>
      </c>
      <c r="BVC12" s="1562">
        <f t="shared" si="35"/>
        <v>0</v>
      </c>
      <c r="BVD12" s="1562">
        <f t="shared" si="35"/>
        <v>0</v>
      </c>
      <c r="BVE12" s="1562">
        <f t="shared" si="35"/>
        <v>0</v>
      </c>
      <c r="BVF12" s="1562">
        <f t="shared" si="35"/>
        <v>0</v>
      </c>
      <c r="BVG12" s="1562">
        <f t="shared" si="35"/>
        <v>0</v>
      </c>
      <c r="BVH12" s="1562">
        <f t="shared" si="35"/>
        <v>0</v>
      </c>
      <c r="BVI12" s="1562">
        <f t="shared" si="35"/>
        <v>0</v>
      </c>
      <c r="BVJ12" s="1562">
        <f t="shared" si="35"/>
        <v>0</v>
      </c>
      <c r="BVK12" s="1562">
        <f t="shared" si="35"/>
        <v>0</v>
      </c>
      <c r="BVL12" s="1562">
        <f t="shared" si="35"/>
        <v>0</v>
      </c>
      <c r="BVM12" s="1562">
        <f t="shared" si="35"/>
        <v>0</v>
      </c>
      <c r="BVN12" s="1562">
        <f t="shared" si="35"/>
        <v>0</v>
      </c>
      <c r="BVO12" s="1562">
        <f t="shared" si="35"/>
        <v>0</v>
      </c>
      <c r="BVP12" s="1562">
        <f t="shared" si="35"/>
        <v>0</v>
      </c>
      <c r="BVQ12" s="1562">
        <f t="shared" si="35"/>
        <v>0</v>
      </c>
      <c r="BVR12" s="1562">
        <f t="shared" si="35"/>
        <v>0</v>
      </c>
      <c r="BVS12" s="1562">
        <f t="shared" ref="BVS12:BYD12" si="36">SUM(BVE18:BVE22)</f>
        <v>0</v>
      </c>
      <c r="BVT12" s="1562">
        <f t="shared" si="36"/>
        <v>0</v>
      </c>
      <c r="BVU12" s="1562">
        <f t="shared" si="36"/>
        <v>0</v>
      </c>
      <c r="BVV12" s="1562">
        <f t="shared" si="36"/>
        <v>0</v>
      </c>
      <c r="BVW12" s="1562">
        <f t="shared" si="36"/>
        <v>0</v>
      </c>
      <c r="BVX12" s="1562">
        <f t="shared" si="36"/>
        <v>0</v>
      </c>
      <c r="BVY12" s="1562">
        <f t="shared" si="36"/>
        <v>0</v>
      </c>
      <c r="BVZ12" s="1562">
        <f t="shared" si="36"/>
        <v>0</v>
      </c>
      <c r="BWA12" s="1562">
        <f t="shared" si="36"/>
        <v>0</v>
      </c>
      <c r="BWB12" s="1562">
        <f t="shared" si="36"/>
        <v>0</v>
      </c>
      <c r="BWC12" s="1562">
        <f t="shared" si="36"/>
        <v>0</v>
      </c>
      <c r="BWD12" s="1562">
        <f t="shared" si="36"/>
        <v>0</v>
      </c>
      <c r="BWE12" s="1562">
        <f t="shared" si="36"/>
        <v>0</v>
      </c>
      <c r="BWF12" s="1562">
        <f t="shared" si="36"/>
        <v>0</v>
      </c>
      <c r="BWG12" s="1562">
        <f t="shared" si="36"/>
        <v>0</v>
      </c>
      <c r="BWH12" s="1562">
        <f t="shared" si="36"/>
        <v>0</v>
      </c>
      <c r="BWI12" s="1562">
        <f t="shared" si="36"/>
        <v>0</v>
      </c>
      <c r="BWJ12" s="1562">
        <f t="shared" si="36"/>
        <v>0</v>
      </c>
      <c r="BWK12" s="1562">
        <f t="shared" si="36"/>
        <v>0</v>
      </c>
      <c r="BWL12" s="1562">
        <f t="shared" si="36"/>
        <v>0</v>
      </c>
      <c r="BWM12" s="1562">
        <f t="shared" si="36"/>
        <v>0</v>
      </c>
      <c r="BWN12" s="1562">
        <f t="shared" si="36"/>
        <v>0</v>
      </c>
      <c r="BWO12" s="1562">
        <f t="shared" si="36"/>
        <v>0</v>
      </c>
      <c r="BWP12" s="1562">
        <f t="shared" si="36"/>
        <v>0</v>
      </c>
      <c r="BWQ12" s="1562">
        <f t="shared" si="36"/>
        <v>0</v>
      </c>
      <c r="BWR12" s="1562">
        <f t="shared" si="36"/>
        <v>0</v>
      </c>
      <c r="BWS12" s="1562">
        <f t="shared" si="36"/>
        <v>0</v>
      </c>
      <c r="BWT12" s="1562">
        <f t="shared" si="36"/>
        <v>0</v>
      </c>
      <c r="BWU12" s="1562">
        <f t="shared" si="36"/>
        <v>0</v>
      </c>
      <c r="BWV12" s="1562">
        <f t="shared" si="36"/>
        <v>0</v>
      </c>
      <c r="BWW12" s="1562">
        <f t="shared" si="36"/>
        <v>0</v>
      </c>
      <c r="BWX12" s="1562">
        <f t="shared" si="36"/>
        <v>0</v>
      </c>
      <c r="BWY12" s="1562">
        <f t="shared" si="36"/>
        <v>0</v>
      </c>
      <c r="BWZ12" s="1562">
        <f t="shared" si="36"/>
        <v>0</v>
      </c>
      <c r="BXA12" s="1562">
        <f t="shared" si="36"/>
        <v>0</v>
      </c>
      <c r="BXB12" s="1562">
        <f t="shared" si="36"/>
        <v>0</v>
      </c>
      <c r="BXC12" s="1562">
        <f t="shared" si="36"/>
        <v>0</v>
      </c>
      <c r="BXD12" s="1562">
        <f t="shared" si="36"/>
        <v>0</v>
      </c>
      <c r="BXE12" s="1562">
        <f t="shared" si="36"/>
        <v>0</v>
      </c>
      <c r="BXF12" s="1562">
        <f t="shared" si="36"/>
        <v>0</v>
      </c>
      <c r="BXG12" s="1562">
        <f t="shared" si="36"/>
        <v>0</v>
      </c>
      <c r="BXH12" s="1562">
        <f t="shared" si="36"/>
        <v>0</v>
      </c>
      <c r="BXI12" s="1562">
        <f t="shared" si="36"/>
        <v>0</v>
      </c>
      <c r="BXJ12" s="1562">
        <f t="shared" si="36"/>
        <v>0</v>
      </c>
      <c r="BXK12" s="1562">
        <f t="shared" si="36"/>
        <v>0</v>
      </c>
      <c r="BXL12" s="1562">
        <f t="shared" si="36"/>
        <v>0</v>
      </c>
      <c r="BXM12" s="1562">
        <f t="shared" si="36"/>
        <v>0</v>
      </c>
      <c r="BXN12" s="1562">
        <f t="shared" si="36"/>
        <v>0</v>
      </c>
      <c r="BXO12" s="1562">
        <f t="shared" si="36"/>
        <v>0</v>
      </c>
      <c r="BXP12" s="1562">
        <f t="shared" si="36"/>
        <v>0</v>
      </c>
      <c r="BXQ12" s="1562">
        <f t="shared" si="36"/>
        <v>0</v>
      </c>
      <c r="BXR12" s="1562">
        <f t="shared" si="36"/>
        <v>0</v>
      </c>
      <c r="BXS12" s="1562">
        <f t="shared" si="36"/>
        <v>0</v>
      </c>
      <c r="BXT12" s="1562">
        <f t="shared" si="36"/>
        <v>0</v>
      </c>
      <c r="BXU12" s="1562">
        <f t="shared" si="36"/>
        <v>0</v>
      </c>
      <c r="BXV12" s="1562">
        <f t="shared" si="36"/>
        <v>0</v>
      </c>
      <c r="BXW12" s="1562">
        <f t="shared" si="36"/>
        <v>0</v>
      </c>
      <c r="BXX12" s="1562">
        <f t="shared" si="36"/>
        <v>0</v>
      </c>
      <c r="BXY12" s="1562">
        <f t="shared" si="36"/>
        <v>0</v>
      </c>
      <c r="BXZ12" s="1562">
        <f t="shared" si="36"/>
        <v>0</v>
      </c>
      <c r="BYA12" s="1562">
        <f t="shared" si="36"/>
        <v>0</v>
      </c>
      <c r="BYB12" s="1562">
        <f t="shared" si="36"/>
        <v>0</v>
      </c>
      <c r="BYC12" s="1562">
        <f t="shared" si="36"/>
        <v>0</v>
      </c>
      <c r="BYD12" s="1562">
        <f t="shared" si="36"/>
        <v>0</v>
      </c>
      <c r="BYE12" s="1562">
        <f t="shared" ref="BYE12:CAP12" si="37">SUM(BXQ18:BXQ22)</f>
        <v>0</v>
      </c>
      <c r="BYF12" s="1562">
        <f t="shared" si="37"/>
        <v>0</v>
      </c>
      <c r="BYG12" s="1562">
        <f t="shared" si="37"/>
        <v>0</v>
      </c>
      <c r="BYH12" s="1562">
        <f t="shared" si="37"/>
        <v>0</v>
      </c>
      <c r="BYI12" s="1562">
        <f t="shared" si="37"/>
        <v>0</v>
      </c>
      <c r="BYJ12" s="1562">
        <f t="shared" si="37"/>
        <v>0</v>
      </c>
      <c r="BYK12" s="1562">
        <f t="shared" si="37"/>
        <v>0</v>
      </c>
      <c r="BYL12" s="1562">
        <f t="shared" si="37"/>
        <v>0</v>
      </c>
      <c r="BYM12" s="1562">
        <f t="shared" si="37"/>
        <v>0</v>
      </c>
      <c r="BYN12" s="1562">
        <f t="shared" si="37"/>
        <v>0</v>
      </c>
      <c r="BYO12" s="1562">
        <f t="shared" si="37"/>
        <v>0</v>
      </c>
      <c r="BYP12" s="1562">
        <f t="shared" si="37"/>
        <v>0</v>
      </c>
      <c r="BYQ12" s="1562">
        <f t="shared" si="37"/>
        <v>0</v>
      </c>
      <c r="BYR12" s="1562">
        <f t="shared" si="37"/>
        <v>0</v>
      </c>
      <c r="BYS12" s="1562">
        <f t="shared" si="37"/>
        <v>0</v>
      </c>
      <c r="BYT12" s="1562">
        <f t="shared" si="37"/>
        <v>0</v>
      </c>
      <c r="BYU12" s="1562">
        <f t="shared" si="37"/>
        <v>0</v>
      </c>
      <c r="BYV12" s="1562">
        <f t="shared" si="37"/>
        <v>0</v>
      </c>
      <c r="BYW12" s="1562">
        <f t="shared" si="37"/>
        <v>0</v>
      </c>
      <c r="BYX12" s="1562">
        <f t="shared" si="37"/>
        <v>0</v>
      </c>
      <c r="BYY12" s="1562">
        <f t="shared" si="37"/>
        <v>0</v>
      </c>
      <c r="BYZ12" s="1562">
        <f t="shared" si="37"/>
        <v>0</v>
      </c>
      <c r="BZA12" s="1562">
        <f t="shared" si="37"/>
        <v>0</v>
      </c>
      <c r="BZB12" s="1562">
        <f t="shared" si="37"/>
        <v>0</v>
      </c>
      <c r="BZC12" s="1562">
        <f t="shared" si="37"/>
        <v>0</v>
      </c>
      <c r="BZD12" s="1562">
        <f t="shared" si="37"/>
        <v>0</v>
      </c>
      <c r="BZE12" s="1562">
        <f t="shared" si="37"/>
        <v>0</v>
      </c>
      <c r="BZF12" s="1562">
        <f t="shared" si="37"/>
        <v>0</v>
      </c>
      <c r="BZG12" s="1562">
        <f t="shared" si="37"/>
        <v>0</v>
      </c>
      <c r="BZH12" s="1562">
        <f t="shared" si="37"/>
        <v>0</v>
      </c>
      <c r="BZI12" s="1562">
        <f t="shared" si="37"/>
        <v>0</v>
      </c>
      <c r="BZJ12" s="1562">
        <f t="shared" si="37"/>
        <v>0</v>
      </c>
      <c r="BZK12" s="1562">
        <f t="shared" si="37"/>
        <v>0</v>
      </c>
      <c r="BZL12" s="1562">
        <f t="shared" si="37"/>
        <v>0</v>
      </c>
      <c r="BZM12" s="1562">
        <f t="shared" si="37"/>
        <v>0</v>
      </c>
      <c r="BZN12" s="1562">
        <f t="shared" si="37"/>
        <v>0</v>
      </c>
      <c r="BZO12" s="1562">
        <f t="shared" si="37"/>
        <v>0</v>
      </c>
      <c r="BZP12" s="1562">
        <f t="shared" si="37"/>
        <v>0</v>
      </c>
      <c r="BZQ12" s="1562">
        <f t="shared" si="37"/>
        <v>0</v>
      </c>
      <c r="BZR12" s="1562">
        <f t="shared" si="37"/>
        <v>0</v>
      </c>
      <c r="BZS12" s="1562">
        <f t="shared" si="37"/>
        <v>0</v>
      </c>
      <c r="BZT12" s="1562">
        <f t="shared" si="37"/>
        <v>0</v>
      </c>
      <c r="BZU12" s="1562">
        <f t="shared" si="37"/>
        <v>0</v>
      </c>
      <c r="BZV12" s="1562">
        <f t="shared" si="37"/>
        <v>0</v>
      </c>
      <c r="BZW12" s="1562">
        <f t="shared" si="37"/>
        <v>0</v>
      </c>
      <c r="BZX12" s="1562">
        <f t="shared" si="37"/>
        <v>0</v>
      </c>
      <c r="BZY12" s="1562">
        <f t="shared" si="37"/>
        <v>0</v>
      </c>
      <c r="BZZ12" s="1562">
        <f t="shared" si="37"/>
        <v>0</v>
      </c>
      <c r="CAA12" s="1562">
        <f t="shared" si="37"/>
        <v>0</v>
      </c>
      <c r="CAB12" s="1562">
        <f t="shared" si="37"/>
        <v>0</v>
      </c>
      <c r="CAC12" s="1562">
        <f t="shared" si="37"/>
        <v>0</v>
      </c>
      <c r="CAD12" s="1562">
        <f t="shared" si="37"/>
        <v>0</v>
      </c>
      <c r="CAE12" s="1562">
        <f t="shared" si="37"/>
        <v>0</v>
      </c>
      <c r="CAF12" s="1562">
        <f t="shared" si="37"/>
        <v>0</v>
      </c>
      <c r="CAG12" s="1562">
        <f t="shared" si="37"/>
        <v>0</v>
      </c>
      <c r="CAH12" s="1562">
        <f t="shared" si="37"/>
        <v>0</v>
      </c>
      <c r="CAI12" s="1562">
        <f t="shared" si="37"/>
        <v>0</v>
      </c>
      <c r="CAJ12" s="1562">
        <f t="shared" si="37"/>
        <v>0</v>
      </c>
      <c r="CAK12" s="1562">
        <f t="shared" si="37"/>
        <v>0</v>
      </c>
      <c r="CAL12" s="1562">
        <f t="shared" si="37"/>
        <v>0</v>
      </c>
      <c r="CAM12" s="1562">
        <f t="shared" si="37"/>
        <v>0</v>
      </c>
      <c r="CAN12" s="1562">
        <f t="shared" si="37"/>
        <v>0</v>
      </c>
      <c r="CAO12" s="1562">
        <f t="shared" si="37"/>
        <v>0</v>
      </c>
      <c r="CAP12" s="1562">
        <f t="shared" si="37"/>
        <v>0</v>
      </c>
      <c r="CAQ12" s="1562">
        <f t="shared" ref="CAQ12:CDB12" si="38">SUM(CAC18:CAC22)</f>
        <v>0</v>
      </c>
      <c r="CAR12" s="1562">
        <f t="shared" si="38"/>
        <v>0</v>
      </c>
      <c r="CAS12" s="1562">
        <f t="shared" si="38"/>
        <v>0</v>
      </c>
      <c r="CAT12" s="1562">
        <f t="shared" si="38"/>
        <v>0</v>
      </c>
      <c r="CAU12" s="1562">
        <f t="shared" si="38"/>
        <v>0</v>
      </c>
      <c r="CAV12" s="1562">
        <f t="shared" si="38"/>
        <v>0</v>
      </c>
      <c r="CAW12" s="1562">
        <f t="shared" si="38"/>
        <v>0</v>
      </c>
      <c r="CAX12" s="1562">
        <f t="shared" si="38"/>
        <v>0</v>
      </c>
      <c r="CAY12" s="1562">
        <f t="shared" si="38"/>
        <v>0</v>
      </c>
      <c r="CAZ12" s="1562">
        <f t="shared" si="38"/>
        <v>0</v>
      </c>
      <c r="CBA12" s="1562">
        <f t="shared" si="38"/>
        <v>0</v>
      </c>
      <c r="CBB12" s="1562">
        <f t="shared" si="38"/>
        <v>0</v>
      </c>
      <c r="CBC12" s="1562">
        <f t="shared" si="38"/>
        <v>0</v>
      </c>
      <c r="CBD12" s="1562">
        <f t="shared" si="38"/>
        <v>0</v>
      </c>
      <c r="CBE12" s="1562">
        <f t="shared" si="38"/>
        <v>0</v>
      </c>
      <c r="CBF12" s="1562">
        <f t="shared" si="38"/>
        <v>0</v>
      </c>
      <c r="CBG12" s="1562">
        <f t="shared" si="38"/>
        <v>0</v>
      </c>
      <c r="CBH12" s="1562">
        <f t="shared" si="38"/>
        <v>0</v>
      </c>
      <c r="CBI12" s="1562">
        <f t="shared" si="38"/>
        <v>0</v>
      </c>
      <c r="CBJ12" s="1562">
        <f t="shared" si="38"/>
        <v>0</v>
      </c>
      <c r="CBK12" s="1562">
        <f t="shared" si="38"/>
        <v>0</v>
      </c>
      <c r="CBL12" s="1562">
        <f t="shared" si="38"/>
        <v>0</v>
      </c>
      <c r="CBM12" s="1562">
        <f t="shared" si="38"/>
        <v>0</v>
      </c>
      <c r="CBN12" s="1562">
        <f t="shared" si="38"/>
        <v>0</v>
      </c>
      <c r="CBO12" s="1562">
        <f t="shared" si="38"/>
        <v>0</v>
      </c>
      <c r="CBP12" s="1562">
        <f t="shared" si="38"/>
        <v>0</v>
      </c>
      <c r="CBQ12" s="1562">
        <f t="shared" si="38"/>
        <v>0</v>
      </c>
      <c r="CBR12" s="1562">
        <f t="shared" si="38"/>
        <v>0</v>
      </c>
      <c r="CBS12" s="1562">
        <f t="shared" si="38"/>
        <v>0</v>
      </c>
      <c r="CBT12" s="1562">
        <f t="shared" si="38"/>
        <v>0</v>
      </c>
      <c r="CBU12" s="1562">
        <f t="shared" si="38"/>
        <v>0</v>
      </c>
      <c r="CBV12" s="1562">
        <f t="shared" si="38"/>
        <v>0</v>
      </c>
      <c r="CBW12" s="1562">
        <f t="shared" si="38"/>
        <v>0</v>
      </c>
      <c r="CBX12" s="1562">
        <f t="shared" si="38"/>
        <v>0</v>
      </c>
      <c r="CBY12" s="1562">
        <f t="shared" si="38"/>
        <v>0</v>
      </c>
      <c r="CBZ12" s="1562">
        <f t="shared" si="38"/>
        <v>0</v>
      </c>
      <c r="CCA12" s="1562">
        <f t="shared" si="38"/>
        <v>0</v>
      </c>
      <c r="CCB12" s="1562">
        <f t="shared" si="38"/>
        <v>0</v>
      </c>
      <c r="CCC12" s="1562">
        <f t="shared" si="38"/>
        <v>0</v>
      </c>
      <c r="CCD12" s="1562">
        <f t="shared" si="38"/>
        <v>0</v>
      </c>
      <c r="CCE12" s="1562">
        <f t="shared" si="38"/>
        <v>0</v>
      </c>
      <c r="CCF12" s="1562">
        <f t="shared" si="38"/>
        <v>0</v>
      </c>
      <c r="CCG12" s="1562">
        <f t="shared" si="38"/>
        <v>0</v>
      </c>
      <c r="CCH12" s="1562">
        <f t="shared" si="38"/>
        <v>0</v>
      </c>
      <c r="CCI12" s="1562">
        <f t="shared" si="38"/>
        <v>0</v>
      </c>
      <c r="CCJ12" s="1562">
        <f t="shared" si="38"/>
        <v>0</v>
      </c>
      <c r="CCK12" s="1562">
        <f t="shared" si="38"/>
        <v>0</v>
      </c>
      <c r="CCL12" s="1562">
        <f t="shared" si="38"/>
        <v>0</v>
      </c>
      <c r="CCM12" s="1562">
        <f t="shared" si="38"/>
        <v>0</v>
      </c>
      <c r="CCN12" s="1562">
        <f t="shared" si="38"/>
        <v>0</v>
      </c>
      <c r="CCO12" s="1562">
        <f t="shared" si="38"/>
        <v>0</v>
      </c>
      <c r="CCP12" s="1562">
        <f t="shared" si="38"/>
        <v>0</v>
      </c>
      <c r="CCQ12" s="1562">
        <f t="shared" si="38"/>
        <v>0</v>
      </c>
      <c r="CCR12" s="1562">
        <f t="shared" si="38"/>
        <v>0</v>
      </c>
      <c r="CCS12" s="1562">
        <f t="shared" si="38"/>
        <v>0</v>
      </c>
      <c r="CCT12" s="1562">
        <f t="shared" si="38"/>
        <v>0</v>
      </c>
      <c r="CCU12" s="1562">
        <f t="shared" si="38"/>
        <v>0</v>
      </c>
      <c r="CCV12" s="1562">
        <f t="shared" si="38"/>
        <v>0</v>
      </c>
      <c r="CCW12" s="1562">
        <f t="shared" si="38"/>
        <v>0</v>
      </c>
      <c r="CCX12" s="1562">
        <f t="shared" si="38"/>
        <v>0</v>
      </c>
      <c r="CCY12" s="1562">
        <f t="shared" si="38"/>
        <v>0</v>
      </c>
      <c r="CCZ12" s="1562">
        <f t="shared" si="38"/>
        <v>0</v>
      </c>
      <c r="CDA12" s="1562">
        <f t="shared" si="38"/>
        <v>0</v>
      </c>
      <c r="CDB12" s="1562">
        <f t="shared" si="38"/>
        <v>0</v>
      </c>
      <c r="CDC12" s="1562">
        <f t="shared" ref="CDC12:CFN12" si="39">SUM(CCO18:CCO22)</f>
        <v>0</v>
      </c>
      <c r="CDD12" s="1562">
        <f t="shared" si="39"/>
        <v>0</v>
      </c>
      <c r="CDE12" s="1562">
        <f t="shared" si="39"/>
        <v>0</v>
      </c>
      <c r="CDF12" s="1562">
        <f t="shared" si="39"/>
        <v>0</v>
      </c>
      <c r="CDG12" s="1562">
        <f t="shared" si="39"/>
        <v>0</v>
      </c>
      <c r="CDH12" s="1562">
        <f t="shared" si="39"/>
        <v>0</v>
      </c>
      <c r="CDI12" s="1562">
        <f t="shared" si="39"/>
        <v>0</v>
      </c>
      <c r="CDJ12" s="1562">
        <f t="shared" si="39"/>
        <v>0</v>
      </c>
      <c r="CDK12" s="1562">
        <f t="shared" si="39"/>
        <v>0</v>
      </c>
      <c r="CDL12" s="1562">
        <f t="shared" si="39"/>
        <v>0</v>
      </c>
      <c r="CDM12" s="1562">
        <f t="shared" si="39"/>
        <v>0</v>
      </c>
      <c r="CDN12" s="1562">
        <f t="shared" si="39"/>
        <v>0</v>
      </c>
      <c r="CDO12" s="1562">
        <f t="shared" si="39"/>
        <v>0</v>
      </c>
      <c r="CDP12" s="1562">
        <f t="shared" si="39"/>
        <v>0</v>
      </c>
      <c r="CDQ12" s="1562">
        <f t="shared" si="39"/>
        <v>0</v>
      </c>
      <c r="CDR12" s="1562">
        <f t="shared" si="39"/>
        <v>0</v>
      </c>
      <c r="CDS12" s="1562">
        <f t="shared" si="39"/>
        <v>0</v>
      </c>
      <c r="CDT12" s="1562">
        <f t="shared" si="39"/>
        <v>0</v>
      </c>
      <c r="CDU12" s="1562">
        <f t="shared" si="39"/>
        <v>0</v>
      </c>
      <c r="CDV12" s="1562">
        <f t="shared" si="39"/>
        <v>0</v>
      </c>
      <c r="CDW12" s="1562">
        <f t="shared" si="39"/>
        <v>0</v>
      </c>
      <c r="CDX12" s="1562">
        <f t="shared" si="39"/>
        <v>0</v>
      </c>
      <c r="CDY12" s="1562">
        <f t="shared" si="39"/>
        <v>0</v>
      </c>
      <c r="CDZ12" s="1562">
        <f t="shared" si="39"/>
        <v>0</v>
      </c>
      <c r="CEA12" s="1562">
        <f t="shared" si="39"/>
        <v>0</v>
      </c>
      <c r="CEB12" s="1562">
        <f t="shared" si="39"/>
        <v>0</v>
      </c>
      <c r="CEC12" s="1562">
        <f t="shared" si="39"/>
        <v>0</v>
      </c>
      <c r="CED12" s="1562">
        <f t="shared" si="39"/>
        <v>0</v>
      </c>
      <c r="CEE12" s="1562">
        <f t="shared" si="39"/>
        <v>0</v>
      </c>
      <c r="CEF12" s="1562">
        <f t="shared" si="39"/>
        <v>0</v>
      </c>
      <c r="CEG12" s="1562">
        <f t="shared" si="39"/>
        <v>0</v>
      </c>
      <c r="CEH12" s="1562">
        <f t="shared" si="39"/>
        <v>0</v>
      </c>
      <c r="CEI12" s="1562">
        <f t="shared" si="39"/>
        <v>0</v>
      </c>
      <c r="CEJ12" s="1562">
        <f t="shared" si="39"/>
        <v>0</v>
      </c>
      <c r="CEK12" s="1562">
        <f t="shared" si="39"/>
        <v>0</v>
      </c>
      <c r="CEL12" s="1562">
        <f t="shared" si="39"/>
        <v>0</v>
      </c>
      <c r="CEM12" s="1562">
        <f t="shared" si="39"/>
        <v>0</v>
      </c>
      <c r="CEN12" s="1562">
        <f t="shared" si="39"/>
        <v>0</v>
      </c>
      <c r="CEO12" s="1562">
        <f t="shared" si="39"/>
        <v>0</v>
      </c>
      <c r="CEP12" s="1562">
        <f t="shared" si="39"/>
        <v>0</v>
      </c>
      <c r="CEQ12" s="1562">
        <f t="shared" si="39"/>
        <v>0</v>
      </c>
      <c r="CER12" s="1562">
        <f t="shared" si="39"/>
        <v>0</v>
      </c>
      <c r="CES12" s="1562">
        <f t="shared" si="39"/>
        <v>0</v>
      </c>
      <c r="CET12" s="1562">
        <f t="shared" si="39"/>
        <v>0</v>
      </c>
      <c r="CEU12" s="1562">
        <f t="shared" si="39"/>
        <v>0</v>
      </c>
      <c r="CEV12" s="1562">
        <f t="shared" si="39"/>
        <v>0</v>
      </c>
      <c r="CEW12" s="1562">
        <f t="shared" si="39"/>
        <v>0</v>
      </c>
      <c r="CEX12" s="1562">
        <f t="shared" si="39"/>
        <v>0</v>
      </c>
      <c r="CEY12" s="1562">
        <f t="shared" si="39"/>
        <v>0</v>
      </c>
      <c r="CEZ12" s="1562">
        <f t="shared" si="39"/>
        <v>0</v>
      </c>
      <c r="CFA12" s="1562">
        <f t="shared" si="39"/>
        <v>0</v>
      </c>
      <c r="CFB12" s="1562">
        <f t="shared" si="39"/>
        <v>0</v>
      </c>
      <c r="CFC12" s="1562">
        <f t="shared" si="39"/>
        <v>0</v>
      </c>
      <c r="CFD12" s="1562">
        <f t="shared" si="39"/>
        <v>0</v>
      </c>
      <c r="CFE12" s="1562">
        <f t="shared" si="39"/>
        <v>0</v>
      </c>
      <c r="CFF12" s="1562">
        <f t="shared" si="39"/>
        <v>0</v>
      </c>
      <c r="CFG12" s="1562">
        <f t="shared" si="39"/>
        <v>0</v>
      </c>
      <c r="CFH12" s="1562">
        <f t="shared" si="39"/>
        <v>0</v>
      </c>
      <c r="CFI12" s="1562">
        <f t="shared" si="39"/>
        <v>0</v>
      </c>
      <c r="CFJ12" s="1562">
        <f t="shared" si="39"/>
        <v>0</v>
      </c>
      <c r="CFK12" s="1562">
        <f t="shared" si="39"/>
        <v>0</v>
      </c>
      <c r="CFL12" s="1562">
        <f t="shared" si="39"/>
        <v>0</v>
      </c>
      <c r="CFM12" s="1562">
        <f t="shared" si="39"/>
        <v>0</v>
      </c>
      <c r="CFN12" s="1562">
        <f t="shared" si="39"/>
        <v>0</v>
      </c>
      <c r="CFO12" s="1562">
        <f t="shared" ref="CFO12:CHZ12" si="40">SUM(CFA18:CFA22)</f>
        <v>0</v>
      </c>
      <c r="CFP12" s="1562">
        <f t="shared" si="40"/>
        <v>0</v>
      </c>
      <c r="CFQ12" s="1562">
        <f t="shared" si="40"/>
        <v>0</v>
      </c>
      <c r="CFR12" s="1562">
        <f t="shared" si="40"/>
        <v>0</v>
      </c>
      <c r="CFS12" s="1562">
        <f t="shared" si="40"/>
        <v>0</v>
      </c>
      <c r="CFT12" s="1562">
        <f t="shared" si="40"/>
        <v>0</v>
      </c>
      <c r="CFU12" s="1562">
        <f t="shared" si="40"/>
        <v>0</v>
      </c>
      <c r="CFV12" s="1562">
        <f t="shared" si="40"/>
        <v>0</v>
      </c>
      <c r="CFW12" s="1562">
        <f t="shared" si="40"/>
        <v>0</v>
      </c>
      <c r="CFX12" s="1562">
        <f t="shared" si="40"/>
        <v>0</v>
      </c>
      <c r="CFY12" s="1562">
        <f t="shared" si="40"/>
        <v>0</v>
      </c>
      <c r="CFZ12" s="1562">
        <f t="shared" si="40"/>
        <v>0</v>
      </c>
      <c r="CGA12" s="1562">
        <f t="shared" si="40"/>
        <v>0</v>
      </c>
      <c r="CGB12" s="1562">
        <f t="shared" si="40"/>
        <v>0</v>
      </c>
      <c r="CGC12" s="1562">
        <f t="shared" si="40"/>
        <v>0</v>
      </c>
      <c r="CGD12" s="1562">
        <f t="shared" si="40"/>
        <v>0</v>
      </c>
      <c r="CGE12" s="1562">
        <f t="shared" si="40"/>
        <v>0</v>
      </c>
      <c r="CGF12" s="1562">
        <f t="shared" si="40"/>
        <v>0</v>
      </c>
      <c r="CGG12" s="1562">
        <f t="shared" si="40"/>
        <v>0</v>
      </c>
      <c r="CGH12" s="1562">
        <f t="shared" si="40"/>
        <v>0</v>
      </c>
      <c r="CGI12" s="1562">
        <f t="shared" si="40"/>
        <v>0</v>
      </c>
      <c r="CGJ12" s="1562">
        <f t="shared" si="40"/>
        <v>0</v>
      </c>
      <c r="CGK12" s="1562">
        <f t="shared" si="40"/>
        <v>0</v>
      </c>
      <c r="CGL12" s="1562">
        <f t="shared" si="40"/>
        <v>0</v>
      </c>
      <c r="CGM12" s="1562">
        <f t="shared" si="40"/>
        <v>0</v>
      </c>
      <c r="CGN12" s="1562">
        <f t="shared" si="40"/>
        <v>0</v>
      </c>
      <c r="CGO12" s="1562">
        <f t="shared" si="40"/>
        <v>0</v>
      </c>
      <c r="CGP12" s="1562">
        <f t="shared" si="40"/>
        <v>0</v>
      </c>
      <c r="CGQ12" s="1562">
        <f t="shared" si="40"/>
        <v>0</v>
      </c>
      <c r="CGR12" s="1562">
        <f t="shared" si="40"/>
        <v>0</v>
      </c>
      <c r="CGS12" s="1562">
        <f t="shared" si="40"/>
        <v>0</v>
      </c>
      <c r="CGT12" s="1562">
        <f t="shared" si="40"/>
        <v>0</v>
      </c>
      <c r="CGU12" s="1562">
        <f t="shared" si="40"/>
        <v>0</v>
      </c>
      <c r="CGV12" s="1562">
        <f t="shared" si="40"/>
        <v>0</v>
      </c>
      <c r="CGW12" s="1562">
        <f t="shared" si="40"/>
        <v>0</v>
      </c>
      <c r="CGX12" s="1562">
        <f t="shared" si="40"/>
        <v>0</v>
      </c>
      <c r="CGY12" s="1562">
        <f t="shared" si="40"/>
        <v>0</v>
      </c>
      <c r="CGZ12" s="1562">
        <f t="shared" si="40"/>
        <v>0</v>
      </c>
      <c r="CHA12" s="1562">
        <f t="shared" si="40"/>
        <v>0</v>
      </c>
      <c r="CHB12" s="1562">
        <f t="shared" si="40"/>
        <v>0</v>
      </c>
      <c r="CHC12" s="1562">
        <f t="shared" si="40"/>
        <v>0</v>
      </c>
      <c r="CHD12" s="1562">
        <f t="shared" si="40"/>
        <v>0</v>
      </c>
      <c r="CHE12" s="1562">
        <f t="shared" si="40"/>
        <v>0</v>
      </c>
      <c r="CHF12" s="1562">
        <f t="shared" si="40"/>
        <v>0</v>
      </c>
      <c r="CHG12" s="1562">
        <f t="shared" si="40"/>
        <v>0</v>
      </c>
      <c r="CHH12" s="1562">
        <f t="shared" si="40"/>
        <v>0</v>
      </c>
      <c r="CHI12" s="1562">
        <f t="shared" si="40"/>
        <v>0</v>
      </c>
      <c r="CHJ12" s="1562">
        <f t="shared" si="40"/>
        <v>0</v>
      </c>
      <c r="CHK12" s="1562">
        <f t="shared" si="40"/>
        <v>0</v>
      </c>
      <c r="CHL12" s="1562">
        <f t="shared" si="40"/>
        <v>0</v>
      </c>
      <c r="CHM12" s="1562">
        <f t="shared" si="40"/>
        <v>0</v>
      </c>
      <c r="CHN12" s="1562">
        <f t="shared" si="40"/>
        <v>0</v>
      </c>
      <c r="CHO12" s="1562">
        <f t="shared" si="40"/>
        <v>0</v>
      </c>
      <c r="CHP12" s="1562">
        <f t="shared" si="40"/>
        <v>0</v>
      </c>
      <c r="CHQ12" s="1562">
        <f t="shared" si="40"/>
        <v>0</v>
      </c>
      <c r="CHR12" s="1562">
        <f t="shared" si="40"/>
        <v>0</v>
      </c>
      <c r="CHS12" s="1562">
        <f t="shared" si="40"/>
        <v>0</v>
      </c>
      <c r="CHT12" s="1562">
        <f t="shared" si="40"/>
        <v>0</v>
      </c>
      <c r="CHU12" s="1562">
        <f t="shared" si="40"/>
        <v>0</v>
      </c>
      <c r="CHV12" s="1562">
        <f t="shared" si="40"/>
        <v>0</v>
      </c>
      <c r="CHW12" s="1562">
        <f t="shared" si="40"/>
        <v>0</v>
      </c>
      <c r="CHX12" s="1562">
        <f t="shared" si="40"/>
        <v>0</v>
      </c>
      <c r="CHY12" s="1562">
        <f t="shared" si="40"/>
        <v>0</v>
      </c>
      <c r="CHZ12" s="1562">
        <f t="shared" si="40"/>
        <v>0</v>
      </c>
      <c r="CIA12" s="1562">
        <f t="shared" ref="CIA12:CKL12" si="41">SUM(CHM18:CHM22)</f>
        <v>0</v>
      </c>
      <c r="CIB12" s="1562">
        <f t="shared" si="41"/>
        <v>0</v>
      </c>
      <c r="CIC12" s="1562">
        <f t="shared" si="41"/>
        <v>0</v>
      </c>
      <c r="CID12" s="1562">
        <f t="shared" si="41"/>
        <v>0</v>
      </c>
      <c r="CIE12" s="1562">
        <f t="shared" si="41"/>
        <v>0</v>
      </c>
      <c r="CIF12" s="1562">
        <f t="shared" si="41"/>
        <v>0</v>
      </c>
      <c r="CIG12" s="1562">
        <f t="shared" si="41"/>
        <v>0</v>
      </c>
      <c r="CIH12" s="1562">
        <f t="shared" si="41"/>
        <v>0</v>
      </c>
      <c r="CII12" s="1562">
        <f t="shared" si="41"/>
        <v>0</v>
      </c>
      <c r="CIJ12" s="1562">
        <f t="shared" si="41"/>
        <v>0</v>
      </c>
      <c r="CIK12" s="1562">
        <f t="shared" si="41"/>
        <v>0</v>
      </c>
      <c r="CIL12" s="1562">
        <f t="shared" si="41"/>
        <v>0</v>
      </c>
      <c r="CIM12" s="1562">
        <f t="shared" si="41"/>
        <v>0</v>
      </c>
      <c r="CIN12" s="1562">
        <f t="shared" si="41"/>
        <v>0</v>
      </c>
      <c r="CIO12" s="1562">
        <f t="shared" si="41"/>
        <v>0</v>
      </c>
      <c r="CIP12" s="1562">
        <f t="shared" si="41"/>
        <v>0</v>
      </c>
      <c r="CIQ12" s="1562">
        <f t="shared" si="41"/>
        <v>0</v>
      </c>
      <c r="CIR12" s="1562">
        <f t="shared" si="41"/>
        <v>0</v>
      </c>
      <c r="CIS12" s="1562">
        <f t="shared" si="41"/>
        <v>0</v>
      </c>
      <c r="CIT12" s="1562">
        <f t="shared" si="41"/>
        <v>0</v>
      </c>
      <c r="CIU12" s="1562">
        <f t="shared" si="41"/>
        <v>0</v>
      </c>
      <c r="CIV12" s="1562">
        <f t="shared" si="41"/>
        <v>0</v>
      </c>
      <c r="CIW12" s="1562">
        <f t="shared" si="41"/>
        <v>0</v>
      </c>
      <c r="CIX12" s="1562">
        <f t="shared" si="41"/>
        <v>0</v>
      </c>
      <c r="CIY12" s="1562">
        <f t="shared" si="41"/>
        <v>0</v>
      </c>
      <c r="CIZ12" s="1562">
        <f t="shared" si="41"/>
        <v>0</v>
      </c>
      <c r="CJA12" s="1562">
        <f t="shared" si="41"/>
        <v>0</v>
      </c>
      <c r="CJB12" s="1562">
        <f t="shared" si="41"/>
        <v>0</v>
      </c>
      <c r="CJC12" s="1562">
        <f t="shared" si="41"/>
        <v>0</v>
      </c>
      <c r="CJD12" s="1562">
        <f t="shared" si="41"/>
        <v>0</v>
      </c>
      <c r="CJE12" s="1562">
        <f t="shared" si="41"/>
        <v>0</v>
      </c>
      <c r="CJF12" s="1562">
        <f t="shared" si="41"/>
        <v>0</v>
      </c>
      <c r="CJG12" s="1562">
        <f t="shared" si="41"/>
        <v>0</v>
      </c>
      <c r="CJH12" s="1562">
        <f t="shared" si="41"/>
        <v>0</v>
      </c>
      <c r="CJI12" s="1562">
        <f t="shared" si="41"/>
        <v>0</v>
      </c>
      <c r="CJJ12" s="1562">
        <f t="shared" si="41"/>
        <v>0</v>
      </c>
      <c r="CJK12" s="1562">
        <f t="shared" si="41"/>
        <v>0</v>
      </c>
      <c r="CJL12" s="1562">
        <f t="shared" si="41"/>
        <v>0</v>
      </c>
      <c r="CJM12" s="1562">
        <f t="shared" si="41"/>
        <v>0</v>
      </c>
      <c r="CJN12" s="1562">
        <f t="shared" si="41"/>
        <v>0</v>
      </c>
      <c r="CJO12" s="1562">
        <f t="shared" si="41"/>
        <v>0</v>
      </c>
      <c r="CJP12" s="1562">
        <f t="shared" si="41"/>
        <v>0</v>
      </c>
      <c r="CJQ12" s="1562">
        <f t="shared" si="41"/>
        <v>0</v>
      </c>
      <c r="CJR12" s="1562">
        <f t="shared" si="41"/>
        <v>0</v>
      </c>
      <c r="CJS12" s="1562">
        <f t="shared" si="41"/>
        <v>0</v>
      </c>
      <c r="CJT12" s="1562">
        <f t="shared" si="41"/>
        <v>0</v>
      </c>
      <c r="CJU12" s="1562">
        <f t="shared" si="41"/>
        <v>0</v>
      </c>
      <c r="CJV12" s="1562">
        <f t="shared" si="41"/>
        <v>0</v>
      </c>
      <c r="CJW12" s="1562">
        <f t="shared" si="41"/>
        <v>0</v>
      </c>
      <c r="CJX12" s="1562">
        <f t="shared" si="41"/>
        <v>0</v>
      </c>
      <c r="CJY12" s="1562">
        <f t="shared" si="41"/>
        <v>0</v>
      </c>
      <c r="CJZ12" s="1562">
        <f t="shared" si="41"/>
        <v>0</v>
      </c>
      <c r="CKA12" s="1562">
        <f t="shared" si="41"/>
        <v>0</v>
      </c>
      <c r="CKB12" s="1562">
        <f t="shared" si="41"/>
        <v>0</v>
      </c>
      <c r="CKC12" s="1562">
        <f t="shared" si="41"/>
        <v>0</v>
      </c>
      <c r="CKD12" s="1562">
        <f t="shared" si="41"/>
        <v>0</v>
      </c>
      <c r="CKE12" s="1562">
        <f t="shared" si="41"/>
        <v>0</v>
      </c>
      <c r="CKF12" s="1562">
        <f t="shared" si="41"/>
        <v>0</v>
      </c>
      <c r="CKG12" s="1562">
        <f t="shared" si="41"/>
        <v>0</v>
      </c>
      <c r="CKH12" s="1562">
        <f t="shared" si="41"/>
        <v>0</v>
      </c>
      <c r="CKI12" s="1562">
        <f t="shared" si="41"/>
        <v>0</v>
      </c>
      <c r="CKJ12" s="1562">
        <f t="shared" si="41"/>
        <v>0</v>
      </c>
      <c r="CKK12" s="1562">
        <f t="shared" si="41"/>
        <v>0</v>
      </c>
      <c r="CKL12" s="1562">
        <f t="shared" si="41"/>
        <v>0</v>
      </c>
      <c r="CKM12" s="1562">
        <f t="shared" ref="CKM12:CMX12" si="42">SUM(CJY18:CJY22)</f>
        <v>0</v>
      </c>
      <c r="CKN12" s="1562">
        <f t="shared" si="42"/>
        <v>0</v>
      </c>
      <c r="CKO12" s="1562">
        <f t="shared" si="42"/>
        <v>0</v>
      </c>
      <c r="CKP12" s="1562">
        <f t="shared" si="42"/>
        <v>0</v>
      </c>
      <c r="CKQ12" s="1562">
        <f t="shared" si="42"/>
        <v>0</v>
      </c>
      <c r="CKR12" s="1562">
        <f t="shared" si="42"/>
        <v>0</v>
      </c>
      <c r="CKS12" s="1562">
        <f t="shared" si="42"/>
        <v>0</v>
      </c>
      <c r="CKT12" s="1562">
        <f t="shared" si="42"/>
        <v>0</v>
      </c>
      <c r="CKU12" s="1562">
        <f t="shared" si="42"/>
        <v>0</v>
      </c>
      <c r="CKV12" s="1562">
        <f t="shared" si="42"/>
        <v>0</v>
      </c>
      <c r="CKW12" s="1562">
        <f t="shared" si="42"/>
        <v>0</v>
      </c>
      <c r="CKX12" s="1562">
        <f t="shared" si="42"/>
        <v>0</v>
      </c>
      <c r="CKY12" s="1562">
        <f t="shared" si="42"/>
        <v>0</v>
      </c>
      <c r="CKZ12" s="1562">
        <f t="shared" si="42"/>
        <v>0</v>
      </c>
      <c r="CLA12" s="1562">
        <f t="shared" si="42"/>
        <v>0</v>
      </c>
      <c r="CLB12" s="1562">
        <f t="shared" si="42"/>
        <v>0</v>
      </c>
      <c r="CLC12" s="1562">
        <f t="shared" si="42"/>
        <v>0</v>
      </c>
      <c r="CLD12" s="1562">
        <f t="shared" si="42"/>
        <v>0</v>
      </c>
      <c r="CLE12" s="1562">
        <f t="shared" si="42"/>
        <v>0</v>
      </c>
      <c r="CLF12" s="1562">
        <f t="shared" si="42"/>
        <v>0</v>
      </c>
      <c r="CLG12" s="1562">
        <f t="shared" si="42"/>
        <v>0</v>
      </c>
      <c r="CLH12" s="1562">
        <f t="shared" si="42"/>
        <v>0</v>
      </c>
      <c r="CLI12" s="1562">
        <f t="shared" si="42"/>
        <v>0</v>
      </c>
      <c r="CLJ12" s="1562">
        <f t="shared" si="42"/>
        <v>0</v>
      </c>
      <c r="CLK12" s="1562">
        <f t="shared" si="42"/>
        <v>0</v>
      </c>
      <c r="CLL12" s="1562">
        <f t="shared" si="42"/>
        <v>0</v>
      </c>
      <c r="CLM12" s="1562">
        <f t="shared" si="42"/>
        <v>0</v>
      </c>
      <c r="CLN12" s="1562">
        <f t="shared" si="42"/>
        <v>0</v>
      </c>
      <c r="CLO12" s="1562">
        <f t="shared" si="42"/>
        <v>0</v>
      </c>
      <c r="CLP12" s="1562">
        <f t="shared" si="42"/>
        <v>0</v>
      </c>
      <c r="CLQ12" s="1562">
        <f t="shared" si="42"/>
        <v>0</v>
      </c>
      <c r="CLR12" s="1562">
        <f t="shared" si="42"/>
        <v>0</v>
      </c>
      <c r="CLS12" s="1562">
        <f t="shared" si="42"/>
        <v>0</v>
      </c>
      <c r="CLT12" s="1562">
        <f t="shared" si="42"/>
        <v>0</v>
      </c>
      <c r="CLU12" s="1562">
        <f t="shared" si="42"/>
        <v>0</v>
      </c>
      <c r="CLV12" s="1562">
        <f t="shared" si="42"/>
        <v>0</v>
      </c>
      <c r="CLW12" s="1562">
        <f t="shared" si="42"/>
        <v>0</v>
      </c>
      <c r="CLX12" s="1562">
        <f t="shared" si="42"/>
        <v>0</v>
      </c>
      <c r="CLY12" s="1562">
        <f t="shared" si="42"/>
        <v>0</v>
      </c>
      <c r="CLZ12" s="1562">
        <f t="shared" si="42"/>
        <v>0</v>
      </c>
      <c r="CMA12" s="1562">
        <f t="shared" si="42"/>
        <v>0</v>
      </c>
      <c r="CMB12" s="1562">
        <f t="shared" si="42"/>
        <v>0</v>
      </c>
      <c r="CMC12" s="1562">
        <f t="shared" si="42"/>
        <v>0</v>
      </c>
      <c r="CMD12" s="1562">
        <f t="shared" si="42"/>
        <v>0</v>
      </c>
      <c r="CME12" s="1562">
        <f t="shared" si="42"/>
        <v>0</v>
      </c>
      <c r="CMF12" s="1562">
        <f t="shared" si="42"/>
        <v>0</v>
      </c>
      <c r="CMG12" s="1562">
        <f t="shared" si="42"/>
        <v>0</v>
      </c>
      <c r="CMH12" s="1562">
        <f t="shared" si="42"/>
        <v>0</v>
      </c>
      <c r="CMI12" s="1562">
        <f t="shared" si="42"/>
        <v>0</v>
      </c>
      <c r="CMJ12" s="1562">
        <f t="shared" si="42"/>
        <v>0</v>
      </c>
      <c r="CMK12" s="1562">
        <f t="shared" si="42"/>
        <v>0</v>
      </c>
      <c r="CML12" s="1562">
        <f t="shared" si="42"/>
        <v>0</v>
      </c>
      <c r="CMM12" s="1562">
        <f t="shared" si="42"/>
        <v>0</v>
      </c>
      <c r="CMN12" s="1562">
        <f t="shared" si="42"/>
        <v>0</v>
      </c>
      <c r="CMO12" s="1562">
        <f t="shared" si="42"/>
        <v>0</v>
      </c>
      <c r="CMP12" s="1562">
        <f t="shared" si="42"/>
        <v>0</v>
      </c>
      <c r="CMQ12" s="1562">
        <f t="shared" si="42"/>
        <v>0</v>
      </c>
      <c r="CMR12" s="1562">
        <f t="shared" si="42"/>
        <v>0</v>
      </c>
      <c r="CMS12" s="1562">
        <f t="shared" si="42"/>
        <v>0</v>
      </c>
      <c r="CMT12" s="1562">
        <f t="shared" si="42"/>
        <v>0</v>
      </c>
      <c r="CMU12" s="1562">
        <f t="shared" si="42"/>
        <v>0</v>
      </c>
      <c r="CMV12" s="1562">
        <f t="shared" si="42"/>
        <v>0</v>
      </c>
      <c r="CMW12" s="1562">
        <f t="shared" si="42"/>
        <v>0</v>
      </c>
      <c r="CMX12" s="1562">
        <f t="shared" si="42"/>
        <v>0</v>
      </c>
      <c r="CMY12" s="1562">
        <f t="shared" ref="CMY12:CPJ12" si="43">SUM(CMK18:CMK22)</f>
        <v>0</v>
      </c>
      <c r="CMZ12" s="1562">
        <f t="shared" si="43"/>
        <v>0</v>
      </c>
      <c r="CNA12" s="1562">
        <f t="shared" si="43"/>
        <v>0</v>
      </c>
      <c r="CNB12" s="1562">
        <f t="shared" si="43"/>
        <v>0</v>
      </c>
      <c r="CNC12" s="1562">
        <f t="shared" si="43"/>
        <v>0</v>
      </c>
      <c r="CND12" s="1562">
        <f t="shared" si="43"/>
        <v>0</v>
      </c>
      <c r="CNE12" s="1562">
        <f t="shared" si="43"/>
        <v>0</v>
      </c>
      <c r="CNF12" s="1562">
        <f t="shared" si="43"/>
        <v>0</v>
      </c>
      <c r="CNG12" s="1562">
        <f t="shared" si="43"/>
        <v>0</v>
      </c>
      <c r="CNH12" s="1562">
        <f t="shared" si="43"/>
        <v>0</v>
      </c>
      <c r="CNI12" s="1562">
        <f t="shared" si="43"/>
        <v>0</v>
      </c>
      <c r="CNJ12" s="1562">
        <f t="shared" si="43"/>
        <v>0</v>
      </c>
      <c r="CNK12" s="1562">
        <f t="shared" si="43"/>
        <v>0</v>
      </c>
      <c r="CNL12" s="1562">
        <f t="shared" si="43"/>
        <v>0</v>
      </c>
      <c r="CNM12" s="1562">
        <f t="shared" si="43"/>
        <v>0</v>
      </c>
      <c r="CNN12" s="1562">
        <f t="shared" si="43"/>
        <v>0</v>
      </c>
      <c r="CNO12" s="1562">
        <f t="shared" si="43"/>
        <v>0</v>
      </c>
      <c r="CNP12" s="1562">
        <f t="shared" si="43"/>
        <v>0</v>
      </c>
      <c r="CNQ12" s="1562">
        <f t="shared" si="43"/>
        <v>0</v>
      </c>
      <c r="CNR12" s="1562">
        <f t="shared" si="43"/>
        <v>0</v>
      </c>
      <c r="CNS12" s="1562">
        <f t="shared" si="43"/>
        <v>0</v>
      </c>
      <c r="CNT12" s="1562">
        <f t="shared" si="43"/>
        <v>0</v>
      </c>
      <c r="CNU12" s="1562">
        <f t="shared" si="43"/>
        <v>0</v>
      </c>
      <c r="CNV12" s="1562">
        <f t="shared" si="43"/>
        <v>0</v>
      </c>
      <c r="CNW12" s="1562">
        <f t="shared" si="43"/>
        <v>0</v>
      </c>
      <c r="CNX12" s="1562">
        <f t="shared" si="43"/>
        <v>0</v>
      </c>
      <c r="CNY12" s="1562">
        <f t="shared" si="43"/>
        <v>0</v>
      </c>
      <c r="CNZ12" s="1562">
        <f t="shared" si="43"/>
        <v>0</v>
      </c>
      <c r="COA12" s="1562">
        <f t="shared" si="43"/>
        <v>0</v>
      </c>
      <c r="COB12" s="1562">
        <f t="shared" si="43"/>
        <v>0</v>
      </c>
      <c r="COC12" s="1562">
        <f t="shared" si="43"/>
        <v>0</v>
      </c>
      <c r="COD12" s="1562">
        <f t="shared" si="43"/>
        <v>0</v>
      </c>
      <c r="COE12" s="1562">
        <f t="shared" si="43"/>
        <v>0</v>
      </c>
      <c r="COF12" s="1562">
        <f t="shared" si="43"/>
        <v>0</v>
      </c>
      <c r="COG12" s="1562">
        <f t="shared" si="43"/>
        <v>0</v>
      </c>
      <c r="COH12" s="1562">
        <f t="shared" si="43"/>
        <v>0</v>
      </c>
      <c r="COI12" s="1562">
        <f t="shared" si="43"/>
        <v>0</v>
      </c>
      <c r="COJ12" s="1562">
        <f t="shared" si="43"/>
        <v>0</v>
      </c>
      <c r="COK12" s="1562">
        <f t="shared" si="43"/>
        <v>0</v>
      </c>
      <c r="COL12" s="1562">
        <f t="shared" si="43"/>
        <v>0</v>
      </c>
      <c r="COM12" s="1562">
        <f t="shared" si="43"/>
        <v>0</v>
      </c>
      <c r="CON12" s="1562">
        <f t="shared" si="43"/>
        <v>0</v>
      </c>
      <c r="COO12" s="1562">
        <f t="shared" si="43"/>
        <v>0</v>
      </c>
      <c r="COP12" s="1562">
        <f t="shared" si="43"/>
        <v>0</v>
      </c>
      <c r="COQ12" s="1562">
        <f t="shared" si="43"/>
        <v>0</v>
      </c>
      <c r="COR12" s="1562">
        <f t="shared" si="43"/>
        <v>0</v>
      </c>
      <c r="COS12" s="1562">
        <f t="shared" si="43"/>
        <v>0</v>
      </c>
      <c r="COT12" s="1562">
        <f t="shared" si="43"/>
        <v>0</v>
      </c>
      <c r="COU12" s="1562">
        <f t="shared" si="43"/>
        <v>0</v>
      </c>
      <c r="COV12" s="1562">
        <f t="shared" si="43"/>
        <v>0</v>
      </c>
      <c r="COW12" s="1562">
        <f t="shared" si="43"/>
        <v>0</v>
      </c>
      <c r="COX12" s="1562">
        <f t="shared" si="43"/>
        <v>0</v>
      </c>
      <c r="COY12" s="1562">
        <f t="shared" si="43"/>
        <v>0</v>
      </c>
      <c r="COZ12" s="1562">
        <f t="shared" si="43"/>
        <v>0</v>
      </c>
      <c r="CPA12" s="1562">
        <f t="shared" si="43"/>
        <v>0</v>
      </c>
      <c r="CPB12" s="1562">
        <f t="shared" si="43"/>
        <v>0</v>
      </c>
      <c r="CPC12" s="1562">
        <f t="shared" si="43"/>
        <v>0</v>
      </c>
      <c r="CPD12" s="1562">
        <f t="shared" si="43"/>
        <v>0</v>
      </c>
      <c r="CPE12" s="1562">
        <f t="shared" si="43"/>
        <v>0</v>
      </c>
      <c r="CPF12" s="1562">
        <f t="shared" si="43"/>
        <v>0</v>
      </c>
      <c r="CPG12" s="1562">
        <f t="shared" si="43"/>
        <v>0</v>
      </c>
      <c r="CPH12" s="1562">
        <f t="shared" si="43"/>
        <v>0</v>
      </c>
      <c r="CPI12" s="1562">
        <f t="shared" si="43"/>
        <v>0</v>
      </c>
      <c r="CPJ12" s="1562">
        <f t="shared" si="43"/>
        <v>0</v>
      </c>
      <c r="CPK12" s="1562">
        <f t="shared" ref="CPK12:CRV12" si="44">SUM(COW18:COW22)</f>
        <v>0</v>
      </c>
      <c r="CPL12" s="1562">
        <f t="shared" si="44"/>
        <v>0</v>
      </c>
      <c r="CPM12" s="1562">
        <f t="shared" si="44"/>
        <v>0</v>
      </c>
      <c r="CPN12" s="1562">
        <f t="shared" si="44"/>
        <v>0</v>
      </c>
      <c r="CPO12" s="1562">
        <f t="shared" si="44"/>
        <v>0</v>
      </c>
      <c r="CPP12" s="1562">
        <f t="shared" si="44"/>
        <v>0</v>
      </c>
      <c r="CPQ12" s="1562">
        <f t="shared" si="44"/>
        <v>0</v>
      </c>
      <c r="CPR12" s="1562">
        <f t="shared" si="44"/>
        <v>0</v>
      </c>
      <c r="CPS12" s="1562">
        <f t="shared" si="44"/>
        <v>0</v>
      </c>
      <c r="CPT12" s="1562">
        <f t="shared" si="44"/>
        <v>0</v>
      </c>
      <c r="CPU12" s="1562">
        <f t="shared" si="44"/>
        <v>0</v>
      </c>
      <c r="CPV12" s="1562">
        <f t="shared" si="44"/>
        <v>0</v>
      </c>
      <c r="CPW12" s="1562">
        <f t="shared" si="44"/>
        <v>0</v>
      </c>
      <c r="CPX12" s="1562">
        <f t="shared" si="44"/>
        <v>0</v>
      </c>
      <c r="CPY12" s="1562">
        <f t="shared" si="44"/>
        <v>0</v>
      </c>
      <c r="CPZ12" s="1562">
        <f t="shared" si="44"/>
        <v>0</v>
      </c>
      <c r="CQA12" s="1562">
        <f t="shared" si="44"/>
        <v>0</v>
      </c>
      <c r="CQB12" s="1562">
        <f t="shared" si="44"/>
        <v>0</v>
      </c>
      <c r="CQC12" s="1562">
        <f t="shared" si="44"/>
        <v>0</v>
      </c>
      <c r="CQD12" s="1562">
        <f t="shared" si="44"/>
        <v>0</v>
      </c>
      <c r="CQE12" s="1562">
        <f t="shared" si="44"/>
        <v>0</v>
      </c>
      <c r="CQF12" s="1562">
        <f t="shared" si="44"/>
        <v>0</v>
      </c>
      <c r="CQG12" s="1562">
        <f t="shared" si="44"/>
        <v>0</v>
      </c>
      <c r="CQH12" s="1562">
        <f t="shared" si="44"/>
        <v>0</v>
      </c>
      <c r="CQI12" s="1562">
        <f t="shared" si="44"/>
        <v>0</v>
      </c>
      <c r="CQJ12" s="1562">
        <f t="shared" si="44"/>
        <v>0</v>
      </c>
      <c r="CQK12" s="1562">
        <f t="shared" si="44"/>
        <v>0</v>
      </c>
      <c r="CQL12" s="1562">
        <f t="shared" si="44"/>
        <v>0</v>
      </c>
      <c r="CQM12" s="1562">
        <f t="shared" si="44"/>
        <v>0</v>
      </c>
      <c r="CQN12" s="1562">
        <f t="shared" si="44"/>
        <v>0</v>
      </c>
      <c r="CQO12" s="1562">
        <f t="shared" si="44"/>
        <v>0</v>
      </c>
      <c r="CQP12" s="1562">
        <f t="shared" si="44"/>
        <v>0</v>
      </c>
      <c r="CQQ12" s="1562">
        <f t="shared" si="44"/>
        <v>0</v>
      </c>
      <c r="CQR12" s="1562">
        <f t="shared" si="44"/>
        <v>0</v>
      </c>
      <c r="CQS12" s="1562">
        <f t="shared" si="44"/>
        <v>0</v>
      </c>
      <c r="CQT12" s="1562">
        <f t="shared" si="44"/>
        <v>0</v>
      </c>
      <c r="CQU12" s="1562">
        <f t="shared" si="44"/>
        <v>0</v>
      </c>
      <c r="CQV12" s="1562">
        <f t="shared" si="44"/>
        <v>0</v>
      </c>
      <c r="CQW12" s="1562">
        <f t="shared" si="44"/>
        <v>0</v>
      </c>
      <c r="CQX12" s="1562">
        <f t="shared" si="44"/>
        <v>0</v>
      </c>
      <c r="CQY12" s="1562">
        <f t="shared" si="44"/>
        <v>0</v>
      </c>
      <c r="CQZ12" s="1562">
        <f t="shared" si="44"/>
        <v>0</v>
      </c>
      <c r="CRA12" s="1562">
        <f t="shared" si="44"/>
        <v>0</v>
      </c>
      <c r="CRB12" s="1562">
        <f t="shared" si="44"/>
        <v>0</v>
      </c>
      <c r="CRC12" s="1562">
        <f t="shared" si="44"/>
        <v>0</v>
      </c>
      <c r="CRD12" s="1562">
        <f t="shared" si="44"/>
        <v>0</v>
      </c>
      <c r="CRE12" s="1562">
        <f t="shared" si="44"/>
        <v>0</v>
      </c>
      <c r="CRF12" s="1562">
        <f t="shared" si="44"/>
        <v>0</v>
      </c>
      <c r="CRG12" s="1562">
        <f t="shared" si="44"/>
        <v>0</v>
      </c>
      <c r="CRH12" s="1562">
        <f t="shared" si="44"/>
        <v>0</v>
      </c>
      <c r="CRI12" s="1562">
        <f t="shared" si="44"/>
        <v>0</v>
      </c>
      <c r="CRJ12" s="1562">
        <f t="shared" si="44"/>
        <v>0</v>
      </c>
      <c r="CRK12" s="1562">
        <f t="shared" si="44"/>
        <v>0</v>
      </c>
      <c r="CRL12" s="1562">
        <f t="shared" si="44"/>
        <v>0</v>
      </c>
      <c r="CRM12" s="1562">
        <f t="shared" si="44"/>
        <v>0</v>
      </c>
      <c r="CRN12" s="1562">
        <f t="shared" si="44"/>
        <v>0</v>
      </c>
      <c r="CRO12" s="1562">
        <f t="shared" si="44"/>
        <v>0</v>
      </c>
      <c r="CRP12" s="1562">
        <f t="shared" si="44"/>
        <v>0</v>
      </c>
      <c r="CRQ12" s="1562">
        <f t="shared" si="44"/>
        <v>0</v>
      </c>
      <c r="CRR12" s="1562">
        <f t="shared" si="44"/>
        <v>0</v>
      </c>
      <c r="CRS12" s="1562">
        <f t="shared" si="44"/>
        <v>0</v>
      </c>
      <c r="CRT12" s="1562">
        <f t="shared" si="44"/>
        <v>0</v>
      </c>
      <c r="CRU12" s="1562">
        <f t="shared" si="44"/>
        <v>0</v>
      </c>
      <c r="CRV12" s="1562">
        <f t="shared" si="44"/>
        <v>0</v>
      </c>
      <c r="CRW12" s="1562">
        <f t="shared" ref="CRW12:CUH12" si="45">SUM(CRI18:CRI22)</f>
        <v>0</v>
      </c>
      <c r="CRX12" s="1562">
        <f t="shared" si="45"/>
        <v>0</v>
      </c>
      <c r="CRY12" s="1562">
        <f t="shared" si="45"/>
        <v>0</v>
      </c>
      <c r="CRZ12" s="1562">
        <f t="shared" si="45"/>
        <v>0</v>
      </c>
      <c r="CSA12" s="1562">
        <f t="shared" si="45"/>
        <v>0</v>
      </c>
      <c r="CSB12" s="1562">
        <f t="shared" si="45"/>
        <v>0</v>
      </c>
      <c r="CSC12" s="1562">
        <f t="shared" si="45"/>
        <v>0</v>
      </c>
      <c r="CSD12" s="1562">
        <f t="shared" si="45"/>
        <v>0</v>
      </c>
      <c r="CSE12" s="1562">
        <f t="shared" si="45"/>
        <v>0</v>
      </c>
      <c r="CSF12" s="1562">
        <f t="shared" si="45"/>
        <v>0</v>
      </c>
      <c r="CSG12" s="1562">
        <f t="shared" si="45"/>
        <v>0</v>
      </c>
      <c r="CSH12" s="1562">
        <f t="shared" si="45"/>
        <v>0</v>
      </c>
      <c r="CSI12" s="1562">
        <f t="shared" si="45"/>
        <v>0</v>
      </c>
      <c r="CSJ12" s="1562">
        <f t="shared" si="45"/>
        <v>0</v>
      </c>
      <c r="CSK12" s="1562">
        <f t="shared" si="45"/>
        <v>0</v>
      </c>
      <c r="CSL12" s="1562">
        <f t="shared" si="45"/>
        <v>0</v>
      </c>
      <c r="CSM12" s="1562">
        <f t="shared" si="45"/>
        <v>0</v>
      </c>
      <c r="CSN12" s="1562">
        <f t="shared" si="45"/>
        <v>0</v>
      </c>
      <c r="CSO12" s="1562">
        <f t="shared" si="45"/>
        <v>0</v>
      </c>
      <c r="CSP12" s="1562">
        <f t="shared" si="45"/>
        <v>0</v>
      </c>
      <c r="CSQ12" s="1562">
        <f t="shared" si="45"/>
        <v>0</v>
      </c>
      <c r="CSR12" s="1562">
        <f t="shared" si="45"/>
        <v>0</v>
      </c>
      <c r="CSS12" s="1562">
        <f t="shared" si="45"/>
        <v>0</v>
      </c>
      <c r="CST12" s="1562">
        <f t="shared" si="45"/>
        <v>0</v>
      </c>
      <c r="CSU12" s="1562">
        <f t="shared" si="45"/>
        <v>0</v>
      </c>
      <c r="CSV12" s="1562">
        <f t="shared" si="45"/>
        <v>0</v>
      </c>
      <c r="CSW12" s="1562">
        <f t="shared" si="45"/>
        <v>0</v>
      </c>
      <c r="CSX12" s="1562">
        <f t="shared" si="45"/>
        <v>0</v>
      </c>
      <c r="CSY12" s="1562">
        <f t="shared" si="45"/>
        <v>0</v>
      </c>
      <c r="CSZ12" s="1562">
        <f t="shared" si="45"/>
        <v>0</v>
      </c>
      <c r="CTA12" s="1562">
        <f t="shared" si="45"/>
        <v>0</v>
      </c>
      <c r="CTB12" s="1562">
        <f t="shared" si="45"/>
        <v>0</v>
      </c>
      <c r="CTC12" s="1562">
        <f t="shared" si="45"/>
        <v>0</v>
      </c>
      <c r="CTD12" s="1562">
        <f t="shared" si="45"/>
        <v>0</v>
      </c>
      <c r="CTE12" s="1562">
        <f t="shared" si="45"/>
        <v>0</v>
      </c>
      <c r="CTF12" s="1562">
        <f t="shared" si="45"/>
        <v>0</v>
      </c>
      <c r="CTG12" s="1562">
        <f t="shared" si="45"/>
        <v>0</v>
      </c>
      <c r="CTH12" s="1562">
        <f t="shared" si="45"/>
        <v>0</v>
      </c>
      <c r="CTI12" s="1562">
        <f t="shared" si="45"/>
        <v>0</v>
      </c>
      <c r="CTJ12" s="1562">
        <f t="shared" si="45"/>
        <v>0</v>
      </c>
      <c r="CTK12" s="1562">
        <f t="shared" si="45"/>
        <v>0</v>
      </c>
      <c r="CTL12" s="1562">
        <f t="shared" si="45"/>
        <v>0</v>
      </c>
      <c r="CTM12" s="1562">
        <f t="shared" si="45"/>
        <v>0</v>
      </c>
      <c r="CTN12" s="1562">
        <f t="shared" si="45"/>
        <v>0</v>
      </c>
      <c r="CTO12" s="1562">
        <f t="shared" si="45"/>
        <v>0</v>
      </c>
      <c r="CTP12" s="1562">
        <f t="shared" si="45"/>
        <v>0</v>
      </c>
      <c r="CTQ12" s="1562">
        <f t="shared" si="45"/>
        <v>0</v>
      </c>
      <c r="CTR12" s="1562">
        <f t="shared" si="45"/>
        <v>0</v>
      </c>
      <c r="CTS12" s="1562">
        <f t="shared" si="45"/>
        <v>0</v>
      </c>
      <c r="CTT12" s="1562">
        <f t="shared" si="45"/>
        <v>0</v>
      </c>
      <c r="CTU12" s="1562">
        <f t="shared" si="45"/>
        <v>0</v>
      </c>
      <c r="CTV12" s="1562">
        <f t="shared" si="45"/>
        <v>0</v>
      </c>
      <c r="CTW12" s="1562">
        <f t="shared" si="45"/>
        <v>0</v>
      </c>
      <c r="CTX12" s="1562">
        <f t="shared" si="45"/>
        <v>0</v>
      </c>
      <c r="CTY12" s="1562">
        <f t="shared" si="45"/>
        <v>0</v>
      </c>
      <c r="CTZ12" s="1562">
        <f t="shared" si="45"/>
        <v>0</v>
      </c>
      <c r="CUA12" s="1562">
        <f t="shared" si="45"/>
        <v>0</v>
      </c>
      <c r="CUB12" s="1562">
        <f t="shared" si="45"/>
        <v>0</v>
      </c>
      <c r="CUC12" s="1562">
        <f t="shared" si="45"/>
        <v>0</v>
      </c>
      <c r="CUD12" s="1562">
        <f t="shared" si="45"/>
        <v>0</v>
      </c>
      <c r="CUE12" s="1562">
        <f t="shared" si="45"/>
        <v>0</v>
      </c>
      <c r="CUF12" s="1562">
        <f t="shared" si="45"/>
        <v>0</v>
      </c>
      <c r="CUG12" s="1562">
        <f t="shared" si="45"/>
        <v>0</v>
      </c>
      <c r="CUH12" s="1562">
        <f t="shared" si="45"/>
        <v>0</v>
      </c>
      <c r="CUI12" s="1562">
        <f t="shared" ref="CUI12:CWT12" si="46">SUM(CTU18:CTU22)</f>
        <v>0</v>
      </c>
      <c r="CUJ12" s="1562">
        <f t="shared" si="46"/>
        <v>0</v>
      </c>
      <c r="CUK12" s="1562">
        <f t="shared" si="46"/>
        <v>0</v>
      </c>
      <c r="CUL12" s="1562">
        <f t="shared" si="46"/>
        <v>0</v>
      </c>
      <c r="CUM12" s="1562">
        <f t="shared" si="46"/>
        <v>0</v>
      </c>
      <c r="CUN12" s="1562">
        <f t="shared" si="46"/>
        <v>0</v>
      </c>
      <c r="CUO12" s="1562">
        <f t="shared" si="46"/>
        <v>0</v>
      </c>
      <c r="CUP12" s="1562">
        <f t="shared" si="46"/>
        <v>0</v>
      </c>
      <c r="CUQ12" s="1562">
        <f t="shared" si="46"/>
        <v>0</v>
      </c>
      <c r="CUR12" s="1562">
        <f t="shared" si="46"/>
        <v>0</v>
      </c>
      <c r="CUS12" s="1562">
        <f t="shared" si="46"/>
        <v>0</v>
      </c>
      <c r="CUT12" s="1562">
        <f t="shared" si="46"/>
        <v>0</v>
      </c>
      <c r="CUU12" s="1562">
        <f t="shared" si="46"/>
        <v>0</v>
      </c>
      <c r="CUV12" s="1562">
        <f t="shared" si="46"/>
        <v>0</v>
      </c>
      <c r="CUW12" s="1562">
        <f t="shared" si="46"/>
        <v>0</v>
      </c>
      <c r="CUX12" s="1562">
        <f t="shared" si="46"/>
        <v>0</v>
      </c>
      <c r="CUY12" s="1562">
        <f t="shared" si="46"/>
        <v>0</v>
      </c>
      <c r="CUZ12" s="1562">
        <f t="shared" si="46"/>
        <v>0</v>
      </c>
      <c r="CVA12" s="1562">
        <f t="shared" si="46"/>
        <v>0</v>
      </c>
      <c r="CVB12" s="1562">
        <f t="shared" si="46"/>
        <v>0</v>
      </c>
      <c r="CVC12" s="1562">
        <f t="shared" si="46"/>
        <v>0</v>
      </c>
      <c r="CVD12" s="1562">
        <f t="shared" si="46"/>
        <v>0</v>
      </c>
      <c r="CVE12" s="1562">
        <f t="shared" si="46"/>
        <v>0</v>
      </c>
      <c r="CVF12" s="1562">
        <f t="shared" si="46"/>
        <v>0</v>
      </c>
      <c r="CVG12" s="1562">
        <f t="shared" si="46"/>
        <v>0</v>
      </c>
      <c r="CVH12" s="1562">
        <f t="shared" si="46"/>
        <v>0</v>
      </c>
      <c r="CVI12" s="1562">
        <f t="shared" si="46"/>
        <v>0</v>
      </c>
      <c r="CVJ12" s="1562">
        <f t="shared" si="46"/>
        <v>0</v>
      </c>
      <c r="CVK12" s="1562">
        <f t="shared" si="46"/>
        <v>0</v>
      </c>
      <c r="CVL12" s="1562">
        <f t="shared" si="46"/>
        <v>0</v>
      </c>
      <c r="CVM12" s="1562">
        <f t="shared" si="46"/>
        <v>0</v>
      </c>
      <c r="CVN12" s="1562">
        <f t="shared" si="46"/>
        <v>0</v>
      </c>
      <c r="CVO12" s="1562">
        <f t="shared" si="46"/>
        <v>0</v>
      </c>
      <c r="CVP12" s="1562">
        <f t="shared" si="46"/>
        <v>0</v>
      </c>
      <c r="CVQ12" s="1562">
        <f t="shared" si="46"/>
        <v>0</v>
      </c>
      <c r="CVR12" s="1562">
        <f t="shared" si="46"/>
        <v>0</v>
      </c>
      <c r="CVS12" s="1562">
        <f t="shared" si="46"/>
        <v>0</v>
      </c>
      <c r="CVT12" s="1562">
        <f t="shared" si="46"/>
        <v>0</v>
      </c>
      <c r="CVU12" s="1562">
        <f t="shared" si="46"/>
        <v>0</v>
      </c>
      <c r="CVV12" s="1562">
        <f t="shared" si="46"/>
        <v>0</v>
      </c>
      <c r="CVW12" s="1562">
        <f t="shared" si="46"/>
        <v>0</v>
      </c>
      <c r="CVX12" s="1562">
        <f t="shared" si="46"/>
        <v>0</v>
      </c>
      <c r="CVY12" s="1562">
        <f t="shared" si="46"/>
        <v>0</v>
      </c>
      <c r="CVZ12" s="1562">
        <f t="shared" si="46"/>
        <v>0</v>
      </c>
      <c r="CWA12" s="1562">
        <f t="shared" si="46"/>
        <v>0</v>
      </c>
      <c r="CWB12" s="1562">
        <f t="shared" si="46"/>
        <v>0</v>
      </c>
      <c r="CWC12" s="1562">
        <f t="shared" si="46"/>
        <v>0</v>
      </c>
      <c r="CWD12" s="1562">
        <f t="shared" si="46"/>
        <v>0</v>
      </c>
      <c r="CWE12" s="1562">
        <f t="shared" si="46"/>
        <v>0</v>
      </c>
      <c r="CWF12" s="1562">
        <f t="shared" si="46"/>
        <v>0</v>
      </c>
      <c r="CWG12" s="1562">
        <f t="shared" si="46"/>
        <v>0</v>
      </c>
      <c r="CWH12" s="1562">
        <f t="shared" si="46"/>
        <v>0</v>
      </c>
      <c r="CWI12" s="1562">
        <f t="shared" si="46"/>
        <v>0</v>
      </c>
      <c r="CWJ12" s="1562">
        <f t="shared" si="46"/>
        <v>0</v>
      </c>
      <c r="CWK12" s="1562">
        <f t="shared" si="46"/>
        <v>0</v>
      </c>
      <c r="CWL12" s="1562">
        <f t="shared" si="46"/>
        <v>0</v>
      </c>
      <c r="CWM12" s="1562">
        <f t="shared" si="46"/>
        <v>0</v>
      </c>
      <c r="CWN12" s="1562">
        <f t="shared" si="46"/>
        <v>0</v>
      </c>
      <c r="CWO12" s="1562">
        <f t="shared" si="46"/>
        <v>0</v>
      </c>
      <c r="CWP12" s="1562">
        <f t="shared" si="46"/>
        <v>0</v>
      </c>
      <c r="CWQ12" s="1562">
        <f t="shared" si="46"/>
        <v>0</v>
      </c>
      <c r="CWR12" s="1562">
        <f t="shared" si="46"/>
        <v>0</v>
      </c>
      <c r="CWS12" s="1562">
        <f t="shared" si="46"/>
        <v>0</v>
      </c>
      <c r="CWT12" s="1562">
        <f t="shared" si="46"/>
        <v>0</v>
      </c>
      <c r="CWU12" s="1562">
        <f t="shared" ref="CWU12:CZF12" si="47">SUM(CWG18:CWG22)</f>
        <v>0</v>
      </c>
      <c r="CWV12" s="1562">
        <f t="shared" si="47"/>
        <v>0</v>
      </c>
      <c r="CWW12" s="1562">
        <f t="shared" si="47"/>
        <v>0</v>
      </c>
      <c r="CWX12" s="1562">
        <f t="shared" si="47"/>
        <v>0</v>
      </c>
      <c r="CWY12" s="1562">
        <f t="shared" si="47"/>
        <v>0</v>
      </c>
      <c r="CWZ12" s="1562">
        <f t="shared" si="47"/>
        <v>0</v>
      </c>
      <c r="CXA12" s="1562">
        <f t="shared" si="47"/>
        <v>0</v>
      </c>
      <c r="CXB12" s="1562">
        <f t="shared" si="47"/>
        <v>0</v>
      </c>
      <c r="CXC12" s="1562">
        <f t="shared" si="47"/>
        <v>0</v>
      </c>
      <c r="CXD12" s="1562">
        <f t="shared" si="47"/>
        <v>0</v>
      </c>
      <c r="CXE12" s="1562">
        <f t="shared" si="47"/>
        <v>0</v>
      </c>
      <c r="CXF12" s="1562">
        <f t="shared" si="47"/>
        <v>0</v>
      </c>
      <c r="CXG12" s="1562">
        <f t="shared" si="47"/>
        <v>0</v>
      </c>
      <c r="CXH12" s="1562">
        <f t="shared" si="47"/>
        <v>0</v>
      </c>
      <c r="CXI12" s="1562">
        <f t="shared" si="47"/>
        <v>0</v>
      </c>
      <c r="CXJ12" s="1562">
        <f t="shared" si="47"/>
        <v>0</v>
      </c>
      <c r="CXK12" s="1562">
        <f t="shared" si="47"/>
        <v>0</v>
      </c>
      <c r="CXL12" s="1562">
        <f t="shared" si="47"/>
        <v>0</v>
      </c>
      <c r="CXM12" s="1562">
        <f t="shared" si="47"/>
        <v>0</v>
      </c>
      <c r="CXN12" s="1562">
        <f t="shared" si="47"/>
        <v>0</v>
      </c>
      <c r="CXO12" s="1562">
        <f t="shared" si="47"/>
        <v>0</v>
      </c>
      <c r="CXP12" s="1562">
        <f t="shared" si="47"/>
        <v>0</v>
      </c>
      <c r="CXQ12" s="1562">
        <f t="shared" si="47"/>
        <v>0</v>
      </c>
      <c r="CXR12" s="1562">
        <f t="shared" si="47"/>
        <v>0</v>
      </c>
      <c r="CXS12" s="1562">
        <f t="shared" si="47"/>
        <v>0</v>
      </c>
      <c r="CXT12" s="1562">
        <f t="shared" si="47"/>
        <v>0</v>
      </c>
      <c r="CXU12" s="1562">
        <f t="shared" si="47"/>
        <v>0</v>
      </c>
      <c r="CXV12" s="1562">
        <f t="shared" si="47"/>
        <v>0</v>
      </c>
      <c r="CXW12" s="1562">
        <f t="shared" si="47"/>
        <v>0</v>
      </c>
      <c r="CXX12" s="1562">
        <f t="shared" si="47"/>
        <v>0</v>
      </c>
      <c r="CXY12" s="1562">
        <f t="shared" si="47"/>
        <v>0</v>
      </c>
      <c r="CXZ12" s="1562">
        <f t="shared" si="47"/>
        <v>0</v>
      </c>
      <c r="CYA12" s="1562">
        <f t="shared" si="47"/>
        <v>0</v>
      </c>
      <c r="CYB12" s="1562">
        <f t="shared" si="47"/>
        <v>0</v>
      </c>
      <c r="CYC12" s="1562">
        <f t="shared" si="47"/>
        <v>0</v>
      </c>
      <c r="CYD12" s="1562">
        <f t="shared" si="47"/>
        <v>0</v>
      </c>
      <c r="CYE12" s="1562">
        <f t="shared" si="47"/>
        <v>0</v>
      </c>
      <c r="CYF12" s="1562">
        <f t="shared" si="47"/>
        <v>0</v>
      </c>
      <c r="CYG12" s="1562">
        <f t="shared" si="47"/>
        <v>0</v>
      </c>
      <c r="CYH12" s="1562">
        <f t="shared" si="47"/>
        <v>0</v>
      </c>
      <c r="CYI12" s="1562">
        <f t="shared" si="47"/>
        <v>0</v>
      </c>
      <c r="CYJ12" s="1562">
        <f t="shared" si="47"/>
        <v>0</v>
      </c>
      <c r="CYK12" s="1562">
        <f t="shared" si="47"/>
        <v>0</v>
      </c>
      <c r="CYL12" s="1562">
        <f t="shared" si="47"/>
        <v>0</v>
      </c>
      <c r="CYM12" s="1562">
        <f t="shared" si="47"/>
        <v>0</v>
      </c>
      <c r="CYN12" s="1562">
        <f t="shared" si="47"/>
        <v>0</v>
      </c>
      <c r="CYO12" s="1562">
        <f t="shared" si="47"/>
        <v>0</v>
      </c>
      <c r="CYP12" s="1562">
        <f t="shared" si="47"/>
        <v>0</v>
      </c>
      <c r="CYQ12" s="1562">
        <f t="shared" si="47"/>
        <v>0</v>
      </c>
      <c r="CYR12" s="1562">
        <f t="shared" si="47"/>
        <v>0</v>
      </c>
      <c r="CYS12" s="1562">
        <f t="shared" si="47"/>
        <v>0</v>
      </c>
      <c r="CYT12" s="1562">
        <f t="shared" si="47"/>
        <v>0</v>
      </c>
      <c r="CYU12" s="1562">
        <f t="shared" si="47"/>
        <v>0</v>
      </c>
      <c r="CYV12" s="1562">
        <f t="shared" si="47"/>
        <v>0</v>
      </c>
      <c r="CYW12" s="1562">
        <f t="shared" si="47"/>
        <v>0</v>
      </c>
      <c r="CYX12" s="1562">
        <f t="shared" si="47"/>
        <v>0</v>
      </c>
      <c r="CYY12" s="1562">
        <f t="shared" si="47"/>
        <v>0</v>
      </c>
      <c r="CYZ12" s="1562">
        <f t="shared" si="47"/>
        <v>0</v>
      </c>
      <c r="CZA12" s="1562">
        <f t="shared" si="47"/>
        <v>0</v>
      </c>
      <c r="CZB12" s="1562">
        <f t="shared" si="47"/>
        <v>0</v>
      </c>
      <c r="CZC12" s="1562">
        <f t="shared" si="47"/>
        <v>0</v>
      </c>
      <c r="CZD12" s="1562">
        <f t="shared" si="47"/>
        <v>0</v>
      </c>
      <c r="CZE12" s="1562">
        <f t="shared" si="47"/>
        <v>0</v>
      </c>
      <c r="CZF12" s="1562">
        <f t="shared" si="47"/>
        <v>0</v>
      </c>
      <c r="CZG12" s="1562">
        <f t="shared" ref="CZG12:DBR12" si="48">SUM(CYS18:CYS22)</f>
        <v>0</v>
      </c>
      <c r="CZH12" s="1562">
        <f t="shared" si="48"/>
        <v>0</v>
      </c>
      <c r="CZI12" s="1562">
        <f t="shared" si="48"/>
        <v>0</v>
      </c>
      <c r="CZJ12" s="1562">
        <f t="shared" si="48"/>
        <v>0</v>
      </c>
      <c r="CZK12" s="1562">
        <f t="shared" si="48"/>
        <v>0</v>
      </c>
      <c r="CZL12" s="1562">
        <f t="shared" si="48"/>
        <v>0</v>
      </c>
      <c r="CZM12" s="1562">
        <f t="shared" si="48"/>
        <v>0</v>
      </c>
      <c r="CZN12" s="1562">
        <f t="shared" si="48"/>
        <v>0</v>
      </c>
      <c r="CZO12" s="1562">
        <f t="shared" si="48"/>
        <v>0</v>
      </c>
      <c r="CZP12" s="1562">
        <f t="shared" si="48"/>
        <v>0</v>
      </c>
      <c r="CZQ12" s="1562">
        <f t="shared" si="48"/>
        <v>0</v>
      </c>
      <c r="CZR12" s="1562">
        <f t="shared" si="48"/>
        <v>0</v>
      </c>
      <c r="CZS12" s="1562">
        <f t="shared" si="48"/>
        <v>0</v>
      </c>
      <c r="CZT12" s="1562">
        <f t="shared" si="48"/>
        <v>0</v>
      </c>
      <c r="CZU12" s="1562">
        <f t="shared" si="48"/>
        <v>0</v>
      </c>
      <c r="CZV12" s="1562">
        <f t="shared" si="48"/>
        <v>0</v>
      </c>
      <c r="CZW12" s="1562">
        <f t="shared" si="48"/>
        <v>0</v>
      </c>
      <c r="CZX12" s="1562">
        <f t="shared" si="48"/>
        <v>0</v>
      </c>
      <c r="CZY12" s="1562">
        <f t="shared" si="48"/>
        <v>0</v>
      </c>
      <c r="CZZ12" s="1562">
        <f t="shared" si="48"/>
        <v>0</v>
      </c>
      <c r="DAA12" s="1562">
        <f t="shared" si="48"/>
        <v>0</v>
      </c>
      <c r="DAB12" s="1562">
        <f t="shared" si="48"/>
        <v>0</v>
      </c>
      <c r="DAC12" s="1562">
        <f t="shared" si="48"/>
        <v>0</v>
      </c>
      <c r="DAD12" s="1562">
        <f t="shared" si="48"/>
        <v>0</v>
      </c>
      <c r="DAE12" s="1562">
        <f t="shared" si="48"/>
        <v>0</v>
      </c>
      <c r="DAF12" s="1562">
        <f t="shared" si="48"/>
        <v>0</v>
      </c>
      <c r="DAG12" s="1562">
        <f t="shared" si="48"/>
        <v>0</v>
      </c>
      <c r="DAH12" s="1562">
        <f t="shared" si="48"/>
        <v>0</v>
      </c>
      <c r="DAI12" s="1562">
        <f t="shared" si="48"/>
        <v>0</v>
      </c>
      <c r="DAJ12" s="1562">
        <f t="shared" si="48"/>
        <v>0</v>
      </c>
      <c r="DAK12" s="1562">
        <f t="shared" si="48"/>
        <v>0</v>
      </c>
      <c r="DAL12" s="1562">
        <f t="shared" si="48"/>
        <v>0</v>
      </c>
      <c r="DAM12" s="1562">
        <f t="shared" si="48"/>
        <v>0</v>
      </c>
      <c r="DAN12" s="1562">
        <f t="shared" si="48"/>
        <v>0</v>
      </c>
      <c r="DAO12" s="1562">
        <f t="shared" si="48"/>
        <v>0</v>
      </c>
      <c r="DAP12" s="1562">
        <f t="shared" si="48"/>
        <v>0</v>
      </c>
      <c r="DAQ12" s="1562">
        <f t="shared" si="48"/>
        <v>0</v>
      </c>
      <c r="DAR12" s="1562">
        <f t="shared" si="48"/>
        <v>0</v>
      </c>
      <c r="DAS12" s="1562">
        <f t="shared" si="48"/>
        <v>0</v>
      </c>
      <c r="DAT12" s="1562">
        <f t="shared" si="48"/>
        <v>0</v>
      </c>
      <c r="DAU12" s="1562">
        <f t="shared" si="48"/>
        <v>0</v>
      </c>
      <c r="DAV12" s="1562">
        <f t="shared" si="48"/>
        <v>0</v>
      </c>
      <c r="DAW12" s="1562">
        <f t="shared" si="48"/>
        <v>0</v>
      </c>
      <c r="DAX12" s="1562">
        <f t="shared" si="48"/>
        <v>0</v>
      </c>
      <c r="DAY12" s="1562">
        <f t="shared" si="48"/>
        <v>0</v>
      </c>
      <c r="DAZ12" s="1562">
        <f t="shared" si="48"/>
        <v>0</v>
      </c>
      <c r="DBA12" s="1562">
        <f t="shared" si="48"/>
        <v>0</v>
      </c>
      <c r="DBB12" s="1562">
        <f t="shared" si="48"/>
        <v>0</v>
      </c>
      <c r="DBC12" s="1562">
        <f t="shared" si="48"/>
        <v>0</v>
      </c>
      <c r="DBD12" s="1562">
        <f t="shared" si="48"/>
        <v>0</v>
      </c>
      <c r="DBE12" s="1562">
        <f t="shared" si="48"/>
        <v>0</v>
      </c>
      <c r="DBF12" s="1562">
        <f t="shared" si="48"/>
        <v>0</v>
      </c>
      <c r="DBG12" s="1562">
        <f t="shared" si="48"/>
        <v>0</v>
      </c>
      <c r="DBH12" s="1562">
        <f t="shared" si="48"/>
        <v>0</v>
      </c>
      <c r="DBI12" s="1562">
        <f t="shared" si="48"/>
        <v>0</v>
      </c>
      <c r="DBJ12" s="1562">
        <f t="shared" si="48"/>
        <v>0</v>
      </c>
      <c r="DBK12" s="1562">
        <f t="shared" si="48"/>
        <v>0</v>
      </c>
      <c r="DBL12" s="1562">
        <f t="shared" si="48"/>
        <v>0</v>
      </c>
      <c r="DBM12" s="1562">
        <f t="shared" si="48"/>
        <v>0</v>
      </c>
      <c r="DBN12" s="1562">
        <f t="shared" si="48"/>
        <v>0</v>
      </c>
      <c r="DBO12" s="1562">
        <f t="shared" si="48"/>
        <v>0</v>
      </c>
      <c r="DBP12" s="1562">
        <f t="shared" si="48"/>
        <v>0</v>
      </c>
      <c r="DBQ12" s="1562">
        <f t="shared" si="48"/>
        <v>0</v>
      </c>
      <c r="DBR12" s="1562">
        <f t="shared" si="48"/>
        <v>0</v>
      </c>
      <c r="DBS12" s="1562">
        <f t="shared" ref="DBS12:DED12" si="49">SUM(DBE18:DBE22)</f>
        <v>0</v>
      </c>
      <c r="DBT12" s="1562">
        <f t="shared" si="49"/>
        <v>0</v>
      </c>
      <c r="DBU12" s="1562">
        <f t="shared" si="49"/>
        <v>0</v>
      </c>
      <c r="DBV12" s="1562">
        <f t="shared" si="49"/>
        <v>0</v>
      </c>
      <c r="DBW12" s="1562">
        <f t="shared" si="49"/>
        <v>0</v>
      </c>
      <c r="DBX12" s="1562">
        <f t="shared" si="49"/>
        <v>0</v>
      </c>
      <c r="DBY12" s="1562">
        <f t="shared" si="49"/>
        <v>0</v>
      </c>
      <c r="DBZ12" s="1562">
        <f t="shared" si="49"/>
        <v>0</v>
      </c>
      <c r="DCA12" s="1562">
        <f t="shared" si="49"/>
        <v>0</v>
      </c>
      <c r="DCB12" s="1562">
        <f t="shared" si="49"/>
        <v>0</v>
      </c>
      <c r="DCC12" s="1562">
        <f t="shared" si="49"/>
        <v>0</v>
      </c>
      <c r="DCD12" s="1562">
        <f t="shared" si="49"/>
        <v>0</v>
      </c>
      <c r="DCE12" s="1562">
        <f t="shared" si="49"/>
        <v>0</v>
      </c>
      <c r="DCF12" s="1562">
        <f t="shared" si="49"/>
        <v>0</v>
      </c>
      <c r="DCG12" s="1562">
        <f t="shared" si="49"/>
        <v>0</v>
      </c>
      <c r="DCH12" s="1562">
        <f t="shared" si="49"/>
        <v>0</v>
      </c>
      <c r="DCI12" s="1562">
        <f t="shared" si="49"/>
        <v>0</v>
      </c>
      <c r="DCJ12" s="1562">
        <f t="shared" si="49"/>
        <v>0</v>
      </c>
      <c r="DCK12" s="1562">
        <f t="shared" si="49"/>
        <v>0</v>
      </c>
      <c r="DCL12" s="1562">
        <f t="shared" si="49"/>
        <v>0</v>
      </c>
      <c r="DCM12" s="1562">
        <f t="shared" si="49"/>
        <v>0</v>
      </c>
      <c r="DCN12" s="1562">
        <f t="shared" si="49"/>
        <v>0</v>
      </c>
      <c r="DCO12" s="1562">
        <f t="shared" si="49"/>
        <v>0</v>
      </c>
      <c r="DCP12" s="1562">
        <f t="shared" si="49"/>
        <v>0</v>
      </c>
      <c r="DCQ12" s="1562">
        <f t="shared" si="49"/>
        <v>0</v>
      </c>
      <c r="DCR12" s="1562">
        <f t="shared" si="49"/>
        <v>0</v>
      </c>
      <c r="DCS12" s="1562">
        <f t="shared" si="49"/>
        <v>0</v>
      </c>
      <c r="DCT12" s="1562">
        <f t="shared" si="49"/>
        <v>0</v>
      </c>
      <c r="DCU12" s="1562">
        <f t="shared" si="49"/>
        <v>0</v>
      </c>
      <c r="DCV12" s="1562">
        <f t="shared" si="49"/>
        <v>0</v>
      </c>
      <c r="DCW12" s="1562">
        <f t="shared" si="49"/>
        <v>0</v>
      </c>
      <c r="DCX12" s="1562">
        <f t="shared" si="49"/>
        <v>0</v>
      </c>
      <c r="DCY12" s="1562">
        <f t="shared" si="49"/>
        <v>0</v>
      </c>
      <c r="DCZ12" s="1562">
        <f t="shared" si="49"/>
        <v>0</v>
      </c>
      <c r="DDA12" s="1562">
        <f t="shared" si="49"/>
        <v>0</v>
      </c>
      <c r="DDB12" s="1562">
        <f t="shared" si="49"/>
        <v>0</v>
      </c>
      <c r="DDC12" s="1562">
        <f t="shared" si="49"/>
        <v>0</v>
      </c>
      <c r="DDD12" s="1562">
        <f t="shared" si="49"/>
        <v>0</v>
      </c>
      <c r="DDE12" s="1562">
        <f t="shared" si="49"/>
        <v>0</v>
      </c>
      <c r="DDF12" s="1562">
        <f t="shared" si="49"/>
        <v>0</v>
      </c>
      <c r="DDG12" s="1562">
        <f t="shared" si="49"/>
        <v>0</v>
      </c>
      <c r="DDH12" s="1562">
        <f t="shared" si="49"/>
        <v>0</v>
      </c>
      <c r="DDI12" s="1562">
        <f t="shared" si="49"/>
        <v>0</v>
      </c>
      <c r="DDJ12" s="1562">
        <f t="shared" si="49"/>
        <v>0</v>
      </c>
      <c r="DDK12" s="1562">
        <f t="shared" si="49"/>
        <v>0</v>
      </c>
      <c r="DDL12" s="1562">
        <f t="shared" si="49"/>
        <v>0</v>
      </c>
      <c r="DDM12" s="1562">
        <f t="shared" si="49"/>
        <v>0</v>
      </c>
      <c r="DDN12" s="1562">
        <f t="shared" si="49"/>
        <v>0</v>
      </c>
      <c r="DDO12" s="1562">
        <f t="shared" si="49"/>
        <v>0</v>
      </c>
      <c r="DDP12" s="1562">
        <f t="shared" si="49"/>
        <v>0</v>
      </c>
      <c r="DDQ12" s="1562">
        <f t="shared" si="49"/>
        <v>0</v>
      </c>
      <c r="DDR12" s="1562">
        <f t="shared" si="49"/>
        <v>0</v>
      </c>
      <c r="DDS12" s="1562">
        <f t="shared" si="49"/>
        <v>0</v>
      </c>
      <c r="DDT12" s="1562">
        <f t="shared" si="49"/>
        <v>0</v>
      </c>
      <c r="DDU12" s="1562">
        <f t="shared" si="49"/>
        <v>0</v>
      </c>
      <c r="DDV12" s="1562">
        <f t="shared" si="49"/>
        <v>0</v>
      </c>
      <c r="DDW12" s="1562">
        <f t="shared" si="49"/>
        <v>0</v>
      </c>
      <c r="DDX12" s="1562">
        <f t="shared" si="49"/>
        <v>0</v>
      </c>
      <c r="DDY12" s="1562">
        <f t="shared" si="49"/>
        <v>0</v>
      </c>
      <c r="DDZ12" s="1562">
        <f t="shared" si="49"/>
        <v>0</v>
      </c>
      <c r="DEA12" s="1562">
        <f t="shared" si="49"/>
        <v>0</v>
      </c>
      <c r="DEB12" s="1562">
        <f t="shared" si="49"/>
        <v>0</v>
      </c>
      <c r="DEC12" s="1562">
        <f t="shared" si="49"/>
        <v>0</v>
      </c>
      <c r="DED12" s="1562">
        <f t="shared" si="49"/>
        <v>0</v>
      </c>
      <c r="DEE12" s="1562">
        <f t="shared" ref="DEE12:DGP12" si="50">SUM(DDQ18:DDQ22)</f>
        <v>0</v>
      </c>
      <c r="DEF12" s="1562">
        <f t="shared" si="50"/>
        <v>0</v>
      </c>
      <c r="DEG12" s="1562">
        <f t="shared" si="50"/>
        <v>0</v>
      </c>
      <c r="DEH12" s="1562">
        <f t="shared" si="50"/>
        <v>0</v>
      </c>
      <c r="DEI12" s="1562">
        <f t="shared" si="50"/>
        <v>0</v>
      </c>
      <c r="DEJ12" s="1562">
        <f t="shared" si="50"/>
        <v>0</v>
      </c>
      <c r="DEK12" s="1562">
        <f t="shared" si="50"/>
        <v>0</v>
      </c>
      <c r="DEL12" s="1562">
        <f t="shared" si="50"/>
        <v>0</v>
      </c>
      <c r="DEM12" s="1562">
        <f t="shared" si="50"/>
        <v>0</v>
      </c>
      <c r="DEN12" s="1562">
        <f t="shared" si="50"/>
        <v>0</v>
      </c>
      <c r="DEO12" s="1562">
        <f t="shared" si="50"/>
        <v>0</v>
      </c>
      <c r="DEP12" s="1562">
        <f t="shared" si="50"/>
        <v>0</v>
      </c>
      <c r="DEQ12" s="1562">
        <f t="shared" si="50"/>
        <v>0</v>
      </c>
      <c r="DER12" s="1562">
        <f t="shared" si="50"/>
        <v>0</v>
      </c>
      <c r="DES12" s="1562">
        <f t="shared" si="50"/>
        <v>0</v>
      </c>
      <c r="DET12" s="1562">
        <f t="shared" si="50"/>
        <v>0</v>
      </c>
      <c r="DEU12" s="1562">
        <f t="shared" si="50"/>
        <v>0</v>
      </c>
      <c r="DEV12" s="1562">
        <f t="shared" si="50"/>
        <v>0</v>
      </c>
      <c r="DEW12" s="1562">
        <f t="shared" si="50"/>
        <v>0</v>
      </c>
      <c r="DEX12" s="1562">
        <f t="shared" si="50"/>
        <v>0</v>
      </c>
      <c r="DEY12" s="1562">
        <f t="shared" si="50"/>
        <v>0</v>
      </c>
      <c r="DEZ12" s="1562">
        <f t="shared" si="50"/>
        <v>0</v>
      </c>
      <c r="DFA12" s="1562">
        <f t="shared" si="50"/>
        <v>0</v>
      </c>
      <c r="DFB12" s="1562">
        <f t="shared" si="50"/>
        <v>0</v>
      </c>
      <c r="DFC12" s="1562">
        <f t="shared" si="50"/>
        <v>0</v>
      </c>
      <c r="DFD12" s="1562">
        <f t="shared" si="50"/>
        <v>0</v>
      </c>
      <c r="DFE12" s="1562">
        <f t="shared" si="50"/>
        <v>0</v>
      </c>
      <c r="DFF12" s="1562">
        <f t="shared" si="50"/>
        <v>0</v>
      </c>
      <c r="DFG12" s="1562">
        <f t="shared" si="50"/>
        <v>0</v>
      </c>
      <c r="DFH12" s="1562">
        <f t="shared" si="50"/>
        <v>0</v>
      </c>
      <c r="DFI12" s="1562">
        <f t="shared" si="50"/>
        <v>0</v>
      </c>
      <c r="DFJ12" s="1562">
        <f t="shared" si="50"/>
        <v>0</v>
      </c>
      <c r="DFK12" s="1562">
        <f t="shared" si="50"/>
        <v>0</v>
      </c>
      <c r="DFL12" s="1562">
        <f t="shared" si="50"/>
        <v>0</v>
      </c>
      <c r="DFM12" s="1562">
        <f t="shared" si="50"/>
        <v>0</v>
      </c>
      <c r="DFN12" s="1562">
        <f t="shared" si="50"/>
        <v>0</v>
      </c>
      <c r="DFO12" s="1562">
        <f t="shared" si="50"/>
        <v>0</v>
      </c>
      <c r="DFP12" s="1562">
        <f t="shared" si="50"/>
        <v>0</v>
      </c>
      <c r="DFQ12" s="1562">
        <f t="shared" si="50"/>
        <v>0</v>
      </c>
      <c r="DFR12" s="1562">
        <f t="shared" si="50"/>
        <v>0</v>
      </c>
      <c r="DFS12" s="1562">
        <f t="shared" si="50"/>
        <v>0</v>
      </c>
      <c r="DFT12" s="1562">
        <f t="shared" si="50"/>
        <v>0</v>
      </c>
      <c r="DFU12" s="1562">
        <f t="shared" si="50"/>
        <v>0</v>
      </c>
      <c r="DFV12" s="1562">
        <f t="shared" si="50"/>
        <v>0</v>
      </c>
      <c r="DFW12" s="1562">
        <f t="shared" si="50"/>
        <v>0</v>
      </c>
      <c r="DFX12" s="1562">
        <f t="shared" si="50"/>
        <v>0</v>
      </c>
      <c r="DFY12" s="1562">
        <f t="shared" si="50"/>
        <v>0</v>
      </c>
      <c r="DFZ12" s="1562">
        <f t="shared" si="50"/>
        <v>0</v>
      </c>
      <c r="DGA12" s="1562">
        <f t="shared" si="50"/>
        <v>0</v>
      </c>
      <c r="DGB12" s="1562">
        <f t="shared" si="50"/>
        <v>0</v>
      </c>
      <c r="DGC12" s="1562">
        <f t="shared" si="50"/>
        <v>0</v>
      </c>
      <c r="DGD12" s="1562">
        <f t="shared" si="50"/>
        <v>0</v>
      </c>
      <c r="DGE12" s="1562">
        <f t="shared" si="50"/>
        <v>0</v>
      </c>
      <c r="DGF12" s="1562">
        <f t="shared" si="50"/>
        <v>0</v>
      </c>
      <c r="DGG12" s="1562">
        <f t="shared" si="50"/>
        <v>0</v>
      </c>
      <c r="DGH12" s="1562">
        <f t="shared" si="50"/>
        <v>0</v>
      </c>
      <c r="DGI12" s="1562">
        <f t="shared" si="50"/>
        <v>0</v>
      </c>
      <c r="DGJ12" s="1562">
        <f t="shared" si="50"/>
        <v>0</v>
      </c>
      <c r="DGK12" s="1562">
        <f t="shared" si="50"/>
        <v>0</v>
      </c>
      <c r="DGL12" s="1562">
        <f t="shared" si="50"/>
        <v>0</v>
      </c>
      <c r="DGM12" s="1562">
        <f t="shared" si="50"/>
        <v>0</v>
      </c>
      <c r="DGN12" s="1562">
        <f t="shared" si="50"/>
        <v>0</v>
      </c>
      <c r="DGO12" s="1562">
        <f t="shared" si="50"/>
        <v>0</v>
      </c>
      <c r="DGP12" s="1562">
        <f t="shared" si="50"/>
        <v>0</v>
      </c>
      <c r="DGQ12" s="1562">
        <f t="shared" ref="DGQ12:DJB12" si="51">SUM(DGC18:DGC22)</f>
        <v>0</v>
      </c>
      <c r="DGR12" s="1562">
        <f t="shared" si="51"/>
        <v>0</v>
      </c>
      <c r="DGS12" s="1562">
        <f t="shared" si="51"/>
        <v>0</v>
      </c>
      <c r="DGT12" s="1562">
        <f t="shared" si="51"/>
        <v>0</v>
      </c>
      <c r="DGU12" s="1562">
        <f t="shared" si="51"/>
        <v>0</v>
      </c>
      <c r="DGV12" s="1562">
        <f t="shared" si="51"/>
        <v>0</v>
      </c>
      <c r="DGW12" s="1562">
        <f t="shared" si="51"/>
        <v>0</v>
      </c>
      <c r="DGX12" s="1562">
        <f t="shared" si="51"/>
        <v>0</v>
      </c>
      <c r="DGY12" s="1562">
        <f t="shared" si="51"/>
        <v>0</v>
      </c>
      <c r="DGZ12" s="1562">
        <f t="shared" si="51"/>
        <v>0</v>
      </c>
      <c r="DHA12" s="1562">
        <f t="shared" si="51"/>
        <v>0</v>
      </c>
      <c r="DHB12" s="1562">
        <f t="shared" si="51"/>
        <v>0</v>
      </c>
      <c r="DHC12" s="1562">
        <f t="shared" si="51"/>
        <v>0</v>
      </c>
      <c r="DHD12" s="1562">
        <f t="shared" si="51"/>
        <v>0</v>
      </c>
      <c r="DHE12" s="1562">
        <f t="shared" si="51"/>
        <v>0</v>
      </c>
      <c r="DHF12" s="1562">
        <f t="shared" si="51"/>
        <v>0</v>
      </c>
      <c r="DHG12" s="1562">
        <f t="shared" si="51"/>
        <v>0</v>
      </c>
      <c r="DHH12" s="1562">
        <f t="shared" si="51"/>
        <v>0</v>
      </c>
      <c r="DHI12" s="1562">
        <f t="shared" si="51"/>
        <v>0</v>
      </c>
      <c r="DHJ12" s="1562">
        <f t="shared" si="51"/>
        <v>0</v>
      </c>
      <c r="DHK12" s="1562">
        <f t="shared" si="51"/>
        <v>0</v>
      </c>
      <c r="DHL12" s="1562">
        <f t="shared" si="51"/>
        <v>0</v>
      </c>
      <c r="DHM12" s="1562">
        <f t="shared" si="51"/>
        <v>0</v>
      </c>
      <c r="DHN12" s="1562">
        <f t="shared" si="51"/>
        <v>0</v>
      </c>
      <c r="DHO12" s="1562">
        <f t="shared" si="51"/>
        <v>0</v>
      </c>
      <c r="DHP12" s="1562">
        <f t="shared" si="51"/>
        <v>0</v>
      </c>
      <c r="DHQ12" s="1562">
        <f t="shared" si="51"/>
        <v>0</v>
      </c>
      <c r="DHR12" s="1562">
        <f t="shared" si="51"/>
        <v>0</v>
      </c>
      <c r="DHS12" s="1562">
        <f t="shared" si="51"/>
        <v>0</v>
      </c>
      <c r="DHT12" s="1562">
        <f t="shared" si="51"/>
        <v>0</v>
      </c>
      <c r="DHU12" s="1562">
        <f t="shared" si="51"/>
        <v>0</v>
      </c>
      <c r="DHV12" s="1562">
        <f t="shared" si="51"/>
        <v>0</v>
      </c>
      <c r="DHW12" s="1562">
        <f t="shared" si="51"/>
        <v>0</v>
      </c>
      <c r="DHX12" s="1562">
        <f t="shared" si="51"/>
        <v>0</v>
      </c>
      <c r="DHY12" s="1562">
        <f t="shared" si="51"/>
        <v>0</v>
      </c>
      <c r="DHZ12" s="1562">
        <f t="shared" si="51"/>
        <v>0</v>
      </c>
      <c r="DIA12" s="1562">
        <f t="shared" si="51"/>
        <v>0</v>
      </c>
      <c r="DIB12" s="1562">
        <f t="shared" si="51"/>
        <v>0</v>
      </c>
      <c r="DIC12" s="1562">
        <f t="shared" si="51"/>
        <v>0</v>
      </c>
      <c r="DID12" s="1562">
        <f t="shared" si="51"/>
        <v>0</v>
      </c>
      <c r="DIE12" s="1562">
        <f t="shared" si="51"/>
        <v>0</v>
      </c>
      <c r="DIF12" s="1562">
        <f t="shared" si="51"/>
        <v>0</v>
      </c>
      <c r="DIG12" s="1562">
        <f t="shared" si="51"/>
        <v>0</v>
      </c>
      <c r="DIH12" s="1562">
        <f t="shared" si="51"/>
        <v>0</v>
      </c>
      <c r="DII12" s="1562">
        <f t="shared" si="51"/>
        <v>0</v>
      </c>
      <c r="DIJ12" s="1562">
        <f t="shared" si="51"/>
        <v>0</v>
      </c>
      <c r="DIK12" s="1562">
        <f t="shared" si="51"/>
        <v>0</v>
      </c>
      <c r="DIL12" s="1562">
        <f t="shared" si="51"/>
        <v>0</v>
      </c>
      <c r="DIM12" s="1562">
        <f t="shared" si="51"/>
        <v>0</v>
      </c>
      <c r="DIN12" s="1562">
        <f t="shared" si="51"/>
        <v>0</v>
      </c>
      <c r="DIO12" s="1562">
        <f t="shared" si="51"/>
        <v>0</v>
      </c>
      <c r="DIP12" s="1562">
        <f t="shared" si="51"/>
        <v>0</v>
      </c>
      <c r="DIQ12" s="1562">
        <f t="shared" si="51"/>
        <v>0</v>
      </c>
      <c r="DIR12" s="1562">
        <f t="shared" si="51"/>
        <v>0</v>
      </c>
      <c r="DIS12" s="1562">
        <f t="shared" si="51"/>
        <v>0</v>
      </c>
      <c r="DIT12" s="1562">
        <f t="shared" si="51"/>
        <v>0</v>
      </c>
      <c r="DIU12" s="1562">
        <f t="shared" si="51"/>
        <v>0</v>
      </c>
      <c r="DIV12" s="1562">
        <f t="shared" si="51"/>
        <v>0</v>
      </c>
      <c r="DIW12" s="1562">
        <f t="shared" si="51"/>
        <v>0</v>
      </c>
      <c r="DIX12" s="1562">
        <f t="shared" si="51"/>
        <v>0</v>
      </c>
      <c r="DIY12" s="1562">
        <f t="shared" si="51"/>
        <v>0</v>
      </c>
      <c r="DIZ12" s="1562">
        <f t="shared" si="51"/>
        <v>0</v>
      </c>
      <c r="DJA12" s="1562">
        <f t="shared" si="51"/>
        <v>0</v>
      </c>
      <c r="DJB12" s="1562">
        <f t="shared" si="51"/>
        <v>0</v>
      </c>
      <c r="DJC12" s="1562">
        <f t="shared" ref="DJC12:DLN12" si="52">SUM(DIO18:DIO22)</f>
        <v>0</v>
      </c>
      <c r="DJD12" s="1562">
        <f t="shared" si="52"/>
        <v>0</v>
      </c>
      <c r="DJE12" s="1562">
        <f t="shared" si="52"/>
        <v>0</v>
      </c>
      <c r="DJF12" s="1562">
        <f t="shared" si="52"/>
        <v>0</v>
      </c>
      <c r="DJG12" s="1562">
        <f t="shared" si="52"/>
        <v>0</v>
      </c>
      <c r="DJH12" s="1562">
        <f t="shared" si="52"/>
        <v>0</v>
      </c>
      <c r="DJI12" s="1562">
        <f t="shared" si="52"/>
        <v>0</v>
      </c>
      <c r="DJJ12" s="1562">
        <f t="shared" si="52"/>
        <v>0</v>
      </c>
      <c r="DJK12" s="1562">
        <f t="shared" si="52"/>
        <v>0</v>
      </c>
      <c r="DJL12" s="1562">
        <f t="shared" si="52"/>
        <v>0</v>
      </c>
      <c r="DJM12" s="1562">
        <f t="shared" si="52"/>
        <v>0</v>
      </c>
      <c r="DJN12" s="1562">
        <f t="shared" si="52"/>
        <v>0</v>
      </c>
      <c r="DJO12" s="1562">
        <f t="shared" si="52"/>
        <v>0</v>
      </c>
      <c r="DJP12" s="1562">
        <f t="shared" si="52"/>
        <v>0</v>
      </c>
      <c r="DJQ12" s="1562">
        <f t="shared" si="52"/>
        <v>0</v>
      </c>
      <c r="DJR12" s="1562">
        <f t="shared" si="52"/>
        <v>0</v>
      </c>
      <c r="DJS12" s="1562">
        <f t="shared" si="52"/>
        <v>0</v>
      </c>
      <c r="DJT12" s="1562">
        <f t="shared" si="52"/>
        <v>0</v>
      </c>
      <c r="DJU12" s="1562">
        <f t="shared" si="52"/>
        <v>0</v>
      </c>
      <c r="DJV12" s="1562">
        <f t="shared" si="52"/>
        <v>0</v>
      </c>
      <c r="DJW12" s="1562">
        <f t="shared" si="52"/>
        <v>0</v>
      </c>
      <c r="DJX12" s="1562">
        <f t="shared" si="52"/>
        <v>0</v>
      </c>
      <c r="DJY12" s="1562">
        <f t="shared" si="52"/>
        <v>0</v>
      </c>
      <c r="DJZ12" s="1562">
        <f t="shared" si="52"/>
        <v>0</v>
      </c>
      <c r="DKA12" s="1562">
        <f t="shared" si="52"/>
        <v>0</v>
      </c>
      <c r="DKB12" s="1562">
        <f t="shared" si="52"/>
        <v>0</v>
      </c>
      <c r="DKC12" s="1562">
        <f t="shared" si="52"/>
        <v>0</v>
      </c>
      <c r="DKD12" s="1562">
        <f t="shared" si="52"/>
        <v>0</v>
      </c>
      <c r="DKE12" s="1562">
        <f t="shared" si="52"/>
        <v>0</v>
      </c>
      <c r="DKF12" s="1562">
        <f t="shared" si="52"/>
        <v>0</v>
      </c>
      <c r="DKG12" s="1562">
        <f t="shared" si="52"/>
        <v>0</v>
      </c>
      <c r="DKH12" s="1562">
        <f t="shared" si="52"/>
        <v>0</v>
      </c>
      <c r="DKI12" s="1562">
        <f t="shared" si="52"/>
        <v>0</v>
      </c>
      <c r="DKJ12" s="1562">
        <f t="shared" si="52"/>
        <v>0</v>
      </c>
      <c r="DKK12" s="1562">
        <f t="shared" si="52"/>
        <v>0</v>
      </c>
      <c r="DKL12" s="1562">
        <f t="shared" si="52"/>
        <v>0</v>
      </c>
      <c r="DKM12" s="1562">
        <f t="shared" si="52"/>
        <v>0</v>
      </c>
      <c r="DKN12" s="1562">
        <f t="shared" si="52"/>
        <v>0</v>
      </c>
      <c r="DKO12" s="1562">
        <f t="shared" si="52"/>
        <v>0</v>
      </c>
      <c r="DKP12" s="1562">
        <f t="shared" si="52"/>
        <v>0</v>
      </c>
      <c r="DKQ12" s="1562">
        <f t="shared" si="52"/>
        <v>0</v>
      </c>
      <c r="DKR12" s="1562">
        <f t="shared" si="52"/>
        <v>0</v>
      </c>
      <c r="DKS12" s="1562">
        <f t="shared" si="52"/>
        <v>0</v>
      </c>
      <c r="DKT12" s="1562">
        <f t="shared" si="52"/>
        <v>0</v>
      </c>
      <c r="DKU12" s="1562">
        <f t="shared" si="52"/>
        <v>0</v>
      </c>
      <c r="DKV12" s="1562">
        <f t="shared" si="52"/>
        <v>0</v>
      </c>
      <c r="DKW12" s="1562">
        <f t="shared" si="52"/>
        <v>0</v>
      </c>
      <c r="DKX12" s="1562">
        <f t="shared" si="52"/>
        <v>0</v>
      </c>
      <c r="DKY12" s="1562">
        <f t="shared" si="52"/>
        <v>0</v>
      </c>
      <c r="DKZ12" s="1562">
        <f t="shared" si="52"/>
        <v>0</v>
      </c>
      <c r="DLA12" s="1562">
        <f t="shared" si="52"/>
        <v>0</v>
      </c>
      <c r="DLB12" s="1562">
        <f t="shared" si="52"/>
        <v>0</v>
      </c>
      <c r="DLC12" s="1562">
        <f t="shared" si="52"/>
        <v>0</v>
      </c>
      <c r="DLD12" s="1562">
        <f t="shared" si="52"/>
        <v>0</v>
      </c>
      <c r="DLE12" s="1562">
        <f t="shared" si="52"/>
        <v>0</v>
      </c>
      <c r="DLF12" s="1562">
        <f t="shared" si="52"/>
        <v>0</v>
      </c>
      <c r="DLG12" s="1562">
        <f t="shared" si="52"/>
        <v>0</v>
      </c>
      <c r="DLH12" s="1562">
        <f t="shared" si="52"/>
        <v>0</v>
      </c>
      <c r="DLI12" s="1562">
        <f t="shared" si="52"/>
        <v>0</v>
      </c>
      <c r="DLJ12" s="1562">
        <f t="shared" si="52"/>
        <v>0</v>
      </c>
      <c r="DLK12" s="1562">
        <f t="shared" si="52"/>
        <v>0</v>
      </c>
      <c r="DLL12" s="1562">
        <f t="shared" si="52"/>
        <v>0</v>
      </c>
      <c r="DLM12" s="1562">
        <f t="shared" si="52"/>
        <v>0</v>
      </c>
      <c r="DLN12" s="1562">
        <f t="shared" si="52"/>
        <v>0</v>
      </c>
      <c r="DLO12" s="1562">
        <f t="shared" ref="DLO12:DNZ12" si="53">SUM(DLA18:DLA22)</f>
        <v>0</v>
      </c>
      <c r="DLP12" s="1562">
        <f t="shared" si="53"/>
        <v>0</v>
      </c>
      <c r="DLQ12" s="1562">
        <f t="shared" si="53"/>
        <v>0</v>
      </c>
      <c r="DLR12" s="1562">
        <f t="shared" si="53"/>
        <v>0</v>
      </c>
      <c r="DLS12" s="1562">
        <f t="shared" si="53"/>
        <v>0</v>
      </c>
      <c r="DLT12" s="1562">
        <f t="shared" si="53"/>
        <v>0</v>
      </c>
      <c r="DLU12" s="1562">
        <f t="shared" si="53"/>
        <v>0</v>
      </c>
      <c r="DLV12" s="1562">
        <f t="shared" si="53"/>
        <v>0</v>
      </c>
      <c r="DLW12" s="1562">
        <f t="shared" si="53"/>
        <v>0</v>
      </c>
      <c r="DLX12" s="1562">
        <f t="shared" si="53"/>
        <v>0</v>
      </c>
      <c r="DLY12" s="1562">
        <f t="shared" si="53"/>
        <v>0</v>
      </c>
      <c r="DLZ12" s="1562">
        <f t="shared" si="53"/>
        <v>0</v>
      </c>
      <c r="DMA12" s="1562">
        <f t="shared" si="53"/>
        <v>0</v>
      </c>
      <c r="DMB12" s="1562">
        <f t="shared" si="53"/>
        <v>0</v>
      </c>
      <c r="DMC12" s="1562">
        <f t="shared" si="53"/>
        <v>0</v>
      </c>
      <c r="DMD12" s="1562">
        <f t="shared" si="53"/>
        <v>0</v>
      </c>
      <c r="DME12" s="1562">
        <f t="shared" si="53"/>
        <v>0</v>
      </c>
      <c r="DMF12" s="1562">
        <f t="shared" si="53"/>
        <v>0</v>
      </c>
      <c r="DMG12" s="1562">
        <f t="shared" si="53"/>
        <v>0</v>
      </c>
      <c r="DMH12" s="1562">
        <f t="shared" si="53"/>
        <v>0</v>
      </c>
      <c r="DMI12" s="1562">
        <f t="shared" si="53"/>
        <v>0</v>
      </c>
      <c r="DMJ12" s="1562">
        <f t="shared" si="53"/>
        <v>0</v>
      </c>
      <c r="DMK12" s="1562">
        <f t="shared" si="53"/>
        <v>0</v>
      </c>
      <c r="DML12" s="1562">
        <f t="shared" si="53"/>
        <v>0</v>
      </c>
      <c r="DMM12" s="1562">
        <f t="shared" si="53"/>
        <v>0</v>
      </c>
      <c r="DMN12" s="1562">
        <f t="shared" si="53"/>
        <v>0</v>
      </c>
      <c r="DMO12" s="1562">
        <f t="shared" si="53"/>
        <v>0</v>
      </c>
      <c r="DMP12" s="1562">
        <f t="shared" si="53"/>
        <v>0</v>
      </c>
      <c r="DMQ12" s="1562">
        <f t="shared" si="53"/>
        <v>0</v>
      </c>
      <c r="DMR12" s="1562">
        <f t="shared" si="53"/>
        <v>0</v>
      </c>
      <c r="DMS12" s="1562">
        <f t="shared" si="53"/>
        <v>0</v>
      </c>
      <c r="DMT12" s="1562">
        <f t="shared" si="53"/>
        <v>0</v>
      </c>
      <c r="DMU12" s="1562">
        <f t="shared" si="53"/>
        <v>0</v>
      </c>
      <c r="DMV12" s="1562">
        <f t="shared" si="53"/>
        <v>0</v>
      </c>
      <c r="DMW12" s="1562">
        <f t="shared" si="53"/>
        <v>0</v>
      </c>
      <c r="DMX12" s="1562">
        <f t="shared" si="53"/>
        <v>0</v>
      </c>
      <c r="DMY12" s="1562">
        <f t="shared" si="53"/>
        <v>0</v>
      </c>
      <c r="DMZ12" s="1562">
        <f t="shared" si="53"/>
        <v>0</v>
      </c>
      <c r="DNA12" s="1562">
        <f t="shared" si="53"/>
        <v>0</v>
      </c>
      <c r="DNB12" s="1562">
        <f t="shared" si="53"/>
        <v>0</v>
      </c>
      <c r="DNC12" s="1562">
        <f t="shared" si="53"/>
        <v>0</v>
      </c>
      <c r="DND12" s="1562">
        <f t="shared" si="53"/>
        <v>0</v>
      </c>
      <c r="DNE12" s="1562">
        <f t="shared" si="53"/>
        <v>0</v>
      </c>
      <c r="DNF12" s="1562">
        <f t="shared" si="53"/>
        <v>0</v>
      </c>
      <c r="DNG12" s="1562">
        <f t="shared" si="53"/>
        <v>0</v>
      </c>
      <c r="DNH12" s="1562">
        <f t="shared" si="53"/>
        <v>0</v>
      </c>
      <c r="DNI12" s="1562">
        <f t="shared" si="53"/>
        <v>0</v>
      </c>
      <c r="DNJ12" s="1562">
        <f t="shared" si="53"/>
        <v>0</v>
      </c>
      <c r="DNK12" s="1562">
        <f t="shared" si="53"/>
        <v>0</v>
      </c>
      <c r="DNL12" s="1562">
        <f t="shared" si="53"/>
        <v>0</v>
      </c>
      <c r="DNM12" s="1562">
        <f t="shared" si="53"/>
        <v>0</v>
      </c>
      <c r="DNN12" s="1562">
        <f t="shared" si="53"/>
        <v>0</v>
      </c>
      <c r="DNO12" s="1562">
        <f t="shared" si="53"/>
        <v>0</v>
      </c>
      <c r="DNP12" s="1562">
        <f t="shared" si="53"/>
        <v>0</v>
      </c>
      <c r="DNQ12" s="1562">
        <f t="shared" si="53"/>
        <v>0</v>
      </c>
      <c r="DNR12" s="1562">
        <f t="shared" si="53"/>
        <v>0</v>
      </c>
      <c r="DNS12" s="1562">
        <f t="shared" si="53"/>
        <v>0</v>
      </c>
      <c r="DNT12" s="1562">
        <f t="shared" si="53"/>
        <v>0</v>
      </c>
      <c r="DNU12" s="1562">
        <f t="shared" si="53"/>
        <v>0</v>
      </c>
      <c r="DNV12" s="1562">
        <f t="shared" si="53"/>
        <v>0</v>
      </c>
      <c r="DNW12" s="1562">
        <f t="shared" si="53"/>
        <v>0</v>
      </c>
      <c r="DNX12" s="1562">
        <f t="shared" si="53"/>
        <v>0</v>
      </c>
      <c r="DNY12" s="1562">
        <f t="shared" si="53"/>
        <v>0</v>
      </c>
      <c r="DNZ12" s="1562">
        <f t="shared" si="53"/>
        <v>0</v>
      </c>
      <c r="DOA12" s="1562">
        <f t="shared" ref="DOA12:DQL12" si="54">SUM(DNM18:DNM22)</f>
        <v>0</v>
      </c>
      <c r="DOB12" s="1562">
        <f t="shared" si="54"/>
        <v>0</v>
      </c>
      <c r="DOC12" s="1562">
        <f t="shared" si="54"/>
        <v>0</v>
      </c>
      <c r="DOD12" s="1562">
        <f t="shared" si="54"/>
        <v>0</v>
      </c>
      <c r="DOE12" s="1562">
        <f t="shared" si="54"/>
        <v>0</v>
      </c>
      <c r="DOF12" s="1562">
        <f t="shared" si="54"/>
        <v>0</v>
      </c>
      <c r="DOG12" s="1562">
        <f t="shared" si="54"/>
        <v>0</v>
      </c>
      <c r="DOH12" s="1562">
        <f t="shared" si="54"/>
        <v>0</v>
      </c>
      <c r="DOI12" s="1562">
        <f t="shared" si="54"/>
        <v>0</v>
      </c>
      <c r="DOJ12" s="1562">
        <f t="shared" si="54"/>
        <v>0</v>
      </c>
      <c r="DOK12" s="1562">
        <f t="shared" si="54"/>
        <v>0</v>
      </c>
      <c r="DOL12" s="1562">
        <f t="shared" si="54"/>
        <v>0</v>
      </c>
      <c r="DOM12" s="1562">
        <f t="shared" si="54"/>
        <v>0</v>
      </c>
      <c r="DON12" s="1562">
        <f t="shared" si="54"/>
        <v>0</v>
      </c>
      <c r="DOO12" s="1562">
        <f t="shared" si="54"/>
        <v>0</v>
      </c>
      <c r="DOP12" s="1562">
        <f t="shared" si="54"/>
        <v>0</v>
      </c>
      <c r="DOQ12" s="1562">
        <f t="shared" si="54"/>
        <v>0</v>
      </c>
      <c r="DOR12" s="1562">
        <f t="shared" si="54"/>
        <v>0</v>
      </c>
      <c r="DOS12" s="1562">
        <f t="shared" si="54"/>
        <v>0</v>
      </c>
      <c r="DOT12" s="1562">
        <f t="shared" si="54"/>
        <v>0</v>
      </c>
      <c r="DOU12" s="1562">
        <f t="shared" si="54"/>
        <v>0</v>
      </c>
      <c r="DOV12" s="1562">
        <f t="shared" si="54"/>
        <v>0</v>
      </c>
      <c r="DOW12" s="1562">
        <f t="shared" si="54"/>
        <v>0</v>
      </c>
      <c r="DOX12" s="1562">
        <f t="shared" si="54"/>
        <v>0</v>
      </c>
      <c r="DOY12" s="1562">
        <f t="shared" si="54"/>
        <v>0</v>
      </c>
      <c r="DOZ12" s="1562">
        <f t="shared" si="54"/>
        <v>0</v>
      </c>
      <c r="DPA12" s="1562">
        <f t="shared" si="54"/>
        <v>0</v>
      </c>
      <c r="DPB12" s="1562">
        <f t="shared" si="54"/>
        <v>0</v>
      </c>
      <c r="DPC12" s="1562">
        <f t="shared" si="54"/>
        <v>0</v>
      </c>
      <c r="DPD12" s="1562">
        <f t="shared" si="54"/>
        <v>0</v>
      </c>
      <c r="DPE12" s="1562">
        <f t="shared" si="54"/>
        <v>0</v>
      </c>
      <c r="DPF12" s="1562">
        <f t="shared" si="54"/>
        <v>0</v>
      </c>
      <c r="DPG12" s="1562">
        <f t="shared" si="54"/>
        <v>0</v>
      </c>
      <c r="DPH12" s="1562">
        <f t="shared" si="54"/>
        <v>0</v>
      </c>
      <c r="DPI12" s="1562">
        <f t="shared" si="54"/>
        <v>0</v>
      </c>
      <c r="DPJ12" s="1562">
        <f t="shared" si="54"/>
        <v>0</v>
      </c>
      <c r="DPK12" s="1562">
        <f t="shared" si="54"/>
        <v>0</v>
      </c>
      <c r="DPL12" s="1562">
        <f t="shared" si="54"/>
        <v>0</v>
      </c>
      <c r="DPM12" s="1562">
        <f t="shared" si="54"/>
        <v>0</v>
      </c>
      <c r="DPN12" s="1562">
        <f t="shared" si="54"/>
        <v>0</v>
      </c>
      <c r="DPO12" s="1562">
        <f t="shared" si="54"/>
        <v>0</v>
      </c>
      <c r="DPP12" s="1562">
        <f t="shared" si="54"/>
        <v>0</v>
      </c>
      <c r="DPQ12" s="1562">
        <f t="shared" si="54"/>
        <v>0</v>
      </c>
      <c r="DPR12" s="1562">
        <f t="shared" si="54"/>
        <v>0</v>
      </c>
      <c r="DPS12" s="1562">
        <f t="shared" si="54"/>
        <v>0</v>
      </c>
      <c r="DPT12" s="1562">
        <f t="shared" si="54"/>
        <v>0</v>
      </c>
      <c r="DPU12" s="1562">
        <f t="shared" si="54"/>
        <v>0</v>
      </c>
      <c r="DPV12" s="1562">
        <f t="shared" si="54"/>
        <v>0</v>
      </c>
      <c r="DPW12" s="1562">
        <f t="shared" si="54"/>
        <v>0</v>
      </c>
      <c r="DPX12" s="1562">
        <f t="shared" si="54"/>
        <v>0</v>
      </c>
      <c r="DPY12" s="1562">
        <f t="shared" si="54"/>
        <v>0</v>
      </c>
      <c r="DPZ12" s="1562">
        <f t="shared" si="54"/>
        <v>0</v>
      </c>
      <c r="DQA12" s="1562">
        <f t="shared" si="54"/>
        <v>0</v>
      </c>
      <c r="DQB12" s="1562">
        <f t="shared" si="54"/>
        <v>0</v>
      </c>
      <c r="DQC12" s="1562">
        <f t="shared" si="54"/>
        <v>0</v>
      </c>
      <c r="DQD12" s="1562">
        <f t="shared" si="54"/>
        <v>0</v>
      </c>
      <c r="DQE12" s="1562">
        <f t="shared" si="54"/>
        <v>0</v>
      </c>
      <c r="DQF12" s="1562">
        <f t="shared" si="54"/>
        <v>0</v>
      </c>
      <c r="DQG12" s="1562">
        <f t="shared" si="54"/>
        <v>0</v>
      </c>
      <c r="DQH12" s="1562">
        <f t="shared" si="54"/>
        <v>0</v>
      </c>
      <c r="DQI12" s="1562">
        <f t="shared" si="54"/>
        <v>0</v>
      </c>
      <c r="DQJ12" s="1562">
        <f t="shared" si="54"/>
        <v>0</v>
      </c>
      <c r="DQK12" s="1562">
        <f t="shared" si="54"/>
        <v>0</v>
      </c>
      <c r="DQL12" s="1562">
        <f t="shared" si="54"/>
        <v>0</v>
      </c>
      <c r="DQM12" s="1562">
        <f t="shared" ref="DQM12:DSX12" si="55">SUM(DPY18:DPY22)</f>
        <v>0</v>
      </c>
      <c r="DQN12" s="1562">
        <f t="shared" si="55"/>
        <v>0</v>
      </c>
      <c r="DQO12" s="1562">
        <f t="shared" si="55"/>
        <v>0</v>
      </c>
      <c r="DQP12" s="1562">
        <f t="shared" si="55"/>
        <v>0</v>
      </c>
      <c r="DQQ12" s="1562">
        <f t="shared" si="55"/>
        <v>0</v>
      </c>
      <c r="DQR12" s="1562">
        <f t="shared" si="55"/>
        <v>0</v>
      </c>
      <c r="DQS12" s="1562">
        <f t="shared" si="55"/>
        <v>0</v>
      </c>
      <c r="DQT12" s="1562">
        <f t="shared" si="55"/>
        <v>0</v>
      </c>
      <c r="DQU12" s="1562">
        <f t="shared" si="55"/>
        <v>0</v>
      </c>
      <c r="DQV12" s="1562">
        <f t="shared" si="55"/>
        <v>0</v>
      </c>
      <c r="DQW12" s="1562">
        <f t="shared" si="55"/>
        <v>0</v>
      </c>
      <c r="DQX12" s="1562">
        <f t="shared" si="55"/>
        <v>0</v>
      </c>
      <c r="DQY12" s="1562">
        <f t="shared" si="55"/>
        <v>0</v>
      </c>
      <c r="DQZ12" s="1562">
        <f t="shared" si="55"/>
        <v>0</v>
      </c>
      <c r="DRA12" s="1562">
        <f t="shared" si="55"/>
        <v>0</v>
      </c>
      <c r="DRB12" s="1562">
        <f t="shared" si="55"/>
        <v>0</v>
      </c>
      <c r="DRC12" s="1562">
        <f t="shared" si="55"/>
        <v>0</v>
      </c>
      <c r="DRD12" s="1562">
        <f t="shared" si="55"/>
        <v>0</v>
      </c>
      <c r="DRE12" s="1562">
        <f t="shared" si="55"/>
        <v>0</v>
      </c>
      <c r="DRF12" s="1562">
        <f t="shared" si="55"/>
        <v>0</v>
      </c>
      <c r="DRG12" s="1562">
        <f t="shared" si="55"/>
        <v>0</v>
      </c>
      <c r="DRH12" s="1562">
        <f t="shared" si="55"/>
        <v>0</v>
      </c>
      <c r="DRI12" s="1562">
        <f t="shared" si="55"/>
        <v>0</v>
      </c>
      <c r="DRJ12" s="1562">
        <f t="shared" si="55"/>
        <v>0</v>
      </c>
      <c r="DRK12" s="1562">
        <f t="shared" si="55"/>
        <v>0</v>
      </c>
      <c r="DRL12" s="1562">
        <f t="shared" si="55"/>
        <v>0</v>
      </c>
      <c r="DRM12" s="1562">
        <f t="shared" si="55"/>
        <v>0</v>
      </c>
      <c r="DRN12" s="1562">
        <f t="shared" si="55"/>
        <v>0</v>
      </c>
      <c r="DRO12" s="1562">
        <f t="shared" si="55"/>
        <v>0</v>
      </c>
      <c r="DRP12" s="1562">
        <f t="shared" si="55"/>
        <v>0</v>
      </c>
      <c r="DRQ12" s="1562">
        <f t="shared" si="55"/>
        <v>0</v>
      </c>
      <c r="DRR12" s="1562">
        <f t="shared" si="55"/>
        <v>0</v>
      </c>
      <c r="DRS12" s="1562">
        <f t="shared" si="55"/>
        <v>0</v>
      </c>
      <c r="DRT12" s="1562">
        <f t="shared" si="55"/>
        <v>0</v>
      </c>
      <c r="DRU12" s="1562">
        <f t="shared" si="55"/>
        <v>0</v>
      </c>
      <c r="DRV12" s="1562">
        <f t="shared" si="55"/>
        <v>0</v>
      </c>
      <c r="DRW12" s="1562">
        <f t="shared" si="55"/>
        <v>0</v>
      </c>
      <c r="DRX12" s="1562">
        <f t="shared" si="55"/>
        <v>0</v>
      </c>
      <c r="DRY12" s="1562">
        <f t="shared" si="55"/>
        <v>0</v>
      </c>
      <c r="DRZ12" s="1562">
        <f t="shared" si="55"/>
        <v>0</v>
      </c>
      <c r="DSA12" s="1562">
        <f t="shared" si="55"/>
        <v>0</v>
      </c>
      <c r="DSB12" s="1562">
        <f t="shared" si="55"/>
        <v>0</v>
      </c>
      <c r="DSC12" s="1562">
        <f t="shared" si="55"/>
        <v>0</v>
      </c>
      <c r="DSD12" s="1562">
        <f t="shared" si="55"/>
        <v>0</v>
      </c>
      <c r="DSE12" s="1562">
        <f t="shared" si="55"/>
        <v>0</v>
      </c>
      <c r="DSF12" s="1562">
        <f t="shared" si="55"/>
        <v>0</v>
      </c>
      <c r="DSG12" s="1562">
        <f t="shared" si="55"/>
        <v>0</v>
      </c>
      <c r="DSH12" s="1562">
        <f t="shared" si="55"/>
        <v>0</v>
      </c>
      <c r="DSI12" s="1562">
        <f t="shared" si="55"/>
        <v>0</v>
      </c>
      <c r="DSJ12" s="1562">
        <f t="shared" si="55"/>
        <v>0</v>
      </c>
      <c r="DSK12" s="1562">
        <f t="shared" si="55"/>
        <v>0</v>
      </c>
      <c r="DSL12" s="1562">
        <f t="shared" si="55"/>
        <v>0</v>
      </c>
      <c r="DSM12" s="1562">
        <f t="shared" si="55"/>
        <v>0</v>
      </c>
      <c r="DSN12" s="1562">
        <f t="shared" si="55"/>
        <v>0</v>
      </c>
      <c r="DSO12" s="1562">
        <f t="shared" si="55"/>
        <v>0</v>
      </c>
      <c r="DSP12" s="1562">
        <f t="shared" si="55"/>
        <v>0</v>
      </c>
      <c r="DSQ12" s="1562">
        <f t="shared" si="55"/>
        <v>0</v>
      </c>
      <c r="DSR12" s="1562">
        <f t="shared" si="55"/>
        <v>0</v>
      </c>
      <c r="DSS12" s="1562">
        <f t="shared" si="55"/>
        <v>0</v>
      </c>
      <c r="DST12" s="1562">
        <f t="shared" si="55"/>
        <v>0</v>
      </c>
      <c r="DSU12" s="1562">
        <f t="shared" si="55"/>
        <v>0</v>
      </c>
      <c r="DSV12" s="1562">
        <f t="shared" si="55"/>
        <v>0</v>
      </c>
      <c r="DSW12" s="1562">
        <f t="shared" si="55"/>
        <v>0</v>
      </c>
      <c r="DSX12" s="1562">
        <f t="shared" si="55"/>
        <v>0</v>
      </c>
      <c r="DSY12" s="1562">
        <f t="shared" ref="DSY12:DVJ12" si="56">SUM(DSK18:DSK22)</f>
        <v>0</v>
      </c>
      <c r="DSZ12" s="1562">
        <f t="shared" si="56"/>
        <v>0</v>
      </c>
      <c r="DTA12" s="1562">
        <f t="shared" si="56"/>
        <v>0</v>
      </c>
      <c r="DTB12" s="1562">
        <f t="shared" si="56"/>
        <v>0</v>
      </c>
      <c r="DTC12" s="1562">
        <f t="shared" si="56"/>
        <v>0</v>
      </c>
      <c r="DTD12" s="1562">
        <f t="shared" si="56"/>
        <v>0</v>
      </c>
      <c r="DTE12" s="1562">
        <f t="shared" si="56"/>
        <v>0</v>
      </c>
      <c r="DTF12" s="1562">
        <f t="shared" si="56"/>
        <v>0</v>
      </c>
      <c r="DTG12" s="1562">
        <f t="shared" si="56"/>
        <v>0</v>
      </c>
      <c r="DTH12" s="1562">
        <f t="shared" si="56"/>
        <v>0</v>
      </c>
      <c r="DTI12" s="1562">
        <f t="shared" si="56"/>
        <v>0</v>
      </c>
      <c r="DTJ12" s="1562">
        <f t="shared" si="56"/>
        <v>0</v>
      </c>
      <c r="DTK12" s="1562">
        <f t="shared" si="56"/>
        <v>0</v>
      </c>
      <c r="DTL12" s="1562">
        <f t="shared" si="56"/>
        <v>0</v>
      </c>
      <c r="DTM12" s="1562">
        <f t="shared" si="56"/>
        <v>0</v>
      </c>
      <c r="DTN12" s="1562">
        <f t="shared" si="56"/>
        <v>0</v>
      </c>
      <c r="DTO12" s="1562">
        <f t="shared" si="56"/>
        <v>0</v>
      </c>
      <c r="DTP12" s="1562">
        <f t="shared" si="56"/>
        <v>0</v>
      </c>
      <c r="DTQ12" s="1562">
        <f t="shared" si="56"/>
        <v>0</v>
      </c>
      <c r="DTR12" s="1562">
        <f t="shared" si="56"/>
        <v>0</v>
      </c>
      <c r="DTS12" s="1562">
        <f t="shared" si="56"/>
        <v>0</v>
      </c>
      <c r="DTT12" s="1562">
        <f t="shared" si="56"/>
        <v>0</v>
      </c>
      <c r="DTU12" s="1562">
        <f t="shared" si="56"/>
        <v>0</v>
      </c>
      <c r="DTV12" s="1562">
        <f t="shared" si="56"/>
        <v>0</v>
      </c>
      <c r="DTW12" s="1562">
        <f t="shared" si="56"/>
        <v>0</v>
      </c>
      <c r="DTX12" s="1562">
        <f t="shared" si="56"/>
        <v>0</v>
      </c>
      <c r="DTY12" s="1562">
        <f t="shared" si="56"/>
        <v>0</v>
      </c>
      <c r="DTZ12" s="1562">
        <f t="shared" si="56"/>
        <v>0</v>
      </c>
      <c r="DUA12" s="1562">
        <f t="shared" si="56"/>
        <v>0</v>
      </c>
      <c r="DUB12" s="1562">
        <f t="shared" si="56"/>
        <v>0</v>
      </c>
      <c r="DUC12" s="1562">
        <f t="shared" si="56"/>
        <v>0</v>
      </c>
      <c r="DUD12" s="1562">
        <f t="shared" si="56"/>
        <v>0</v>
      </c>
      <c r="DUE12" s="1562">
        <f t="shared" si="56"/>
        <v>0</v>
      </c>
      <c r="DUF12" s="1562">
        <f t="shared" si="56"/>
        <v>0</v>
      </c>
      <c r="DUG12" s="1562">
        <f t="shared" si="56"/>
        <v>0</v>
      </c>
      <c r="DUH12" s="1562">
        <f t="shared" si="56"/>
        <v>0</v>
      </c>
      <c r="DUI12" s="1562">
        <f t="shared" si="56"/>
        <v>0</v>
      </c>
      <c r="DUJ12" s="1562">
        <f t="shared" si="56"/>
        <v>0</v>
      </c>
      <c r="DUK12" s="1562">
        <f t="shared" si="56"/>
        <v>0</v>
      </c>
      <c r="DUL12" s="1562">
        <f t="shared" si="56"/>
        <v>0</v>
      </c>
      <c r="DUM12" s="1562">
        <f t="shared" si="56"/>
        <v>0</v>
      </c>
      <c r="DUN12" s="1562">
        <f t="shared" si="56"/>
        <v>0</v>
      </c>
      <c r="DUO12" s="1562">
        <f t="shared" si="56"/>
        <v>0</v>
      </c>
      <c r="DUP12" s="1562">
        <f t="shared" si="56"/>
        <v>0</v>
      </c>
      <c r="DUQ12" s="1562">
        <f t="shared" si="56"/>
        <v>0</v>
      </c>
      <c r="DUR12" s="1562">
        <f t="shared" si="56"/>
        <v>0</v>
      </c>
      <c r="DUS12" s="1562">
        <f t="shared" si="56"/>
        <v>0</v>
      </c>
      <c r="DUT12" s="1562">
        <f t="shared" si="56"/>
        <v>0</v>
      </c>
      <c r="DUU12" s="1562">
        <f t="shared" si="56"/>
        <v>0</v>
      </c>
      <c r="DUV12" s="1562">
        <f t="shared" si="56"/>
        <v>0</v>
      </c>
      <c r="DUW12" s="1562">
        <f t="shared" si="56"/>
        <v>0</v>
      </c>
      <c r="DUX12" s="1562">
        <f t="shared" si="56"/>
        <v>0</v>
      </c>
      <c r="DUY12" s="1562">
        <f t="shared" si="56"/>
        <v>0</v>
      </c>
      <c r="DUZ12" s="1562">
        <f t="shared" si="56"/>
        <v>0</v>
      </c>
      <c r="DVA12" s="1562">
        <f t="shared" si="56"/>
        <v>0</v>
      </c>
      <c r="DVB12" s="1562">
        <f t="shared" si="56"/>
        <v>0</v>
      </c>
      <c r="DVC12" s="1562">
        <f t="shared" si="56"/>
        <v>0</v>
      </c>
      <c r="DVD12" s="1562">
        <f t="shared" si="56"/>
        <v>0</v>
      </c>
      <c r="DVE12" s="1562">
        <f t="shared" si="56"/>
        <v>0</v>
      </c>
      <c r="DVF12" s="1562">
        <f t="shared" si="56"/>
        <v>0</v>
      </c>
      <c r="DVG12" s="1562">
        <f t="shared" si="56"/>
        <v>0</v>
      </c>
      <c r="DVH12" s="1562">
        <f t="shared" si="56"/>
        <v>0</v>
      </c>
      <c r="DVI12" s="1562">
        <f t="shared" si="56"/>
        <v>0</v>
      </c>
      <c r="DVJ12" s="1562">
        <f t="shared" si="56"/>
        <v>0</v>
      </c>
      <c r="DVK12" s="1562">
        <f t="shared" ref="DVK12:DXV12" si="57">SUM(DUW18:DUW22)</f>
        <v>0</v>
      </c>
      <c r="DVL12" s="1562">
        <f t="shared" si="57"/>
        <v>0</v>
      </c>
      <c r="DVM12" s="1562">
        <f t="shared" si="57"/>
        <v>0</v>
      </c>
      <c r="DVN12" s="1562">
        <f t="shared" si="57"/>
        <v>0</v>
      </c>
      <c r="DVO12" s="1562">
        <f t="shared" si="57"/>
        <v>0</v>
      </c>
      <c r="DVP12" s="1562">
        <f t="shared" si="57"/>
        <v>0</v>
      </c>
      <c r="DVQ12" s="1562">
        <f t="shared" si="57"/>
        <v>0</v>
      </c>
      <c r="DVR12" s="1562">
        <f t="shared" si="57"/>
        <v>0</v>
      </c>
      <c r="DVS12" s="1562">
        <f t="shared" si="57"/>
        <v>0</v>
      </c>
      <c r="DVT12" s="1562">
        <f t="shared" si="57"/>
        <v>0</v>
      </c>
      <c r="DVU12" s="1562">
        <f t="shared" si="57"/>
        <v>0</v>
      </c>
      <c r="DVV12" s="1562">
        <f t="shared" si="57"/>
        <v>0</v>
      </c>
      <c r="DVW12" s="1562">
        <f t="shared" si="57"/>
        <v>0</v>
      </c>
      <c r="DVX12" s="1562">
        <f t="shared" si="57"/>
        <v>0</v>
      </c>
      <c r="DVY12" s="1562">
        <f t="shared" si="57"/>
        <v>0</v>
      </c>
      <c r="DVZ12" s="1562">
        <f t="shared" si="57"/>
        <v>0</v>
      </c>
      <c r="DWA12" s="1562">
        <f t="shared" si="57"/>
        <v>0</v>
      </c>
      <c r="DWB12" s="1562">
        <f t="shared" si="57"/>
        <v>0</v>
      </c>
      <c r="DWC12" s="1562">
        <f t="shared" si="57"/>
        <v>0</v>
      </c>
      <c r="DWD12" s="1562">
        <f t="shared" si="57"/>
        <v>0</v>
      </c>
      <c r="DWE12" s="1562">
        <f t="shared" si="57"/>
        <v>0</v>
      </c>
      <c r="DWF12" s="1562">
        <f t="shared" si="57"/>
        <v>0</v>
      </c>
      <c r="DWG12" s="1562">
        <f t="shared" si="57"/>
        <v>0</v>
      </c>
      <c r="DWH12" s="1562">
        <f t="shared" si="57"/>
        <v>0</v>
      </c>
      <c r="DWI12" s="1562">
        <f t="shared" si="57"/>
        <v>0</v>
      </c>
      <c r="DWJ12" s="1562">
        <f t="shared" si="57"/>
        <v>0</v>
      </c>
      <c r="DWK12" s="1562">
        <f t="shared" si="57"/>
        <v>0</v>
      </c>
      <c r="DWL12" s="1562">
        <f t="shared" si="57"/>
        <v>0</v>
      </c>
      <c r="DWM12" s="1562">
        <f t="shared" si="57"/>
        <v>0</v>
      </c>
      <c r="DWN12" s="1562">
        <f t="shared" si="57"/>
        <v>0</v>
      </c>
      <c r="DWO12" s="1562">
        <f t="shared" si="57"/>
        <v>0</v>
      </c>
      <c r="DWP12" s="1562">
        <f t="shared" si="57"/>
        <v>0</v>
      </c>
      <c r="DWQ12" s="1562">
        <f t="shared" si="57"/>
        <v>0</v>
      </c>
      <c r="DWR12" s="1562">
        <f t="shared" si="57"/>
        <v>0</v>
      </c>
      <c r="DWS12" s="1562">
        <f t="shared" si="57"/>
        <v>0</v>
      </c>
      <c r="DWT12" s="1562">
        <f t="shared" si="57"/>
        <v>0</v>
      </c>
      <c r="DWU12" s="1562">
        <f t="shared" si="57"/>
        <v>0</v>
      </c>
      <c r="DWV12" s="1562">
        <f t="shared" si="57"/>
        <v>0</v>
      </c>
      <c r="DWW12" s="1562">
        <f t="shared" si="57"/>
        <v>0</v>
      </c>
      <c r="DWX12" s="1562">
        <f t="shared" si="57"/>
        <v>0</v>
      </c>
      <c r="DWY12" s="1562">
        <f t="shared" si="57"/>
        <v>0</v>
      </c>
      <c r="DWZ12" s="1562">
        <f t="shared" si="57"/>
        <v>0</v>
      </c>
      <c r="DXA12" s="1562">
        <f t="shared" si="57"/>
        <v>0</v>
      </c>
      <c r="DXB12" s="1562">
        <f t="shared" si="57"/>
        <v>0</v>
      </c>
      <c r="DXC12" s="1562">
        <f t="shared" si="57"/>
        <v>0</v>
      </c>
      <c r="DXD12" s="1562">
        <f t="shared" si="57"/>
        <v>0</v>
      </c>
      <c r="DXE12" s="1562">
        <f t="shared" si="57"/>
        <v>0</v>
      </c>
      <c r="DXF12" s="1562">
        <f t="shared" si="57"/>
        <v>0</v>
      </c>
      <c r="DXG12" s="1562">
        <f t="shared" si="57"/>
        <v>0</v>
      </c>
      <c r="DXH12" s="1562">
        <f t="shared" si="57"/>
        <v>0</v>
      </c>
      <c r="DXI12" s="1562">
        <f t="shared" si="57"/>
        <v>0</v>
      </c>
      <c r="DXJ12" s="1562">
        <f t="shared" si="57"/>
        <v>0</v>
      </c>
      <c r="DXK12" s="1562">
        <f t="shared" si="57"/>
        <v>0</v>
      </c>
      <c r="DXL12" s="1562">
        <f t="shared" si="57"/>
        <v>0</v>
      </c>
      <c r="DXM12" s="1562">
        <f t="shared" si="57"/>
        <v>0</v>
      </c>
      <c r="DXN12" s="1562">
        <f t="shared" si="57"/>
        <v>0</v>
      </c>
      <c r="DXO12" s="1562">
        <f t="shared" si="57"/>
        <v>0</v>
      </c>
      <c r="DXP12" s="1562">
        <f t="shared" si="57"/>
        <v>0</v>
      </c>
      <c r="DXQ12" s="1562">
        <f t="shared" si="57"/>
        <v>0</v>
      </c>
      <c r="DXR12" s="1562">
        <f t="shared" si="57"/>
        <v>0</v>
      </c>
      <c r="DXS12" s="1562">
        <f t="shared" si="57"/>
        <v>0</v>
      </c>
      <c r="DXT12" s="1562">
        <f t="shared" si="57"/>
        <v>0</v>
      </c>
      <c r="DXU12" s="1562">
        <f t="shared" si="57"/>
        <v>0</v>
      </c>
      <c r="DXV12" s="1562">
        <f t="shared" si="57"/>
        <v>0</v>
      </c>
      <c r="DXW12" s="1562">
        <f t="shared" ref="DXW12:EAH12" si="58">SUM(DXI18:DXI22)</f>
        <v>0</v>
      </c>
      <c r="DXX12" s="1562">
        <f t="shared" si="58"/>
        <v>0</v>
      </c>
      <c r="DXY12" s="1562">
        <f t="shared" si="58"/>
        <v>0</v>
      </c>
      <c r="DXZ12" s="1562">
        <f t="shared" si="58"/>
        <v>0</v>
      </c>
      <c r="DYA12" s="1562">
        <f t="shared" si="58"/>
        <v>0</v>
      </c>
      <c r="DYB12" s="1562">
        <f t="shared" si="58"/>
        <v>0</v>
      </c>
      <c r="DYC12" s="1562">
        <f t="shared" si="58"/>
        <v>0</v>
      </c>
      <c r="DYD12" s="1562">
        <f t="shared" si="58"/>
        <v>0</v>
      </c>
      <c r="DYE12" s="1562">
        <f t="shared" si="58"/>
        <v>0</v>
      </c>
      <c r="DYF12" s="1562">
        <f t="shared" si="58"/>
        <v>0</v>
      </c>
      <c r="DYG12" s="1562">
        <f t="shared" si="58"/>
        <v>0</v>
      </c>
      <c r="DYH12" s="1562">
        <f t="shared" si="58"/>
        <v>0</v>
      </c>
      <c r="DYI12" s="1562">
        <f t="shared" si="58"/>
        <v>0</v>
      </c>
      <c r="DYJ12" s="1562">
        <f t="shared" si="58"/>
        <v>0</v>
      </c>
      <c r="DYK12" s="1562">
        <f t="shared" si="58"/>
        <v>0</v>
      </c>
      <c r="DYL12" s="1562">
        <f t="shared" si="58"/>
        <v>0</v>
      </c>
      <c r="DYM12" s="1562">
        <f t="shared" si="58"/>
        <v>0</v>
      </c>
      <c r="DYN12" s="1562">
        <f t="shared" si="58"/>
        <v>0</v>
      </c>
      <c r="DYO12" s="1562">
        <f t="shared" si="58"/>
        <v>0</v>
      </c>
      <c r="DYP12" s="1562">
        <f t="shared" si="58"/>
        <v>0</v>
      </c>
      <c r="DYQ12" s="1562">
        <f t="shared" si="58"/>
        <v>0</v>
      </c>
      <c r="DYR12" s="1562">
        <f t="shared" si="58"/>
        <v>0</v>
      </c>
      <c r="DYS12" s="1562">
        <f t="shared" si="58"/>
        <v>0</v>
      </c>
      <c r="DYT12" s="1562">
        <f t="shared" si="58"/>
        <v>0</v>
      </c>
      <c r="DYU12" s="1562">
        <f t="shared" si="58"/>
        <v>0</v>
      </c>
      <c r="DYV12" s="1562">
        <f t="shared" si="58"/>
        <v>0</v>
      </c>
      <c r="DYW12" s="1562">
        <f t="shared" si="58"/>
        <v>0</v>
      </c>
      <c r="DYX12" s="1562">
        <f t="shared" si="58"/>
        <v>0</v>
      </c>
      <c r="DYY12" s="1562">
        <f t="shared" si="58"/>
        <v>0</v>
      </c>
      <c r="DYZ12" s="1562">
        <f t="shared" si="58"/>
        <v>0</v>
      </c>
      <c r="DZA12" s="1562">
        <f t="shared" si="58"/>
        <v>0</v>
      </c>
      <c r="DZB12" s="1562">
        <f t="shared" si="58"/>
        <v>0</v>
      </c>
      <c r="DZC12" s="1562">
        <f t="shared" si="58"/>
        <v>0</v>
      </c>
      <c r="DZD12" s="1562">
        <f t="shared" si="58"/>
        <v>0</v>
      </c>
      <c r="DZE12" s="1562">
        <f t="shared" si="58"/>
        <v>0</v>
      </c>
      <c r="DZF12" s="1562">
        <f t="shared" si="58"/>
        <v>0</v>
      </c>
      <c r="DZG12" s="1562">
        <f t="shared" si="58"/>
        <v>0</v>
      </c>
      <c r="DZH12" s="1562">
        <f t="shared" si="58"/>
        <v>0</v>
      </c>
      <c r="DZI12" s="1562">
        <f t="shared" si="58"/>
        <v>0</v>
      </c>
      <c r="DZJ12" s="1562">
        <f t="shared" si="58"/>
        <v>0</v>
      </c>
      <c r="DZK12" s="1562">
        <f t="shared" si="58"/>
        <v>0</v>
      </c>
      <c r="DZL12" s="1562">
        <f t="shared" si="58"/>
        <v>0</v>
      </c>
      <c r="DZM12" s="1562">
        <f t="shared" si="58"/>
        <v>0</v>
      </c>
      <c r="DZN12" s="1562">
        <f t="shared" si="58"/>
        <v>0</v>
      </c>
      <c r="DZO12" s="1562">
        <f t="shared" si="58"/>
        <v>0</v>
      </c>
      <c r="DZP12" s="1562">
        <f t="shared" si="58"/>
        <v>0</v>
      </c>
      <c r="DZQ12" s="1562">
        <f t="shared" si="58"/>
        <v>0</v>
      </c>
      <c r="DZR12" s="1562">
        <f t="shared" si="58"/>
        <v>0</v>
      </c>
      <c r="DZS12" s="1562">
        <f t="shared" si="58"/>
        <v>0</v>
      </c>
      <c r="DZT12" s="1562">
        <f t="shared" si="58"/>
        <v>0</v>
      </c>
      <c r="DZU12" s="1562">
        <f t="shared" si="58"/>
        <v>0</v>
      </c>
      <c r="DZV12" s="1562">
        <f t="shared" si="58"/>
        <v>0</v>
      </c>
      <c r="DZW12" s="1562">
        <f t="shared" si="58"/>
        <v>0</v>
      </c>
      <c r="DZX12" s="1562">
        <f t="shared" si="58"/>
        <v>0</v>
      </c>
      <c r="DZY12" s="1562">
        <f t="shared" si="58"/>
        <v>0</v>
      </c>
      <c r="DZZ12" s="1562">
        <f t="shared" si="58"/>
        <v>0</v>
      </c>
      <c r="EAA12" s="1562">
        <f t="shared" si="58"/>
        <v>0</v>
      </c>
      <c r="EAB12" s="1562">
        <f t="shared" si="58"/>
        <v>0</v>
      </c>
      <c r="EAC12" s="1562">
        <f t="shared" si="58"/>
        <v>0</v>
      </c>
      <c r="EAD12" s="1562">
        <f t="shared" si="58"/>
        <v>0</v>
      </c>
      <c r="EAE12" s="1562">
        <f t="shared" si="58"/>
        <v>0</v>
      </c>
      <c r="EAF12" s="1562">
        <f t="shared" si="58"/>
        <v>0</v>
      </c>
      <c r="EAG12" s="1562">
        <f t="shared" si="58"/>
        <v>0</v>
      </c>
      <c r="EAH12" s="1562">
        <f t="shared" si="58"/>
        <v>0</v>
      </c>
      <c r="EAI12" s="1562">
        <f t="shared" ref="EAI12:ECT12" si="59">SUM(DZU18:DZU22)</f>
        <v>0</v>
      </c>
      <c r="EAJ12" s="1562">
        <f t="shared" si="59"/>
        <v>0</v>
      </c>
      <c r="EAK12" s="1562">
        <f t="shared" si="59"/>
        <v>0</v>
      </c>
      <c r="EAL12" s="1562">
        <f t="shared" si="59"/>
        <v>0</v>
      </c>
      <c r="EAM12" s="1562">
        <f t="shared" si="59"/>
        <v>0</v>
      </c>
      <c r="EAN12" s="1562">
        <f t="shared" si="59"/>
        <v>0</v>
      </c>
      <c r="EAO12" s="1562">
        <f t="shared" si="59"/>
        <v>0</v>
      </c>
      <c r="EAP12" s="1562">
        <f t="shared" si="59"/>
        <v>0</v>
      </c>
      <c r="EAQ12" s="1562">
        <f t="shared" si="59"/>
        <v>0</v>
      </c>
      <c r="EAR12" s="1562">
        <f t="shared" si="59"/>
        <v>0</v>
      </c>
      <c r="EAS12" s="1562">
        <f t="shared" si="59"/>
        <v>0</v>
      </c>
      <c r="EAT12" s="1562">
        <f t="shared" si="59"/>
        <v>0</v>
      </c>
      <c r="EAU12" s="1562">
        <f t="shared" si="59"/>
        <v>0</v>
      </c>
      <c r="EAV12" s="1562">
        <f t="shared" si="59"/>
        <v>0</v>
      </c>
      <c r="EAW12" s="1562">
        <f t="shared" si="59"/>
        <v>0</v>
      </c>
      <c r="EAX12" s="1562">
        <f t="shared" si="59"/>
        <v>0</v>
      </c>
      <c r="EAY12" s="1562">
        <f t="shared" si="59"/>
        <v>0</v>
      </c>
      <c r="EAZ12" s="1562">
        <f t="shared" si="59"/>
        <v>0</v>
      </c>
      <c r="EBA12" s="1562">
        <f t="shared" si="59"/>
        <v>0</v>
      </c>
      <c r="EBB12" s="1562">
        <f t="shared" si="59"/>
        <v>0</v>
      </c>
      <c r="EBC12" s="1562">
        <f t="shared" si="59"/>
        <v>0</v>
      </c>
      <c r="EBD12" s="1562">
        <f t="shared" si="59"/>
        <v>0</v>
      </c>
      <c r="EBE12" s="1562">
        <f t="shared" si="59"/>
        <v>0</v>
      </c>
      <c r="EBF12" s="1562">
        <f t="shared" si="59"/>
        <v>0</v>
      </c>
      <c r="EBG12" s="1562">
        <f t="shared" si="59"/>
        <v>0</v>
      </c>
      <c r="EBH12" s="1562">
        <f t="shared" si="59"/>
        <v>0</v>
      </c>
      <c r="EBI12" s="1562">
        <f t="shared" si="59"/>
        <v>0</v>
      </c>
      <c r="EBJ12" s="1562">
        <f t="shared" si="59"/>
        <v>0</v>
      </c>
      <c r="EBK12" s="1562">
        <f t="shared" si="59"/>
        <v>0</v>
      </c>
      <c r="EBL12" s="1562">
        <f t="shared" si="59"/>
        <v>0</v>
      </c>
      <c r="EBM12" s="1562">
        <f t="shared" si="59"/>
        <v>0</v>
      </c>
      <c r="EBN12" s="1562">
        <f t="shared" si="59"/>
        <v>0</v>
      </c>
      <c r="EBO12" s="1562">
        <f t="shared" si="59"/>
        <v>0</v>
      </c>
      <c r="EBP12" s="1562">
        <f t="shared" si="59"/>
        <v>0</v>
      </c>
      <c r="EBQ12" s="1562">
        <f t="shared" si="59"/>
        <v>0</v>
      </c>
      <c r="EBR12" s="1562">
        <f t="shared" si="59"/>
        <v>0</v>
      </c>
      <c r="EBS12" s="1562">
        <f t="shared" si="59"/>
        <v>0</v>
      </c>
      <c r="EBT12" s="1562">
        <f t="shared" si="59"/>
        <v>0</v>
      </c>
      <c r="EBU12" s="1562">
        <f t="shared" si="59"/>
        <v>0</v>
      </c>
      <c r="EBV12" s="1562">
        <f t="shared" si="59"/>
        <v>0</v>
      </c>
      <c r="EBW12" s="1562">
        <f t="shared" si="59"/>
        <v>0</v>
      </c>
      <c r="EBX12" s="1562">
        <f t="shared" si="59"/>
        <v>0</v>
      </c>
      <c r="EBY12" s="1562">
        <f t="shared" si="59"/>
        <v>0</v>
      </c>
      <c r="EBZ12" s="1562">
        <f t="shared" si="59"/>
        <v>0</v>
      </c>
      <c r="ECA12" s="1562">
        <f t="shared" si="59"/>
        <v>0</v>
      </c>
      <c r="ECB12" s="1562">
        <f t="shared" si="59"/>
        <v>0</v>
      </c>
      <c r="ECC12" s="1562">
        <f t="shared" si="59"/>
        <v>0</v>
      </c>
      <c r="ECD12" s="1562">
        <f t="shared" si="59"/>
        <v>0</v>
      </c>
      <c r="ECE12" s="1562">
        <f t="shared" si="59"/>
        <v>0</v>
      </c>
      <c r="ECF12" s="1562">
        <f t="shared" si="59"/>
        <v>0</v>
      </c>
      <c r="ECG12" s="1562">
        <f t="shared" si="59"/>
        <v>0</v>
      </c>
      <c r="ECH12" s="1562">
        <f t="shared" si="59"/>
        <v>0</v>
      </c>
      <c r="ECI12" s="1562">
        <f t="shared" si="59"/>
        <v>0</v>
      </c>
      <c r="ECJ12" s="1562">
        <f t="shared" si="59"/>
        <v>0</v>
      </c>
      <c r="ECK12" s="1562">
        <f t="shared" si="59"/>
        <v>0</v>
      </c>
      <c r="ECL12" s="1562">
        <f t="shared" si="59"/>
        <v>0</v>
      </c>
      <c r="ECM12" s="1562">
        <f t="shared" si="59"/>
        <v>0</v>
      </c>
      <c r="ECN12" s="1562">
        <f t="shared" si="59"/>
        <v>0</v>
      </c>
      <c r="ECO12" s="1562">
        <f t="shared" si="59"/>
        <v>0</v>
      </c>
      <c r="ECP12" s="1562">
        <f t="shared" si="59"/>
        <v>0</v>
      </c>
      <c r="ECQ12" s="1562">
        <f t="shared" si="59"/>
        <v>0</v>
      </c>
      <c r="ECR12" s="1562">
        <f t="shared" si="59"/>
        <v>0</v>
      </c>
      <c r="ECS12" s="1562">
        <f t="shared" si="59"/>
        <v>0</v>
      </c>
      <c r="ECT12" s="1562">
        <f t="shared" si="59"/>
        <v>0</v>
      </c>
      <c r="ECU12" s="1562">
        <f t="shared" ref="ECU12:EFF12" si="60">SUM(ECG18:ECG22)</f>
        <v>0</v>
      </c>
      <c r="ECV12" s="1562">
        <f t="shared" si="60"/>
        <v>0</v>
      </c>
      <c r="ECW12" s="1562">
        <f t="shared" si="60"/>
        <v>0</v>
      </c>
      <c r="ECX12" s="1562">
        <f t="shared" si="60"/>
        <v>0</v>
      </c>
      <c r="ECY12" s="1562">
        <f t="shared" si="60"/>
        <v>0</v>
      </c>
      <c r="ECZ12" s="1562">
        <f t="shared" si="60"/>
        <v>0</v>
      </c>
      <c r="EDA12" s="1562">
        <f t="shared" si="60"/>
        <v>0</v>
      </c>
      <c r="EDB12" s="1562">
        <f t="shared" si="60"/>
        <v>0</v>
      </c>
      <c r="EDC12" s="1562">
        <f t="shared" si="60"/>
        <v>0</v>
      </c>
      <c r="EDD12" s="1562">
        <f t="shared" si="60"/>
        <v>0</v>
      </c>
      <c r="EDE12" s="1562">
        <f t="shared" si="60"/>
        <v>0</v>
      </c>
      <c r="EDF12" s="1562">
        <f t="shared" si="60"/>
        <v>0</v>
      </c>
      <c r="EDG12" s="1562">
        <f t="shared" si="60"/>
        <v>0</v>
      </c>
      <c r="EDH12" s="1562">
        <f t="shared" si="60"/>
        <v>0</v>
      </c>
      <c r="EDI12" s="1562">
        <f t="shared" si="60"/>
        <v>0</v>
      </c>
      <c r="EDJ12" s="1562">
        <f t="shared" si="60"/>
        <v>0</v>
      </c>
      <c r="EDK12" s="1562">
        <f t="shared" si="60"/>
        <v>0</v>
      </c>
      <c r="EDL12" s="1562">
        <f t="shared" si="60"/>
        <v>0</v>
      </c>
      <c r="EDM12" s="1562">
        <f t="shared" si="60"/>
        <v>0</v>
      </c>
      <c r="EDN12" s="1562">
        <f t="shared" si="60"/>
        <v>0</v>
      </c>
      <c r="EDO12" s="1562">
        <f t="shared" si="60"/>
        <v>0</v>
      </c>
      <c r="EDP12" s="1562">
        <f t="shared" si="60"/>
        <v>0</v>
      </c>
      <c r="EDQ12" s="1562">
        <f t="shared" si="60"/>
        <v>0</v>
      </c>
      <c r="EDR12" s="1562">
        <f t="shared" si="60"/>
        <v>0</v>
      </c>
      <c r="EDS12" s="1562">
        <f t="shared" si="60"/>
        <v>0</v>
      </c>
      <c r="EDT12" s="1562">
        <f t="shared" si="60"/>
        <v>0</v>
      </c>
      <c r="EDU12" s="1562">
        <f t="shared" si="60"/>
        <v>0</v>
      </c>
      <c r="EDV12" s="1562">
        <f t="shared" si="60"/>
        <v>0</v>
      </c>
      <c r="EDW12" s="1562">
        <f t="shared" si="60"/>
        <v>0</v>
      </c>
      <c r="EDX12" s="1562">
        <f t="shared" si="60"/>
        <v>0</v>
      </c>
      <c r="EDY12" s="1562">
        <f t="shared" si="60"/>
        <v>0</v>
      </c>
      <c r="EDZ12" s="1562">
        <f t="shared" si="60"/>
        <v>0</v>
      </c>
      <c r="EEA12" s="1562">
        <f t="shared" si="60"/>
        <v>0</v>
      </c>
      <c r="EEB12" s="1562">
        <f t="shared" si="60"/>
        <v>0</v>
      </c>
      <c r="EEC12" s="1562">
        <f t="shared" si="60"/>
        <v>0</v>
      </c>
      <c r="EED12" s="1562">
        <f t="shared" si="60"/>
        <v>0</v>
      </c>
      <c r="EEE12" s="1562">
        <f t="shared" si="60"/>
        <v>0</v>
      </c>
      <c r="EEF12" s="1562">
        <f t="shared" si="60"/>
        <v>0</v>
      </c>
      <c r="EEG12" s="1562">
        <f t="shared" si="60"/>
        <v>0</v>
      </c>
      <c r="EEH12" s="1562">
        <f t="shared" si="60"/>
        <v>0</v>
      </c>
      <c r="EEI12" s="1562">
        <f t="shared" si="60"/>
        <v>0</v>
      </c>
      <c r="EEJ12" s="1562">
        <f t="shared" si="60"/>
        <v>0</v>
      </c>
      <c r="EEK12" s="1562">
        <f t="shared" si="60"/>
        <v>0</v>
      </c>
      <c r="EEL12" s="1562">
        <f t="shared" si="60"/>
        <v>0</v>
      </c>
      <c r="EEM12" s="1562">
        <f t="shared" si="60"/>
        <v>0</v>
      </c>
      <c r="EEN12" s="1562">
        <f t="shared" si="60"/>
        <v>0</v>
      </c>
      <c r="EEO12" s="1562">
        <f t="shared" si="60"/>
        <v>0</v>
      </c>
      <c r="EEP12" s="1562">
        <f t="shared" si="60"/>
        <v>0</v>
      </c>
      <c r="EEQ12" s="1562">
        <f t="shared" si="60"/>
        <v>0</v>
      </c>
      <c r="EER12" s="1562">
        <f t="shared" si="60"/>
        <v>0</v>
      </c>
      <c r="EES12" s="1562">
        <f t="shared" si="60"/>
        <v>0</v>
      </c>
      <c r="EET12" s="1562">
        <f t="shared" si="60"/>
        <v>0</v>
      </c>
      <c r="EEU12" s="1562">
        <f t="shared" si="60"/>
        <v>0</v>
      </c>
      <c r="EEV12" s="1562">
        <f t="shared" si="60"/>
        <v>0</v>
      </c>
      <c r="EEW12" s="1562">
        <f t="shared" si="60"/>
        <v>0</v>
      </c>
      <c r="EEX12" s="1562">
        <f t="shared" si="60"/>
        <v>0</v>
      </c>
      <c r="EEY12" s="1562">
        <f t="shared" si="60"/>
        <v>0</v>
      </c>
      <c r="EEZ12" s="1562">
        <f t="shared" si="60"/>
        <v>0</v>
      </c>
      <c r="EFA12" s="1562">
        <f t="shared" si="60"/>
        <v>0</v>
      </c>
      <c r="EFB12" s="1562">
        <f t="shared" si="60"/>
        <v>0</v>
      </c>
      <c r="EFC12" s="1562">
        <f t="shared" si="60"/>
        <v>0</v>
      </c>
      <c r="EFD12" s="1562">
        <f t="shared" si="60"/>
        <v>0</v>
      </c>
      <c r="EFE12" s="1562">
        <f t="shared" si="60"/>
        <v>0</v>
      </c>
      <c r="EFF12" s="1562">
        <f t="shared" si="60"/>
        <v>0</v>
      </c>
      <c r="EFG12" s="1562">
        <f t="shared" ref="EFG12:EHR12" si="61">SUM(EES18:EES22)</f>
        <v>0</v>
      </c>
      <c r="EFH12" s="1562">
        <f t="shared" si="61"/>
        <v>0</v>
      </c>
      <c r="EFI12" s="1562">
        <f t="shared" si="61"/>
        <v>0</v>
      </c>
      <c r="EFJ12" s="1562">
        <f t="shared" si="61"/>
        <v>0</v>
      </c>
      <c r="EFK12" s="1562">
        <f t="shared" si="61"/>
        <v>0</v>
      </c>
      <c r="EFL12" s="1562">
        <f t="shared" si="61"/>
        <v>0</v>
      </c>
      <c r="EFM12" s="1562">
        <f t="shared" si="61"/>
        <v>0</v>
      </c>
      <c r="EFN12" s="1562">
        <f t="shared" si="61"/>
        <v>0</v>
      </c>
      <c r="EFO12" s="1562">
        <f t="shared" si="61"/>
        <v>0</v>
      </c>
      <c r="EFP12" s="1562">
        <f t="shared" si="61"/>
        <v>0</v>
      </c>
      <c r="EFQ12" s="1562">
        <f t="shared" si="61"/>
        <v>0</v>
      </c>
      <c r="EFR12" s="1562">
        <f t="shared" si="61"/>
        <v>0</v>
      </c>
      <c r="EFS12" s="1562">
        <f t="shared" si="61"/>
        <v>0</v>
      </c>
      <c r="EFT12" s="1562">
        <f t="shared" si="61"/>
        <v>0</v>
      </c>
      <c r="EFU12" s="1562">
        <f t="shared" si="61"/>
        <v>0</v>
      </c>
      <c r="EFV12" s="1562">
        <f t="shared" si="61"/>
        <v>0</v>
      </c>
      <c r="EFW12" s="1562">
        <f t="shared" si="61"/>
        <v>0</v>
      </c>
      <c r="EFX12" s="1562">
        <f t="shared" si="61"/>
        <v>0</v>
      </c>
      <c r="EFY12" s="1562">
        <f t="shared" si="61"/>
        <v>0</v>
      </c>
      <c r="EFZ12" s="1562">
        <f t="shared" si="61"/>
        <v>0</v>
      </c>
      <c r="EGA12" s="1562">
        <f t="shared" si="61"/>
        <v>0</v>
      </c>
      <c r="EGB12" s="1562">
        <f t="shared" si="61"/>
        <v>0</v>
      </c>
      <c r="EGC12" s="1562">
        <f t="shared" si="61"/>
        <v>0</v>
      </c>
      <c r="EGD12" s="1562">
        <f t="shared" si="61"/>
        <v>0</v>
      </c>
      <c r="EGE12" s="1562">
        <f t="shared" si="61"/>
        <v>0</v>
      </c>
      <c r="EGF12" s="1562">
        <f t="shared" si="61"/>
        <v>0</v>
      </c>
      <c r="EGG12" s="1562">
        <f t="shared" si="61"/>
        <v>0</v>
      </c>
      <c r="EGH12" s="1562">
        <f t="shared" si="61"/>
        <v>0</v>
      </c>
      <c r="EGI12" s="1562">
        <f t="shared" si="61"/>
        <v>0</v>
      </c>
      <c r="EGJ12" s="1562">
        <f t="shared" si="61"/>
        <v>0</v>
      </c>
      <c r="EGK12" s="1562">
        <f t="shared" si="61"/>
        <v>0</v>
      </c>
      <c r="EGL12" s="1562">
        <f t="shared" si="61"/>
        <v>0</v>
      </c>
      <c r="EGM12" s="1562">
        <f t="shared" si="61"/>
        <v>0</v>
      </c>
      <c r="EGN12" s="1562">
        <f t="shared" si="61"/>
        <v>0</v>
      </c>
      <c r="EGO12" s="1562">
        <f t="shared" si="61"/>
        <v>0</v>
      </c>
      <c r="EGP12" s="1562">
        <f t="shared" si="61"/>
        <v>0</v>
      </c>
      <c r="EGQ12" s="1562">
        <f t="shared" si="61"/>
        <v>0</v>
      </c>
      <c r="EGR12" s="1562">
        <f t="shared" si="61"/>
        <v>0</v>
      </c>
      <c r="EGS12" s="1562">
        <f t="shared" si="61"/>
        <v>0</v>
      </c>
      <c r="EGT12" s="1562">
        <f t="shared" si="61"/>
        <v>0</v>
      </c>
      <c r="EGU12" s="1562">
        <f t="shared" si="61"/>
        <v>0</v>
      </c>
      <c r="EGV12" s="1562">
        <f t="shared" si="61"/>
        <v>0</v>
      </c>
      <c r="EGW12" s="1562">
        <f t="shared" si="61"/>
        <v>0</v>
      </c>
      <c r="EGX12" s="1562">
        <f t="shared" si="61"/>
        <v>0</v>
      </c>
      <c r="EGY12" s="1562">
        <f t="shared" si="61"/>
        <v>0</v>
      </c>
      <c r="EGZ12" s="1562">
        <f t="shared" si="61"/>
        <v>0</v>
      </c>
      <c r="EHA12" s="1562">
        <f t="shared" si="61"/>
        <v>0</v>
      </c>
      <c r="EHB12" s="1562">
        <f t="shared" si="61"/>
        <v>0</v>
      </c>
      <c r="EHC12" s="1562">
        <f t="shared" si="61"/>
        <v>0</v>
      </c>
      <c r="EHD12" s="1562">
        <f t="shared" si="61"/>
        <v>0</v>
      </c>
      <c r="EHE12" s="1562">
        <f t="shared" si="61"/>
        <v>0</v>
      </c>
      <c r="EHF12" s="1562">
        <f t="shared" si="61"/>
        <v>0</v>
      </c>
      <c r="EHG12" s="1562">
        <f t="shared" si="61"/>
        <v>0</v>
      </c>
      <c r="EHH12" s="1562">
        <f t="shared" si="61"/>
        <v>0</v>
      </c>
      <c r="EHI12" s="1562">
        <f t="shared" si="61"/>
        <v>0</v>
      </c>
      <c r="EHJ12" s="1562">
        <f t="shared" si="61"/>
        <v>0</v>
      </c>
      <c r="EHK12" s="1562">
        <f t="shared" si="61"/>
        <v>0</v>
      </c>
      <c r="EHL12" s="1562">
        <f t="shared" si="61"/>
        <v>0</v>
      </c>
      <c r="EHM12" s="1562">
        <f t="shared" si="61"/>
        <v>0</v>
      </c>
      <c r="EHN12" s="1562">
        <f t="shared" si="61"/>
        <v>0</v>
      </c>
      <c r="EHO12" s="1562">
        <f t="shared" si="61"/>
        <v>0</v>
      </c>
      <c r="EHP12" s="1562">
        <f t="shared" si="61"/>
        <v>0</v>
      </c>
      <c r="EHQ12" s="1562">
        <f t="shared" si="61"/>
        <v>0</v>
      </c>
      <c r="EHR12" s="1562">
        <f t="shared" si="61"/>
        <v>0</v>
      </c>
      <c r="EHS12" s="1562">
        <f t="shared" ref="EHS12:EKD12" si="62">SUM(EHE18:EHE22)</f>
        <v>0</v>
      </c>
      <c r="EHT12" s="1562">
        <f t="shared" si="62"/>
        <v>0</v>
      </c>
      <c r="EHU12" s="1562">
        <f t="shared" si="62"/>
        <v>0</v>
      </c>
      <c r="EHV12" s="1562">
        <f t="shared" si="62"/>
        <v>0</v>
      </c>
      <c r="EHW12" s="1562">
        <f t="shared" si="62"/>
        <v>0</v>
      </c>
      <c r="EHX12" s="1562">
        <f t="shared" si="62"/>
        <v>0</v>
      </c>
      <c r="EHY12" s="1562">
        <f t="shared" si="62"/>
        <v>0</v>
      </c>
      <c r="EHZ12" s="1562">
        <f t="shared" si="62"/>
        <v>0</v>
      </c>
      <c r="EIA12" s="1562">
        <f t="shared" si="62"/>
        <v>0</v>
      </c>
      <c r="EIB12" s="1562">
        <f t="shared" si="62"/>
        <v>0</v>
      </c>
      <c r="EIC12" s="1562">
        <f t="shared" si="62"/>
        <v>0</v>
      </c>
      <c r="EID12" s="1562">
        <f t="shared" si="62"/>
        <v>0</v>
      </c>
      <c r="EIE12" s="1562">
        <f t="shared" si="62"/>
        <v>0</v>
      </c>
      <c r="EIF12" s="1562">
        <f t="shared" si="62"/>
        <v>0</v>
      </c>
      <c r="EIG12" s="1562">
        <f t="shared" si="62"/>
        <v>0</v>
      </c>
      <c r="EIH12" s="1562">
        <f t="shared" si="62"/>
        <v>0</v>
      </c>
      <c r="EII12" s="1562">
        <f t="shared" si="62"/>
        <v>0</v>
      </c>
      <c r="EIJ12" s="1562">
        <f t="shared" si="62"/>
        <v>0</v>
      </c>
      <c r="EIK12" s="1562">
        <f t="shared" si="62"/>
        <v>0</v>
      </c>
      <c r="EIL12" s="1562">
        <f t="shared" si="62"/>
        <v>0</v>
      </c>
      <c r="EIM12" s="1562">
        <f t="shared" si="62"/>
        <v>0</v>
      </c>
      <c r="EIN12" s="1562">
        <f t="shared" si="62"/>
        <v>0</v>
      </c>
      <c r="EIO12" s="1562">
        <f t="shared" si="62"/>
        <v>0</v>
      </c>
      <c r="EIP12" s="1562">
        <f t="shared" si="62"/>
        <v>0</v>
      </c>
      <c r="EIQ12" s="1562">
        <f t="shared" si="62"/>
        <v>0</v>
      </c>
      <c r="EIR12" s="1562">
        <f t="shared" si="62"/>
        <v>0</v>
      </c>
      <c r="EIS12" s="1562">
        <f t="shared" si="62"/>
        <v>0</v>
      </c>
      <c r="EIT12" s="1562">
        <f t="shared" si="62"/>
        <v>0</v>
      </c>
      <c r="EIU12" s="1562">
        <f t="shared" si="62"/>
        <v>0</v>
      </c>
      <c r="EIV12" s="1562">
        <f t="shared" si="62"/>
        <v>0</v>
      </c>
      <c r="EIW12" s="1562">
        <f t="shared" si="62"/>
        <v>0</v>
      </c>
      <c r="EIX12" s="1562">
        <f t="shared" si="62"/>
        <v>0</v>
      </c>
      <c r="EIY12" s="1562">
        <f t="shared" si="62"/>
        <v>0</v>
      </c>
      <c r="EIZ12" s="1562">
        <f t="shared" si="62"/>
        <v>0</v>
      </c>
      <c r="EJA12" s="1562">
        <f t="shared" si="62"/>
        <v>0</v>
      </c>
      <c r="EJB12" s="1562">
        <f t="shared" si="62"/>
        <v>0</v>
      </c>
      <c r="EJC12" s="1562">
        <f t="shared" si="62"/>
        <v>0</v>
      </c>
      <c r="EJD12" s="1562">
        <f t="shared" si="62"/>
        <v>0</v>
      </c>
      <c r="EJE12" s="1562">
        <f t="shared" si="62"/>
        <v>0</v>
      </c>
      <c r="EJF12" s="1562">
        <f t="shared" si="62"/>
        <v>0</v>
      </c>
      <c r="EJG12" s="1562">
        <f t="shared" si="62"/>
        <v>0</v>
      </c>
      <c r="EJH12" s="1562">
        <f t="shared" si="62"/>
        <v>0</v>
      </c>
      <c r="EJI12" s="1562">
        <f t="shared" si="62"/>
        <v>0</v>
      </c>
      <c r="EJJ12" s="1562">
        <f t="shared" si="62"/>
        <v>0</v>
      </c>
      <c r="EJK12" s="1562">
        <f t="shared" si="62"/>
        <v>0</v>
      </c>
      <c r="EJL12" s="1562">
        <f t="shared" si="62"/>
        <v>0</v>
      </c>
      <c r="EJM12" s="1562">
        <f t="shared" si="62"/>
        <v>0</v>
      </c>
      <c r="EJN12" s="1562">
        <f t="shared" si="62"/>
        <v>0</v>
      </c>
      <c r="EJO12" s="1562">
        <f t="shared" si="62"/>
        <v>0</v>
      </c>
      <c r="EJP12" s="1562">
        <f t="shared" si="62"/>
        <v>0</v>
      </c>
      <c r="EJQ12" s="1562">
        <f t="shared" si="62"/>
        <v>0</v>
      </c>
      <c r="EJR12" s="1562">
        <f t="shared" si="62"/>
        <v>0</v>
      </c>
      <c r="EJS12" s="1562">
        <f t="shared" si="62"/>
        <v>0</v>
      </c>
      <c r="EJT12" s="1562">
        <f t="shared" si="62"/>
        <v>0</v>
      </c>
      <c r="EJU12" s="1562">
        <f t="shared" si="62"/>
        <v>0</v>
      </c>
      <c r="EJV12" s="1562">
        <f t="shared" si="62"/>
        <v>0</v>
      </c>
      <c r="EJW12" s="1562">
        <f t="shared" si="62"/>
        <v>0</v>
      </c>
      <c r="EJX12" s="1562">
        <f t="shared" si="62"/>
        <v>0</v>
      </c>
      <c r="EJY12" s="1562">
        <f t="shared" si="62"/>
        <v>0</v>
      </c>
      <c r="EJZ12" s="1562">
        <f t="shared" si="62"/>
        <v>0</v>
      </c>
      <c r="EKA12" s="1562">
        <f t="shared" si="62"/>
        <v>0</v>
      </c>
      <c r="EKB12" s="1562">
        <f t="shared" si="62"/>
        <v>0</v>
      </c>
      <c r="EKC12" s="1562">
        <f t="shared" si="62"/>
        <v>0</v>
      </c>
      <c r="EKD12" s="1562">
        <f t="shared" si="62"/>
        <v>0</v>
      </c>
      <c r="EKE12" s="1562">
        <f t="shared" ref="EKE12:EMP12" si="63">SUM(EJQ18:EJQ22)</f>
        <v>0</v>
      </c>
      <c r="EKF12" s="1562">
        <f t="shared" si="63"/>
        <v>0</v>
      </c>
      <c r="EKG12" s="1562">
        <f t="shared" si="63"/>
        <v>0</v>
      </c>
      <c r="EKH12" s="1562">
        <f t="shared" si="63"/>
        <v>0</v>
      </c>
      <c r="EKI12" s="1562">
        <f t="shared" si="63"/>
        <v>0</v>
      </c>
      <c r="EKJ12" s="1562">
        <f t="shared" si="63"/>
        <v>0</v>
      </c>
      <c r="EKK12" s="1562">
        <f t="shared" si="63"/>
        <v>0</v>
      </c>
      <c r="EKL12" s="1562">
        <f t="shared" si="63"/>
        <v>0</v>
      </c>
      <c r="EKM12" s="1562">
        <f t="shared" si="63"/>
        <v>0</v>
      </c>
      <c r="EKN12" s="1562">
        <f t="shared" si="63"/>
        <v>0</v>
      </c>
      <c r="EKO12" s="1562">
        <f t="shared" si="63"/>
        <v>0</v>
      </c>
      <c r="EKP12" s="1562">
        <f t="shared" si="63"/>
        <v>0</v>
      </c>
      <c r="EKQ12" s="1562">
        <f t="shared" si="63"/>
        <v>0</v>
      </c>
      <c r="EKR12" s="1562">
        <f t="shared" si="63"/>
        <v>0</v>
      </c>
      <c r="EKS12" s="1562">
        <f t="shared" si="63"/>
        <v>0</v>
      </c>
      <c r="EKT12" s="1562">
        <f t="shared" si="63"/>
        <v>0</v>
      </c>
      <c r="EKU12" s="1562">
        <f t="shared" si="63"/>
        <v>0</v>
      </c>
      <c r="EKV12" s="1562">
        <f t="shared" si="63"/>
        <v>0</v>
      </c>
      <c r="EKW12" s="1562">
        <f t="shared" si="63"/>
        <v>0</v>
      </c>
      <c r="EKX12" s="1562">
        <f t="shared" si="63"/>
        <v>0</v>
      </c>
      <c r="EKY12" s="1562">
        <f t="shared" si="63"/>
        <v>0</v>
      </c>
      <c r="EKZ12" s="1562">
        <f t="shared" si="63"/>
        <v>0</v>
      </c>
      <c r="ELA12" s="1562">
        <f t="shared" si="63"/>
        <v>0</v>
      </c>
      <c r="ELB12" s="1562">
        <f t="shared" si="63"/>
        <v>0</v>
      </c>
      <c r="ELC12" s="1562">
        <f t="shared" si="63"/>
        <v>0</v>
      </c>
      <c r="ELD12" s="1562">
        <f t="shared" si="63"/>
        <v>0</v>
      </c>
      <c r="ELE12" s="1562">
        <f t="shared" si="63"/>
        <v>0</v>
      </c>
      <c r="ELF12" s="1562">
        <f t="shared" si="63"/>
        <v>0</v>
      </c>
      <c r="ELG12" s="1562">
        <f t="shared" si="63"/>
        <v>0</v>
      </c>
      <c r="ELH12" s="1562">
        <f t="shared" si="63"/>
        <v>0</v>
      </c>
      <c r="ELI12" s="1562">
        <f t="shared" si="63"/>
        <v>0</v>
      </c>
      <c r="ELJ12" s="1562">
        <f t="shared" si="63"/>
        <v>0</v>
      </c>
      <c r="ELK12" s="1562">
        <f t="shared" si="63"/>
        <v>0</v>
      </c>
      <c r="ELL12" s="1562">
        <f t="shared" si="63"/>
        <v>0</v>
      </c>
      <c r="ELM12" s="1562">
        <f t="shared" si="63"/>
        <v>0</v>
      </c>
      <c r="ELN12" s="1562">
        <f t="shared" si="63"/>
        <v>0</v>
      </c>
      <c r="ELO12" s="1562">
        <f t="shared" si="63"/>
        <v>0</v>
      </c>
      <c r="ELP12" s="1562">
        <f t="shared" si="63"/>
        <v>0</v>
      </c>
      <c r="ELQ12" s="1562">
        <f t="shared" si="63"/>
        <v>0</v>
      </c>
      <c r="ELR12" s="1562">
        <f t="shared" si="63"/>
        <v>0</v>
      </c>
      <c r="ELS12" s="1562">
        <f t="shared" si="63"/>
        <v>0</v>
      </c>
      <c r="ELT12" s="1562">
        <f t="shared" si="63"/>
        <v>0</v>
      </c>
      <c r="ELU12" s="1562">
        <f t="shared" si="63"/>
        <v>0</v>
      </c>
      <c r="ELV12" s="1562">
        <f t="shared" si="63"/>
        <v>0</v>
      </c>
      <c r="ELW12" s="1562">
        <f t="shared" si="63"/>
        <v>0</v>
      </c>
      <c r="ELX12" s="1562">
        <f t="shared" si="63"/>
        <v>0</v>
      </c>
      <c r="ELY12" s="1562">
        <f t="shared" si="63"/>
        <v>0</v>
      </c>
      <c r="ELZ12" s="1562">
        <f t="shared" si="63"/>
        <v>0</v>
      </c>
      <c r="EMA12" s="1562">
        <f t="shared" si="63"/>
        <v>0</v>
      </c>
      <c r="EMB12" s="1562">
        <f t="shared" si="63"/>
        <v>0</v>
      </c>
      <c r="EMC12" s="1562">
        <f t="shared" si="63"/>
        <v>0</v>
      </c>
      <c r="EMD12" s="1562">
        <f t="shared" si="63"/>
        <v>0</v>
      </c>
      <c r="EME12" s="1562">
        <f t="shared" si="63"/>
        <v>0</v>
      </c>
      <c r="EMF12" s="1562">
        <f t="shared" si="63"/>
        <v>0</v>
      </c>
      <c r="EMG12" s="1562">
        <f t="shared" si="63"/>
        <v>0</v>
      </c>
      <c r="EMH12" s="1562">
        <f t="shared" si="63"/>
        <v>0</v>
      </c>
      <c r="EMI12" s="1562">
        <f t="shared" si="63"/>
        <v>0</v>
      </c>
      <c r="EMJ12" s="1562">
        <f t="shared" si="63"/>
        <v>0</v>
      </c>
      <c r="EMK12" s="1562">
        <f t="shared" si="63"/>
        <v>0</v>
      </c>
      <c r="EML12" s="1562">
        <f t="shared" si="63"/>
        <v>0</v>
      </c>
      <c r="EMM12" s="1562">
        <f t="shared" si="63"/>
        <v>0</v>
      </c>
      <c r="EMN12" s="1562">
        <f t="shared" si="63"/>
        <v>0</v>
      </c>
      <c r="EMO12" s="1562">
        <f t="shared" si="63"/>
        <v>0</v>
      </c>
      <c r="EMP12" s="1562">
        <f t="shared" si="63"/>
        <v>0</v>
      </c>
      <c r="EMQ12" s="1562">
        <f t="shared" ref="EMQ12:EPB12" si="64">SUM(EMC18:EMC22)</f>
        <v>0</v>
      </c>
      <c r="EMR12" s="1562">
        <f t="shared" si="64"/>
        <v>0</v>
      </c>
      <c r="EMS12" s="1562">
        <f t="shared" si="64"/>
        <v>0</v>
      </c>
      <c r="EMT12" s="1562">
        <f t="shared" si="64"/>
        <v>0</v>
      </c>
      <c r="EMU12" s="1562">
        <f t="shared" si="64"/>
        <v>0</v>
      </c>
      <c r="EMV12" s="1562">
        <f t="shared" si="64"/>
        <v>0</v>
      </c>
      <c r="EMW12" s="1562">
        <f t="shared" si="64"/>
        <v>0</v>
      </c>
      <c r="EMX12" s="1562">
        <f t="shared" si="64"/>
        <v>0</v>
      </c>
      <c r="EMY12" s="1562">
        <f t="shared" si="64"/>
        <v>0</v>
      </c>
      <c r="EMZ12" s="1562">
        <f t="shared" si="64"/>
        <v>0</v>
      </c>
      <c r="ENA12" s="1562">
        <f t="shared" si="64"/>
        <v>0</v>
      </c>
      <c r="ENB12" s="1562">
        <f t="shared" si="64"/>
        <v>0</v>
      </c>
      <c r="ENC12" s="1562">
        <f t="shared" si="64"/>
        <v>0</v>
      </c>
      <c r="END12" s="1562">
        <f t="shared" si="64"/>
        <v>0</v>
      </c>
      <c r="ENE12" s="1562">
        <f t="shared" si="64"/>
        <v>0</v>
      </c>
      <c r="ENF12" s="1562">
        <f t="shared" si="64"/>
        <v>0</v>
      </c>
      <c r="ENG12" s="1562">
        <f t="shared" si="64"/>
        <v>0</v>
      </c>
      <c r="ENH12" s="1562">
        <f t="shared" si="64"/>
        <v>0</v>
      </c>
      <c r="ENI12" s="1562">
        <f t="shared" si="64"/>
        <v>0</v>
      </c>
      <c r="ENJ12" s="1562">
        <f t="shared" si="64"/>
        <v>0</v>
      </c>
      <c r="ENK12" s="1562">
        <f t="shared" si="64"/>
        <v>0</v>
      </c>
      <c r="ENL12" s="1562">
        <f t="shared" si="64"/>
        <v>0</v>
      </c>
      <c r="ENM12" s="1562">
        <f t="shared" si="64"/>
        <v>0</v>
      </c>
      <c r="ENN12" s="1562">
        <f t="shared" si="64"/>
        <v>0</v>
      </c>
      <c r="ENO12" s="1562">
        <f t="shared" si="64"/>
        <v>0</v>
      </c>
      <c r="ENP12" s="1562">
        <f t="shared" si="64"/>
        <v>0</v>
      </c>
      <c r="ENQ12" s="1562">
        <f t="shared" si="64"/>
        <v>0</v>
      </c>
      <c r="ENR12" s="1562">
        <f t="shared" si="64"/>
        <v>0</v>
      </c>
      <c r="ENS12" s="1562">
        <f t="shared" si="64"/>
        <v>0</v>
      </c>
      <c r="ENT12" s="1562">
        <f t="shared" si="64"/>
        <v>0</v>
      </c>
      <c r="ENU12" s="1562">
        <f t="shared" si="64"/>
        <v>0</v>
      </c>
      <c r="ENV12" s="1562">
        <f t="shared" si="64"/>
        <v>0</v>
      </c>
      <c r="ENW12" s="1562">
        <f t="shared" si="64"/>
        <v>0</v>
      </c>
      <c r="ENX12" s="1562">
        <f t="shared" si="64"/>
        <v>0</v>
      </c>
      <c r="ENY12" s="1562">
        <f t="shared" si="64"/>
        <v>0</v>
      </c>
      <c r="ENZ12" s="1562">
        <f t="shared" si="64"/>
        <v>0</v>
      </c>
      <c r="EOA12" s="1562">
        <f t="shared" si="64"/>
        <v>0</v>
      </c>
      <c r="EOB12" s="1562">
        <f t="shared" si="64"/>
        <v>0</v>
      </c>
      <c r="EOC12" s="1562">
        <f t="shared" si="64"/>
        <v>0</v>
      </c>
      <c r="EOD12" s="1562">
        <f t="shared" si="64"/>
        <v>0</v>
      </c>
      <c r="EOE12" s="1562">
        <f t="shared" si="64"/>
        <v>0</v>
      </c>
      <c r="EOF12" s="1562">
        <f t="shared" si="64"/>
        <v>0</v>
      </c>
      <c r="EOG12" s="1562">
        <f t="shared" si="64"/>
        <v>0</v>
      </c>
      <c r="EOH12" s="1562">
        <f t="shared" si="64"/>
        <v>0</v>
      </c>
      <c r="EOI12" s="1562">
        <f t="shared" si="64"/>
        <v>0</v>
      </c>
      <c r="EOJ12" s="1562">
        <f t="shared" si="64"/>
        <v>0</v>
      </c>
      <c r="EOK12" s="1562">
        <f t="shared" si="64"/>
        <v>0</v>
      </c>
      <c r="EOL12" s="1562">
        <f t="shared" si="64"/>
        <v>0</v>
      </c>
      <c r="EOM12" s="1562">
        <f t="shared" si="64"/>
        <v>0</v>
      </c>
      <c r="EON12" s="1562">
        <f t="shared" si="64"/>
        <v>0</v>
      </c>
      <c r="EOO12" s="1562">
        <f t="shared" si="64"/>
        <v>0</v>
      </c>
      <c r="EOP12" s="1562">
        <f t="shared" si="64"/>
        <v>0</v>
      </c>
      <c r="EOQ12" s="1562">
        <f t="shared" si="64"/>
        <v>0</v>
      </c>
      <c r="EOR12" s="1562">
        <f t="shared" si="64"/>
        <v>0</v>
      </c>
      <c r="EOS12" s="1562">
        <f t="shared" si="64"/>
        <v>0</v>
      </c>
      <c r="EOT12" s="1562">
        <f t="shared" si="64"/>
        <v>0</v>
      </c>
      <c r="EOU12" s="1562">
        <f t="shared" si="64"/>
        <v>0</v>
      </c>
      <c r="EOV12" s="1562">
        <f t="shared" si="64"/>
        <v>0</v>
      </c>
      <c r="EOW12" s="1562">
        <f t="shared" si="64"/>
        <v>0</v>
      </c>
      <c r="EOX12" s="1562">
        <f t="shared" si="64"/>
        <v>0</v>
      </c>
      <c r="EOY12" s="1562">
        <f t="shared" si="64"/>
        <v>0</v>
      </c>
      <c r="EOZ12" s="1562">
        <f t="shared" si="64"/>
        <v>0</v>
      </c>
      <c r="EPA12" s="1562">
        <f t="shared" si="64"/>
        <v>0</v>
      </c>
      <c r="EPB12" s="1562">
        <f t="shared" si="64"/>
        <v>0</v>
      </c>
      <c r="EPC12" s="1562">
        <f t="shared" ref="EPC12:ERN12" si="65">SUM(EOO18:EOO22)</f>
        <v>0</v>
      </c>
      <c r="EPD12" s="1562">
        <f t="shared" si="65"/>
        <v>0</v>
      </c>
      <c r="EPE12" s="1562">
        <f t="shared" si="65"/>
        <v>0</v>
      </c>
      <c r="EPF12" s="1562">
        <f t="shared" si="65"/>
        <v>0</v>
      </c>
      <c r="EPG12" s="1562">
        <f t="shared" si="65"/>
        <v>0</v>
      </c>
      <c r="EPH12" s="1562">
        <f t="shared" si="65"/>
        <v>0</v>
      </c>
      <c r="EPI12" s="1562">
        <f t="shared" si="65"/>
        <v>0</v>
      </c>
      <c r="EPJ12" s="1562">
        <f t="shared" si="65"/>
        <v>0</v>
      </c>
      <c r="EPK12" s="1562">
        <f t="shared" si="65"/>
        <v>0</v>
      </c>
      <c r="EPL12" s="1562">
        <f t="shared" si="65"/>
        <v>0</v>
      </c>
      <c r="EPM12" s="1562">
        <f t="shared" si="65"/>
        <v>0</v>
      </c>
      <c r="EPN12" s="1562">
        <f t="shared" si="65"/>
        <v>0</v>
      </c>
      <c r="EPO12" s="1562">
        <f t="shared" si="65"/>
        <v>0</v>
      </c>
      <c r="EPP12" s="1562">
        <f t="shared" si="65"/>
        <v>0</v>
      </c>
      <c r="EPQ12" s="1562">
        <f t="shared" si="65"/>
        <v>0</v>
      </c>
      <c r="EPR12" s="1562">
        <f t="shared" si="65"/>
        <v>0</v>
      </c>
      <c r="EPS12" s="1562">
        <f t="shared" si="65"/>
        <v>0</v>
      </c>
      <c r="EPT12" s="1562">
        <f t="shared" si="65"/>
        <v>0</v>
      </c>
      <c r="EPU12" s="1562">
        <f t="shared" si="65"/>
        <v>0</v>
      </c>
      <c r="EPV12" s="1562">
        <f t="shared" si="65"/>
        <v>0</v>
      </c>
      <c r="EPW12" s="1562">
        <f t="shared" si="65"/>
        <v>0</v>
      </c>
      <c r="EPX12" s="1562">
        <f t="shared" si="65"/>
        <v>0</v>
      </c>
      <c r="EPY12" s="1562">
        <f t="shared" si="65"/>
        <v>0</v>
      </c>
      <c r="EPZ12" s="1562">
        <f t="shared" si="65"/>
        <v>0</v>
      </c>
      <c r="EQA12" s="1562">
        <f t="shared" si="65"/>
        <v>0</v>
      </c>
      <c r="EQB12" s="1562">
        <f t="shared" si="65"/>
        <v>0</v>
      </c>
      <c r="EQC12" s="1562">
        <f t="shared" si="65"/>
        <v>0</v>
      </c>
      <c r="EQD12" s="1562">
        <f t="shared" si="65"/>
        <v>0</v>
      </c>
      <c r="EQE12" s="1562">
        <f t="shared" si="65"/>
        <v>0</v>
      </c>
      <c r="EQF12" s="1562">
        <f t="shared" si="65"/>
        <v>0</v>
      </c>
      <c r="EQG12" s="1562">
        <f t="shared" si="65"/>
        <v>0</v>
      </c>
      <c r="EQH12" s="1562">
        <f t="shared" si="65"/>
        <v>0</v>
      </c>
      <c r="EQI12" s="1562">
        <f t="shared" si="65"/>
        <v>0</v>
      </c>
      <c r="EQJ12" s="1562">
        <f t="shared" si="65"/>
        <v>0</v>
      </c>
      <c r="EQK12" s="1562">
        <f t="shared" si="65"/>
        <v>0</v>
      </c>
      <c r="EQL12" s="1562">
        <f t="shared" si="65"/>
        <v>0</v>
      </c>
      <c r="EQM12" s="1562">
        <f t="shared" si="65"/>
        <v>0</v>
      </c>
      <c r="EQN12" s="1562">
        <f t="shared" si="65"/>
        <v>0</v>
      </c>
      <c r="EQO12" s="1562">
        <f t="shared" si="65"/>
        <v>0</v>
      </c>
      <c r="EQP12" s="1562">
        <f t="shared" si="65"/>
        <v>0</v>
      </c>
      <c r="EQQ12" s="1562">
        <f t="shared" si="65"/>
        <v>0</v>
      </c>
      <c r="EQR12" s="1562">
        <f t="shared" si="65"/>
        <v>0</v>
      </c>
      <c r="EQS12" s="1562">
        <f t="shared" si="65"/>
        <v>0</v>
      </c>
      <c r="EQT12" s="1562">
        <f t="shared" si="65"/>
        <v>0</v>
      </c>
      <c r="EQU12" s="1562">
        <f t="shared" si="65"/>
        <v>0</v>
      </c>
      <c r="EQV12" s="1562">
        <f t="shared" si="65"/>
        <v>0</v>
      </c>
      <c r="EQW12" s="1562">
        <f t="shared" si="65"/>
        <v>0</v>
      </c>
      <c r="EQX12" s="1562">
        <f t="shared" si="65"/>
        <v>0</v>
      </c>
      <c r="EQY12" s="1562">
        <f t="shared" si="65"/>
        <v>0</v>
      </c>
      <c r="EQZ12" s="1562">
        <f t="shared" si="65"/>
        <v>0</v>
      </c>
      <c r="ERA12" s="1562">
        <f t="shared" si="65"/>
        <v>0</v>
      </c>
      <c r="ERB12" s="1562">
        <f t="shared" si="65"/>
        <v>0</v>
      </c>
      <c r="ERC12" s="1562">
        <f t="shared" si="65"/>
        <v>0</v>
      </c>
      <c r="ERD12" s="1562">
        <f t="shared" si="65"/>
        <v>0</v>
      </c>
      <c r="ERE12" s="1562">
        <f t="shared" si="65"/>
        <v>0</v>
      </c>
      <c r="ERF12" s="1562">
        <f t="shared" si="65"/>
        <v>0</v>
      </c>
      <c r="ERG12" s="1562">
        <f t="shared" si="65"/>
        <v>0</v>
      </c>
      <c r="ERH12" s="1562">
        <f t="shared" si="65"/>
        <v>0</v>
      </c>
      <c r="ERI12" s="1562">
        <f t="shared" si="65"/>
        <v>0</v>
      </c>
      <c r="ERJ12" s="1562">
        <f t="shared" si="65"/>
        <v>0</v>
      </c>
      <c r="ERK12" s="1562">
        <f t="shared" si="65"/>
        <v>0</v>
      </c>
      <c r="ERL12" s="1562">
        <f t="shared" si="65"/>
        <v>0</v>
      </c>
      <c r="ERM12" s="1562">
        <f t="shared" si="65"/>
        <v>0</v>
      </c>
      <c r="ERN12" s="1562">
        <f t="shared" si="65"/>
        <v>0</v>
      </c>
      <c r="ERO12" s="1562">
        <f t="shared" ref="ERO12:ETZ12" si="66">SUM(ERA18:ERA22)</f>
        <v>0</v>
      </c>
      <c r="ERP12" s="1562">
        <f t="shared" si="66"/>
        <v>0</v>
      </c>
      <c r="ERQ12" s="1562">
        <f t="shared" si="66"/>
        <v>0</v>
      </c>
      <c r="ERR12" s="1562">
        <f t="shared" si="66"/>
        <v>0</v>
      </c>
      <c r="ERS12" s="1562">
        <f t="shared" si="66"/>
        <v>0</v>
      </c>
      <c r="ERT12" s="1562">
        <f t="shared" si="66"/>
        <v>0</v>
      </c>
      <c r="ERU12" s="1562">
        <f t="shared" si="66"/>
        <v>0</v>
      </c>
      <c r="ERV12" s="1562">
        <f t="shared" si="66"/>
        <v>0</v>
      </c>
      <c r="ERW12" s="1562">
        <f t="shared" si="66"/>
        <v>0</v>
      </c>
      <c r="ERX12" s="1562">
        <f t="shared" si="66"/>
        <v>0</v>
      </c>
      <c r="ERY12" s="1562">
        <f t="shared" si="66"/>
        <v>0</v>
      </c>
      <c r="ERZ12" s="1562">
        <f t="shared" si="66"/>
        <v>0</v>
      </c>
      <c r="ESA12" s="1562">
        <f t="shared" si="66"/>
        <v>0</v>
      </c>
      <c r="ESB12" s="1562">
        <f t="shared" si="66"/>
        <v>0</v>
      </c>
      <c r="ESC12" s="1562">
        <f t="shared" si="66"/>
        <v>0</v>
      </c>
      <c r="ESD12" s="1562">
        <f t="shared" si="66"/>
        <v>0</v>
      </c>
      <c r="ESE12" s="1562">
        <f t="shared" si="66"/>
        <v>0</v>
      </c>
      <c r="ESF12" s="1562">
        <f t="shared" si="66"/>
        <v>0</v>
      </c>
      <c r="ESG12" s="1562">
        <f t="shared" si="66"/>
        <v>0</v>
      </c>
      <c r="ESH12" s="1562">
        <f t="shared" si="66"/>
        <v>0</v>
      </c>
      <c r="ESI12" s="1562">
        <f t="shared" si="66"/>
        <v>0</v>
      </c>
      <c r="ESJ12" s="1562">
        <f t="shared" si="66"/>
        <v>0</v>
      </c>
      <c r="ESK12" s="1562">
        <f t="shared" si="66"/>
        <v>0</v>
      </c>
      <c r="ESL12" s="1562">
        <f t="shared" si="66"/>
        <v>0</v>
      </c>
      <c r="ESM12" s="1562">
        <f t="shared" si="66"/>
        <v>0</v>
      </c>
      <c r="ESN12" s="1562">
        <f t="shared" si="66"/>
        <v>0</v>
      </c>
      <c r="ESO12" s="1562">
        <f t="shared" si="66"/>
        <v>0</v>
      </c>
      <c r="ESP12" s="1562">
        <f t="shared" si="66"/>
        <v>0</v>
      </c>
      <c r="ESQ12" s="1562">
        <f t="shared" si="66"/>
        <v>0</v>
      </c>
      <c r="ESR12" s="1562">
        <f t="shared" si="66"/>
        <v>0</v>
      </c>
      <c r="ESS12" s="1562">
        <f t="shared" si="66"/>
        <v>0</v>
      </c>
      <c r="EST12" s="1562">
        <f t="shared" si="66"/>
        <v>0</v>
      </c>
      <c r="ESU12" s="1562">
        <f t="shared" si="66"/>
        <v>0</v>
      </c>
      <c r="ESV12" s="1562">
        <f t="shared" si="66"/>
        <v>0</v>
      </c>
      <c r="ESW12" s="1562">
        <f t="shared" si="66"/>
        <v>0</v>
      </c>
      <c r="ESX12" s="1562">
        <f t="shared" si="66"/>
        <v>0</v>
      </c>
      <c r="ESY12" s="1562">
        <f t="shared" si="66"/>
        <v>0</v>
      </c>
      <c r="ESZ12" s="1562">
        <f t="shared" si="66"/>
        <v>0</v>
      </c>
      <c r="ETA12" s="1562">
        <f t="shared" si="66"/>
        <v>0</v>
      </c>
      <c r="ETB12" s="1562">
        <f t="shared" si="66"/>
        <v>0</v>
      </c>
      <c r="ETC12" s="1562">
        <f t="shared" si="66"/>
        <v>0</v>
      </c>
      <c r="ETD12" s="1562">
        <f t="shared" si="66"/>
        <v>0</v>
      </c>
      <c r="ETE12" s="1562">
        <f t="shared" si="66"/>
        <v>0</v>
      </c>
      <c r="ETF12" s="1562">
        <f t="shared" si="66"/>
        <v>0</v>
      </c>
      <c r="ETG12" s="1562">
        <f t="shared" si="66"/>
        <v>0</v>
      </c>
      <c r="ETH12" s="1562">
        <f t="shared" si="66"/>
        <v>0</v>
      </c>
      <c r="ETI12" s="1562">
        <f t="shared" si="66"/>
        <v>0</v>
      </c>
      <c r="ETJ12" s="1562">
        <f t="shared" si="66"/>
        <v>0</v>
      </c>
      <c r="ETK12" s="1562">
        <f t="shared" si="66"/>
        <v>0</v>
      </c>
      <c r="ETL12" s="1562">
        <f t="shared" si="66"/>
        <v>0</v>
      </c>
      <c r="ETM12" s="1562">
        <f t="shared" si="66"/>
        <v>0</v>
      </c>
      <c r="ETN12" s="1562">
        <f t="shared" si="66"/>
        <v>0</v>
      </c>
      <c r="ETO12" s="1562">
        <f t="shared" si="66"/>
        <v>0</v>
      </c>
      <c r="ETP12" s="1562">
        <f t="shared" si="66"/>
        <v>0</v>
      </c>
      <c r="ETQ12" s="1562">
        <f t="shared" si="66"/>
        <v>0</v>
      </c>
      <c r="ETR12" s="1562">
        <f t="shared" si="66"/>
        <v>0</v>
      </c>
      <c r="ETS12" s="1562">
        <f t="shared" si="66"/>
        <v>0</v>
      </c>
      <c r="ETT12" s="1562">
        <f t="shared" si="66"/>
        <v>0</v>
      </c>
      <c r="ETU12" s="1562">
        <f t="shared" si="66"/>
        <v>0</v>
      </c>
      <c r="ETV12" s="1562">
        <f t="shared" si="66"/>
        <v>0</v>
      </c>
      <c r="ETW12" s="1562">
        <f t="shared" si="66"/>
        <v>0</v>
      </c>
      <c r="ETX12" s="1562">
        <f t="shared" si="66"/>
        <v>0</v>
      </c>
      <c r="ETY12" s="1562">
        <f t="shared" si="66"/>
        <v>0</v>
      </c>
      <c r="ETZ12" s="1562">
        <f t="shared" si="66"/>
        <v>0</v>
      </c>
      <c r="EUA12" s="1562">
        <f t="shared" ref="EUA12:EWL12" si="67">SUM(ETM18:ETM22)</f>
        <v>0</v>
      </c>
      <c r="EUB12" s="1562">
        <f t="shared" si="67"/>
        <v>0</v>
      </c>
      <c r="EUC12" s="1562">
        <f t="shared" si="67"/>
        <v>0</v>
      </c>
      <c r="EUD12" s="1562">
        <f t="shared" si="67"/>
        <v>0</v>
      </c>
      <c r="EUE12" s="1562">
        <f t="shared" si="67"/>
        <v>0</v>
      </c>
      <c r="EUF12" s="1562">
        <f t="shared" si="67"/>
        <v>0</v>
      </c>
      <c r="EUG12" s="1562">
        <f t="shared" si="67"/>
        <v>0</v>
      </c>
      <c r="EUH12" s="1562">
        <f t="shared" si="67"/>
        <v>0</v>
      </c>
      <c r="EUI12" s="1562">
        <f t="shared" si="67"/>
        <v>0</v>
      </c>
      <c r="EUJ12" s="1562">
        <f t="shared" si="67"/>
        <v>0</v>
      </c>
      <c r="EUK12" s="1562">
        <f t="shared" si="67"/>
        <v>0</v>
      </c>
      <c r="EUL12" s="1562">
        <f t="shared" si="67"/>
        <v>0</v>
      </c>
      <c r="EUM12" s="1562">
        <f t="shared" si="67"/>
        <v>0</v>
      </c>
      <c r="EUN12" s="1562">
        <f t="shared" si="67"/>
        <v>0</v>
      </c>
      <c r="EUO12" s="1562">
        <f t="shared" si="67"/>
        <v>0</v>
      </c>
      <c r="EUP12" s="1562">
        <f t="shared" si="67"/>
        <v>0</v>
      </c>
      <c r="EUQ12" s="1562">
        <f t="shared" si="67"/>
        <v>0</v>
      </c>
      <c r="EUR12" s="1562">
        <f t="shared" si="67"/>
        <v>0</v>
      </c>
      <c r="EUS12" s="1562">
        <f t="shared" si="67"/>
        <v>0</v>
      </c>
      <c r="EUT12" s="1562">
        <f t="shared" si="67"/>
        <v>0</v>
      </c>
      <c r="EUU12" s="1562">
        <f t="shared" si="67"/>
        <v>0</v>
      </c>
      <c r="EUV12" s="1562">
        <f t="shared" si="67"/>
        <v>0</v>
      </c>
      <c r="EUW12" s="1562">
        <f t="shared" si="67"/>
        <v>0</v>
      </c>
      <c r="EUX12" s="1562">
        <f t="shared" si="67"/>
        <v>0</v>
      </c>
      <c r="EUY12" s="1562">
        <f t="shared" si="67"/>
        <v>0</v>
      </c>
      <c r="EUZ12" s="1562">
        <f t="shared" si="67"/>
        <v>0</v>
      </c>
      <c r="EVA12" s="1562">
        <f t="shared" si="67"/>
        <v>0</v>
      </c>
      <c r="EVB12" s="1562">
        <f t="shared" si="67"/>
        <v>0</v>
      </c>
      <c r="EVC12" s="1562">
        <f t="shared" si="67"/>
        <v>0</v>
      </c>
      <c r="EVD12" s="1562">
        <f t="shared" si="67"/>
        <v>0</v>
      </c>
      <c r="EVE12" s="1562">
        <f t="shared" si="67"/>
        <v>0</v>
      </c>
      <c r="EVF12" s="1562">
        <f t="shared" si="67"/>
        <v>0</v>
      </c>
      <c r="EVG12" s="1562">
        <f t="shared" si="67"/>
        <v>0</v>
      </c>
      <c r="EVH12" s="1562">
        <f t="shared" si="67"/>
        <v>0</v>
      </c>
      <c r="EVI12" s="1562">
        <f t="shared" si="67"/>
        <v>0</v>
      </c>
      <c r="EVJ12" s="1562">
        <f t="shared" si="67"/>
        <v>0</v>
      </c>
      <c r="EVK12" s="1562">
        <f t="shared" si="67"/>
        <v>0</v>
      </c>
      <c r="EVL12" s="1562">
        <f t="shared" si="67"/>
        <v>0</v>
      </c>
      <c r="EVM12" s="1562">
        <f t="shared" si="67"/>
        <v>0</v>
      </c>
      <c r="EVN12" s="1562">
        <f t="shared" si="67"/>
        <v>0</v>
      </c>
      <c r="EVO12" s="1562">
        <f t="shared" si="67"/>
        <v>0</v>
      </c>
      <c r="EVP12" s="1562">
        <f t="shared" si="67"/>
        <v>0</v>
      </c>
      <c r="EVQ12" s="1562">
        <f t="shared" si="67"/>
        <v>0</v>
      </c>
      <c r="EVR12" s="1562">
        <f t="shared" si="67"/>
        <v>0</v>
      </c>
      <c r="EVS12" s="1562">
        <f t="shared" si="67"/>
        <v>0</v>
      </c>
      <c r="EVT12" s="1562">
        <f t="shared" si="67"/>
        <v>0</v>
      </c>
      <c r="EVU12" s="1562">
        <f t="shared" si="67"/>
        <v>0</v>
      </c>
      <c r="EVV12" s="1562">
        <f t="shared" si="67"/>
        <v>0</v>
      </c>
      <c r="EVW12" s="1562">
        <f t="shared" si="67"/>
        <v>0</v>
      </c>
      <c r="EVX12" s="1562">
        <f t="shared" si="67"/>
        <v>0</v>
      </c>
      <c r="EVY12" s="1562">
        <f t="shared" si="67"/>
        <v>0</v>
      </c>
      <c r="EVZ12" s="1562">
        <f t="shared" si="67"/>
        <v>0</v>
      </c>
      <c r="EWA12" s="1562">
        <f t="shared" si="67"/>
        <v>0</v>
      </c>
      <c r="EWB12" s="1562">
        <f t="shared" si="67"/>
        <v>0</v>
      </c>
      <c r="EWC12" s="1562">
        <f t="shared" si="67"/>
        <v>0</v>
      </c>
      <c r="EWD12" s="1562">
        <f t="shared" si="67"/>
        <v>0</v>
      </c>
      <c r="EWE12" s="1562">
        <f t="shared" si="67"/>
        <v>0</v>
      </c>
      <c r="EWF12" s="1562">
        <f t="shared" si="67"/>
        <v>0</v>
      </c>
      <c r="EWG12" s="1562">
        <f t="shared" si="67"/>
        <v>0</v>
      </c>
      <c r="EWH12" s="1562">
        <f t="shared" si="67"/>
        <v>0</v>
      </c>
      <c r="EWI12" s="1562">
        <f t="shared" si="67"/>
        <v>0</v>
      </c>
      <c r="EWJ12" s="1562">
        <f t="shared" si="67"/>
        <v>0</v>
      </c>
      <c r="EWK12" s="1562">
        <f t="shared" si="67"/>
        <v>0</v>
      </c>
      <c r="EWL12" s="1562">
        <f t="shared" si="67"/>
        <v>0</v>
      </c>
      <c r="EWM12" s="1562">
        <f t="shared" ref="EWM12:EYX12" si="68">SUM(EVY18:EVY22)</f>
        <v>0</v>
      </c>
      <c r="EWN12" s="1562">
        <f t="shared" si="68"/>
        <v>0</v>
      </c>
      <c r="EWO12" s="1562">
        <f t="shared" si="68"/>
        <v>0</v>
      </c>
      <c r="EWP12" s="1562">
        <f t="shared" si="68"/>
        <v>0</v>
      </c>
      <c r="EWQ12" s="1562">
        <f t="shared" si="68"/>
        <v>0</v>
      </c>
      <c r="EWR12" s="1562">
        <f t="shared" si="68"/>
        <v>0</v>
      </c>
      <c r="EWS12" s="1562">
        <f t="shared" si="68"/>
        <v>0</v>
      </c>
      <c r="EWT12" s="1562">
        <f t="shared" si="68"/>
        <v>0</v>
      </c>
      <c r="EWU12" s="1562">
        <f t="shared" si="68"/>
        <v>0</v>
      </c>
      <c r="EWV12" s="1562">
        <f t="shared" si="68"/>
        <v>0</v>
      </c>
      <c r="EWW12" s="1562">
        <f t="shared" si="68"/>
        <v>0</v>
      </c>
      <c r="EWX12" s="1562">
        <f t="shared" si="68"/>
        <v>0</v>
      </c>
      <c r="EWY12" s="1562">
        <f t="shared" si="68"/>
        <v>0</v>
      </c>
      <c r="EWZ12" s="1562">
        <f t="shared" si="68"/>
        <v>0</v>
      </c>
      <c r="EXA12" s="1562">
        <f t="shared" si="68"/>
        <v>0</v>
      </c>
      <c r="EXB12" s="1562">
        <f t="shared" si="68"/>
        <v>0</v>
      </c>
      <c r="EXC12" s="1562">
        <f t="shared" si="68"/>
        <v>0</v>
      </c>
      <c r="EXD12" s="1562">
        <f t="shared" si="68"/>
        <v>0</v>
      </c>
      <c r="EXE12" s="1562">
        <f t="shared" si="68"/>
        <v>0</v>
      </c>
      <c r="EXF12" s="1562">
        <f t="shared" si="68"/>
        <v>0</v>
      </c>
      <c r="EXG12" s="1562">
        <f t="shared" si="68"/>
        <v>0</v>
      </c>
      <c r="EXH12" s="1562">
        <f t="shared" si="68"/>
        <v>0</v>
      </c>
      <c r="EXI12" s="1562">
        <f t="shared" si="68"/>
        <v>0</v>
      </c>
      <c r="EXJ12" s="1562">
        <f t="shared" si="68"/>
        <v>0</v>
      </c>
      <c r="EXK12" s="1562">
        <f t="shared" si="68"/>
        <v>0</v>
      </c>
      <c r="EXL12" s="1562">
        <f t="shared" si="68"/>
        <v>0</v>
      </c>
      <c r="EXM12" s="1562">
        <f t="shared" si="68"/>
        <v>0</v>
      </c>
      <c r="EXN12" s="1562">
        <f t="shared" si="68"/>
        <v>0</v>
      </c>
      <c r="EXO12" s="1562">
        <f t="shared" si="68"/>
        <v>0</v>
      </c>
      <c r="EXP12" s="1562">
        <f t="shared" si="68"/>
        <v>0</v>
      </c>
      <c r="EXQ12" s="1562">
        <f t="shared" si="68"/>
        <v>0</v>
      </c>
      <c r="EXR12" s="1562">
        <f t="shared" si="68"/>
        <v>0</v>
      </c>
      <c r="EXS12" s="1562">
        <f t="shared" si="68"/>
        <v>0</v>
      </c>
      <c r="EXT12" s="1562">
        <f t="shared" si="68"/>
        <v>0</v>
      </c>
      <c r="EXU12" s="1562">
        <f t="shared" si="68"/>
        <v>0</v>
      </c>
      <c r="EXV12" s="1562">
        <f t="shared" si="68"/>
        <v>0</v>
      </c>
      <c r="EXW12" s="1562">
        <f t="shared" si="68"/>
        <v>0</v>
      </c>
      <c r="EXX12" s="1562">
        <f t="shared" si="68"/>
        <v>0</v>
      </c>
      <c r="EXY12" s="1562">
        <f t="shared" si="68"/>
        <v>0</v>
      </c>
      <c r="EXZ12" s="1562">
        <f t="shared" si="68"/>
        <v>0</v>
      </c>
      <c r="EYA12" s="1562">
        <f t="shared" si="68"/>
        <v>0</v>
      </c>
      <c r="EYB12" s="1562">
        <f t="shared" si="68"/>
        <v>0</v>
      </c>
      <c r="EYC12" s="1562">
        <f t="shared" si="68"/>
        <v>0</v>
      </c>
      <c r="EYD12" s="1562">
        <f t="shared" si="68"/>
        <v>0</v>
      </c>
      <c r="EYE12" s="1562">
        <f t="shared" si="68"/>
        <v>0</v>
      </c>
      <c r="EYF12" s="1562">
        <f t="shared" si="68"/>
        <v>0</v>
      </c>
      <c r="EYG12" s="1562">
        <f t="shared" si="68"/>
        <v>0</v>
      </c>
      <c r="EYH12" s="1562">
        <f t="shared" si="68"/>
        <v>0</v>
      </c>
      <c r="EYI12" s="1562">
        <f t="shared" si="68"/>
        <v>0</v>
      </c>
      <c r="EYJ12" s="1562">
        <f t="shared" si="68"/>
        <v>0</v>
      </c>
      <c r="EYK12" s="1562">
        <f t="shared" si="68"/>
        <v>0</v>
      </c>
      <c r="EYL12" s="1562">
        <f t="shared" si="68"/>
        <v>0</v>
      </c>
      <c r="EYM12" s="1562">
        <f t="shared" si="68"/>
        <v>0</v>
      </c>
      <c r="EYN12" s="1562">
        <f t="shared" si="68"/>
        <v>0</v>
      </c>
      <c r="EYO12" s="1562">
        <f t="shared" si="68"/>
        <v>0</v>
      </c>
      <c r="EYP12" s="1562">
        <f t="shared" si="68"/>
        <v>0</v>
      </c>
      <c r="EYQ12" s="1562">
        <f t="shared" si="68"/>
        <v>0</v>
      </c>
      <c r="EYR12" s="1562">
        <f t="shared" si="68"/>
        <v>0</v>
      </c>
      <c r="EYS12" s="1562">
        <f t="shared" si="68"/>
        <v>0</v>
      </c>
      <c r="EYT12" s="1562">
        <f t="shared" si="68"/>
        <v>0</v>
      </c>
      <c r="EYU12" s="1562">
        <f t="shared" si="68"/>
        <v>0</v>
      </c>
      <c r="EYV12" s="1562">
        <f t="shared" si="68"/>
        <v>0</v>
      </c>
      <c r="EYW12" s="1562">
        <f t="shared" si="68"/>
        <v>0</v>
      </c>
      <c r="EYX12" s="1562">
        <f t="shared" si="68"/>
        <v>0</v>
      </c>
      <c r="EYY12" s="1562">
        <f t="shared" ref="EYY12:FBJ12" si="69">SUM(EYK18:EYK22)</f>
        <v>0</v>
      </c>
      <c r="EYZ12" s="1562">
        <f t="shared" si="69"/>
        <v>0</v>
      </c>
      <c r="EZA12" s="1562">
        <f t="shared" si="69"/>
        <v>0</v>
      </c>
      <c r="EZB12" s="1562">
        <f t="shared" si="69"/>
        <v>0</v>
      </c>
      <c r="EZC12" s="1562">
        <f t="shared" si="69"/>
        <v>0</v>
      </c>
      <c r="EZD12" s="1562">
        <f t="shared" si="69"/>
        <v>0</v>
      </c>
      <c r="EZE12" s="1562">
        <f t="shared" si="69"/>
        <v>0</v>
      </c>
      <c r="EZF12" s="1562">
        <f t="shared" si="69"/>
        <v>0</v>
      </c>
      <c r="EZG12" s="1562">
        <f t="shared" si="69"/>
        <v>0</v>
      </c>
      <c r="EZH12" s="1562">
        <f t="shared" si="69"/>
        <v>0</v>
      </c>
      <c r="EZI12" s="1562">
        <f t="shared" si="69"/>
        <v>0</v>
      </c>
      <c r="EZJ12" s="1562">
        <f t="shared" si="69"/>
        <v>0</v>
      </c>
      <c r="EZK12" s="1562">
        <f t="shared" si="69"/>
        <v>0</v>
      </c>
      <c r="EZL12" s="1562">
        <f t="shared" si="69"/>
        <v>0</v>
      </c>
      <c r="EZM12" s="1562">
        <f t="shared" si="69"/>
        <v>0</v>
      </c>
      <c r="EZN12" s="1562">
        <f t="shared" si="69"/>
        <v>0</v>
      </c>
      <c r="EZO12" s="1562">
        <f t="shared" si="69"/>
        <v>0</v>
      </c>
      <c r="EZP12" s="1562">
        <f t="shared" si="69"/>
        <v>0</v>
      </c>
      <c r="EZQ12" s="1562">
        <f t="shared" si="69"/>
        <v>0</v>
      </c>
      <c r="EZR12" s="1562">
        <f t="shared" si="69"/>
        <v>0</v>
      </c>
      <c r="EZS12" s="1562">
        <f t="shared" si="69"/>
        <v>0</v>
      </c>
      <c r="EZT12" s="1562">
        <f t="shared" si="69"/>
        <v>0</v>
      </c>
      <c r="EZU12" s="1562">
        <f t="shared" si="69"/>
        <v>0</v>
      </c>
      <c r="EZV12" s="1562">
        <f t="shared" si="69"/>
        <v>0</v>
      </c>
      <c r="EZW12" s="1562">
        <f t="shared" si="69"/>
        <v>0</v>
      </c>
      <c r="EZX12" s="1562">
        <f t="shared" si="69"/>
        <v>0</v>
      </c>
      <c r="EZY12" s="1562">
        <f t="shared" si="69"/>
        <v>0</v>
      </c>
      <c r="EZZ12" s="1562">
        <f t="shared" si="69"/>
        <v>0</v>
      </c>
      <c r="FAA12" s="1562">
        <f t="shared" si="69"/>
        <v>0</v>
      </c>
      <c r="FAB12" s="1562">
        <f t="shared" si="69"/>
        <v>0</v>
      </c>
      <c r="FAC12" s="1562">
        <f t="shared" si="69"/>
        <v>0</v>
      </c>
      <c r="FAD12" s="1562">
        <f t="shared" si="69"/>
        <v>0</v>
      </c>
      <c r="FAE12" s="1562">
        <f t="shared" si="69"/>
        <v>0</v>
      </c>
      <c r="FAF12" s="1562">
        <f t="shared" si="69"/>
        <v>0</v>
      </c>
      <c r="FAG12" s="1562">
        <f t="shared" si="69"/>
        <v>0</v>
      </c>
      <c r="FAH12" s="1562">
        <f t="shared" si="69"/>
        <v>0</v>
      </c>
      <c r="FAI12" s="1562">
        <f t="shared" si="69"/>
        <v>0</v>
      </c>
      <c r="FAJ12" s="1562">
        <f t="shared" si="69"/>
        <v>0</v>
      </c>
      <c r="FAK12" s="1562">
        <f t="shared" si="69"/>
        <v>0</v>
      </c>
      <c r="FAL12" s="1562">
        <f t="shared" si="69"/>
        <v>0</v>
      </c>
      <c r="FAM12" s="1562">
        <f t="shared" si="69"/>
        <v>0</v>
      </c>
      <c r="FAN12" s="1562">
        <f t="shared" si="69"/>
        <v>0</v>
      </c>
      <c r="FAO12" s="1562">
        <f t="shared" si="69"/>
        <v>0</v>
      </c>
      <c r="FAP12" s="1562">
        <f t="shared" si="69"/>
        <v>0</v>
      </c>
      <c r="FAQ12" s="1562">
        <f t="shared" si="69"/>
        <v>0</v>
      </c>
      <c r="FAR12" s="1562">
        <f t="shared" si="69"/>
        <v>0</v>
      </c>
      <c r="FAS12" s="1562">
        <f t="shared" si="69"/>
        <v>0</v>
      </c>
      <c r="FAT12" s="1562">
        <f t="shared" si="69"/>
        <v>0</v>
      </c>
      <c r="FAU12" s="1562">
        <f t="shared" si="69"/>
        <v>0</v>
      </c>
      <c r="FAV12" s="1562">
        <f t="shared" si="69"/>
        <v>0</v>
      </c>
      <c r="FAW12" s="1562">
        <f t="shared" si="69"/>
        <v>0</v>
      </c>
      <c r="FAX12" s="1562">
        <f t="shared" si="69"/>
        <v>0</v>
      </c>
      <c r="FAY12" s="1562">
        <f t="shared" si="69"/>
        <v>0</v>
      </c>
      <c r="FAZ12" s="1562">
        <f t="shared" si="69"/>
        <v>0</v>
      </c>
      <c r="FBA12" s="1562">
        <f t="shared" si="69"/>
        <v>0</v>
      </c>
      <c r="FBB12" s="1562">
        <f t="shared" si="69"/>
        <v>0</v>
      </c>
      <c r="FBC12" s="1562">
        <f t="shared" si="69"/>
        <v>0</v>
      </c>
      <c r="FBD12" s="1562">
        <f t="shared" si="69"/>
        <v>0</v>
      </c>
      <c r="FBE12" s="1562">
        <f t="shared" si="69"/>
        <v>0</v>
      </c>
      <c r="FBF12" s="1562">
        <f t="shared" si="69"/>
        <v>0</v>
      </c>
      <c r="FBG12" s="1562">
        <f t="shared" si="69"/>
        <v>0</v>
      </c>
      <c r="FBH12" s="1562">
        <f t="shared" si="69"/>
        <v>0</v>
      </c>
      <c r="FBI12" s="1562">
        <f t="shared" si="69"/>
        <v>0</v>
      </c>
      <c r="FBJ12" s="1562">
        <f t="shared" si="69"/>
        <v>0</v>
      </c>
      <c r="FBK12" s="1562">
        <f t="shared" ref="FBK12:FDV12" si="70">SUM(FAW18:FAW22)</f>
        <v>0</v>
      </c>
      <c r="FBL12" s="1562">
        <f t="shared" si="70"/>
        <v>0</v>
      </c>
      <c r="FBM12" s="1562">
        <f t="shared" si="70"/>
        <v>0</v>
      </c>
      <c r="FBN12" s="1562">
        <f t="shared" si="70"/>
        <v>0</v>
      </c>
      <c r="FBO12" s="1562">
        <f t="shared" si="70"/>
        <v>0</v>
      </c>
      <c r="FBP12" s="1562">
        <f t="shared" si="70"/>
        <v>0</v>
      </c>
      <c r="FBQ12" s="1562">
        <f t="shared" si="70"/>
        <v>0</v>
      </c>
      <c r="FBR12" s="1562">
        <f t="shared" si="70"/>
        <v>0</v>
      </c>
      <c r="FBS12" s="1562">
        <f t="shared" si="70"/>
        <v>0</v>
      </c>
      <c r="FBT12" s="1562">
        <f t="shared" si="70"/>
        <v>0</v>
      </c>
      <c r="FBU12" s="1562">
        <f t="shared" si="70"/>
        <v>0</v>
      </c>
      <c r="FBV12" s="1562">
        <f t="shared" si="70"/>
        <v>0</v>
      </c>
      <c r="FBW12" s="1562">
        <f t="shared" si="70"/>
        <v>0</v>
      </c>
      <c r="FBX12" s="1562">
        <f t="shared" si="70"/>
        <v>0</v>
      </c>
      <c r="FBY12" s="1562">
        <f t="shared" si="70"/>
        <v>0</v>
      </c>
      <c r="FBZ12" s="1562">
        <f t="shared" si="70"/>
        <v>0</v>
      </c>
      <c r="FCA12" s="1562">
        <f t="shared" si="70"/>
        <v>0</v>
      </c>
      <c r="FCB12" s="1562">
        <f t="shared" si="70"/>
        <v>0</v>
      </c>
      <c r="FCC12" s="1562">
        <f t="shared" si="70"/>
        <v>0</v>
      </c>
      <c r="FCD12" s="1562">
        <f t="shared" si="70"/>
        <v>0</v>
      </c>
      <c r="FCE12" s="1562">
        <f t="shared" si="70"/>
        <v>0</v>
      </c>
      <c r="FCF12" s="1562">
        <f t="shared" si="70"/>
        <v>0</v>
      </c>
      <c r="FCG12" s="1562">
        <f t="shared" si="70"/>
        <v>0</v>
      </c>
      <c r="FCH12" s="1562">
        <f t="shared" si="70"/>
        <v>0</v>
      </c>
      <c r="FCI12" s="1562">
        <f t="shared" si="70"/>
        <v>0</v>
      </c>
      <c r="FCJ12" s="1562">
        <f t="shared" si="70"/>
        <v>0</v>
      </c>
      <c r="FCK12" s="1562">
        <f t="shared" si="70"/>
        <v>0</v>
      </c>
      <c r="FCL12" s="1562">
        <f t="shared" si="70"/>
        <v>0</v>
      </c>
      <c r="FCM12" s="1562">
        <f t="shared" si="70"/>
        <v>0</v>
      </c>
      <c r="FCN12" s="1562">
        <f t="shared" si="70"/>
        <v>0</v>
      </c>
      <c r="FCO12" s="1562">
        <f t="shared" si="70"/>
        <v>0</v>
      </c>
      <c r="FCP12" s="1562">
        <f t="shared" si="70"/>
        <v>0</v>
      </c>
      <c r="FCQ12" s="1562">
        <f t="shared" si="70"/>
        <v>0</v>
      </c>
      <c r="FCR12" s="1562">
        <f t="shared" si="70"/>
        <v>0</v>
      </c>
      <c r="FCS12" s="1562">
        <f t="shared" si="70"/>
        <v>0</v>
      </c>
      <c r="FCT12" s="1562">
        <f t="shared" si="70"/>
        <v>0</v>
      </c>
      <c r="FCU12" s="1562">
        <f t="shared" si="70"/>
        <v>0</v>
      </c>
      <c r="FCV12" s="1562">
        <f t="shared" si="70"/>
        <v>0</v>
      </c>
      <c r="FCW12" s="1562">
        <f t="shared" si="70"/>
        <v>0</v>
      </c>
      <c r="FCX12" s="1562">
        <f t="shared" si="70"/>
        <v>0</v>
      </c>
      <c r="FCY12" s="1562">
        <f t="shared" si="70"/>
        <v>0</v>
      </c>
      <c r="FCZ12" s="1562">
        <f t="shared" si="70"/>
        <v>0</v>
      </c>
      <c r="FDA12" s="1562">
        <f t="shared" si="70"/>
        <v>0</v>
      </c>
      <c r="FDB12" s="1562">
        <f t="shared" si="70"/>
        <v>0</v>
      </c>
      <c r="FDC12" s="1562">
        <f t="shared" si="70"/>
        <v>0</v>
      </c>
      <c r="FDD12" s="1562">
        <f t="shared" si="70"/>
        <v>0</v>
      </c>
      <c r="FDE12" s="1562">
        <f t="shared" si="70"/>
        <v>0</v>
      </c>
      <c r="FDF12" s="1562">
        <f t="shared" si="70"/>
        <v>0</v>
      </c>
      <c r="FDG12" s="1562">
        <f t="shared" si="70"/>
        <v>0</v>
      </c>
      <c r="FDH12" s="1562">
        <f t="shared" si="70"/>
        <v>0</v>
      </c>
      <c r="FDI12" s="1562">
        <f t="shared" si="70"/>
        <v>0</v>
      </c>
      <c r="FDJ12" s="1562">
        <f t="shared" si="70"/>
        <v>0</v>
      </c>
      <c r="FDK12" s="1562">
        <f t="shared" si="70"/>
        <v>0</v>
      </c>
      <c r="FDL12" s="1562">
        <f t="shared" si="70"/>
        <v>0</v>
      </c>
      <c r="FDM12" s="1562">
        <f t="shared" si="70"/>
        <v>0</v>
      </c>
      <c r="FDN12" s="1562">
        <f t="shared" si="70"/>
        <v>0</v>
      </c>
      <c r="FDO12" s="1562">
        <f t="shared" si="70"/>
        <v>0</v>
      </c>
      <c r="FDP12" s="1562">
        <f t="shared" si="70"/>
        <v>0</v>
      </c>
      <c r="FDQ12" s="1562">
        <f t="shared" si="70"/>
        <v>0</v>
      </c>
      <c r="FDR12" s="1562">
        <f t="shared" si="70"/>
        <v>0</v>
      </c>
      <c r="FDS12" s="1562">
        <f t="shared" si="70"/>
        <v>0</v>
      </c>
      <c r="FDT12" s="1562">
        <f t="shared" si="70"/>
        <v>0</v>
      </c>
      <c r="FDU12" s="1562">
        <f t="shared" si="70"/>
        <v>0</v>
      </c>
      <c r="FDV12" s="1562">
        <f t="shared" si="70"/>
        <v>0</v>
      </c>
      <c r="FDW12" s="1562">
        <f t="shared" ref="FDW12:FGH12" si="71">SUM(FDI18:FDI22)</f>
        <v>0</v>
      </c>
      <c r="FDX12" s="1562">
        <f t="shared" si="71"/>
        <v>0</v>
      </c>
      <c r="FDY12" s="1562">
        <f t="shared" si="71"/>
        <v>0</v>
      </c>
      <c r="FDZ12" s="1562">
        <f t="shared" si="71"/>
        <v>0</v>
      </c>
      <c r="FEA12" s="1562">
        <f t="shared" si="71"/>
        <v>0</v>
      </c>
      <c r="FEB12" s="1562">
        <f t="shared" si="71"/>
        <v>0</v>
      </c>
      <c r="FEC12" s="1562">
        <f t="shared" si="71"/>
        <v>0</v>
      </c>
      <c r="FED12" s="1562">
        <f t="shared" si="71"/>
        <v>0</v>
      </c>
      <c r="FEE12" s="1562">
        <f t="shared" si="71"/>
        <v>0</v>
      </c>
      <c r="FEF12" s="1562">
        <f t="shared" si="71"/>
        <v>0</v>
      </c>
      <c r="FEG12" s="1562">
        <f t="shared" si="71"/>
        <v>0</v>
      </c>
      <c r="FEH12" s="1562">
        <f t="shared" si="71"/>
        <v>0</v>
      </c>
      <c r="FEI12" s="1562">
        <f t="shared" si="71"/>
        <v>0</v>
      </c>
      <c r="FEJ12" s="1562">
        <f t="shared" si="71"/>
        <v>0</v>
      </c>
      <c r="FEK12" s="1562">
        <f t="shared" si="71"/>
        <v>0</v>
      </c>
      <c r="FEL12" s="1562">
        <f t="shared" si="71"/>
        <v>0</v>
      </c>
      <c r="FEM12" s="1562">
        <f t="shared" si="71"/>
        <v>0</v>
      </c>
      <c r="FEN12" s="1562">
        <f t="shared" si="71"/>
        <v>0</v>
      </c>
      <c r="FEO12" s="1562">
        <f t="shared" si="71"/>
        <v>0</v>
      </c>
      <c r="FEP12" s="1562">
        <f t="shared" si="71"/>
        <v>0</v>
      </c>
      <c r="FEQ12" s="1562">
        <f t="shared" si="71"/>
        <v>0</v>
      </c>
      <c r="FER12" s="1562">
        <f t="shared" si="71"/>
        <v>0</v>
      </c>
      <c r="FES12" s="1562">
        <f t="shared" si="71"/>
        <v>0</v>
      </c>
      <c r="FET12" s="1562">
        <f t="shared" si="71"/>
        <v>0</v>
      </c>
      <c r="FEU12" s="1562">
        <f t="shared" si="71"/>
        <v>0</v>
      </c>
      <c r="FEV12" s="1562">
        <f t="shared" si="71"/>
        <v>0</v>
      </c>
      <c r="FEW12" s="1562">
        <f t="shared" si="71"/>
        <v>0</v>
      </c>
      <c r="FEX12" s="1562">
        <f t="shared" si="71"/>
        <v>0</v>
      </c>
      <c r="FEY12" s="1562">
        <f t="shared" si="71"/>
        <v>0</v>
      </c>
      <c r="FEZ12" s="1562">
        <f t="shared" si="71"/>
        <v>0</v>
      </c>
      <c r="FFA12" s="1562">
        <f t="shared" si="71"/>
        <v>0</v>
      </c>
      <c r="FFB12" s="1562">
        <f t="shared" si="71"/>
        <v>0</v>
      </c>
      <c r="FFC12" s="1562">
        <f t="shared" si="71"/>
        <v>0</v>
      </c>
      <c r="FFD12" s="1562">
        <f t="shared" si="71"/>
        <v>0</v>
      </c>
      <c r="FFE12" s="1562">
        <f t="shared" si="71"/>
        <v>0</v>
      </c>
      <c r="FFF12" s="1562">
        <f t="shared" si="71"/>
        <v>0</v>
      </c>
      <c r="FFG12" s="1562">
        <f t="shared" si="71"/>
        <v>0</v>
      </c>
      <c r="FFH12" s="1562">
        <f t="shared" si="71"/>
        <v>0</v>
      </c>
      <c r="FFI12" s="1562">
        <f t="shared" si="71"/>
        <v>0</v>
      </c>
      <c r="FFJ12" s="1562">
        <f t="shared" si="71"/>
        <v>0</v>
      </c>
      <c r="FFK12" s="1562">
        <f t="shared" si="71"/>
        <v>0</v>
      </c>
      <c r="FFL12" s="1562">
        <f t="shared" si="71"/>
        <v>0</v>
      </c>
      <c r="FFM12" s="1562">
        <f t="shared" si="71"/>
        <v>0</v>
      </c>
      <c r="FFN12" s="1562">
        <f t="shared" si="71"/>
        <v>0</v>
      </c>
      <c r="FFO12" s="1562">
        <f t="shared" si="71"/>
        <v>0</v>
      </c>
      <c r="FFP12" s="1562">
        <f t="shared" si="71"/>
        <v>0</v>
      </c>
      <c r="FFQ12" s="1562">
        <f t="shared" si="71"/>
        <v>0</v>
      </c>
      <c r="FFR12" s="1562">
        <f t="shared" si="71"/>
        <v>0</v>
      </c>
      <c r="FFS12" s="1562">
        <f t="shared" si="71"/>
        <v>0</v>
      </c>
      <c r="FFT12" s="1562">
        <f t="shared" si="71"/>
        <v>0</v>
      </c>
      <c r="FFU12" s="1562">
        <f t="shared" si="71"/>
        <v>0</v>
      </c>
      <c r="FFV12" s="1562">
        <f t="shared" si="71"/>
        <v>0</v>
      </c>
      <c r="FFW12" s="1562">
        <f t="shared" si="71"/>
        <v>0</v>
      </c>
      <c r="FFX12" s="1562">
        <f t="shared" si="71"/>
        <v>0</v>
      </c>
      <c r="FFY12" s="1562">
        <f t="shared" si="71"/>
        <v>0</v>
      </c>
      <c r="FFZ12" s="1562">
        <f t="shared" si="71"/>
        <v>0</v>
      </c>
      <c r="FGA12" s="1562">
        <f t="shared" si="71"/>
        <v>0</v>
      </c>
      <c r="FGB12" s="1562">
        <f t="shared" si="71"/>
        <v>0</v>
      </c>
      <c r="FGC12" s="1562">
        <f t="shared" si="71"/>
        <v>0</v>
      </c>
      <c r="FGD12" s="1562">
        <f t="shared" si="71"/>
        <v>0</v>
      </c>
      <c r="FGE12" s="1562">
        <f t="shared" si="71"/>
        <v>0</v>
      </c>
      <c r="FGF12" s="1562">
        <f t="shared" si="71"/>
        <v>0</v>
      </c>
      <c r="FGG12" s="1562">
        <f t="shared" si="71"/>
        <v>0</v>
      </c>
      <c r="FGH12" s="1562">
        <f t="shared" si="71"/>
        <v>0</v>
      </c>
      <c r="FGI12" s="1562">
        <f t="shared" ref="FGI12:FIT12" si="72">SUM(FFU18:FFU22)</f>
        <v>0</v>
      </c>
      <c r="FGJ12" s="1562">
        <f t="shared" si="72"/>
        <v>0</v>
      </c>
      <c r="FGK12" s="1562">
        <f t="shared" si="72"/>
        <v>0</v>
      </c>
      <c r="FGL12" s="1562">
        <f t="shared" si="72"/>
        <v>0</v>
      </c>
      <c r="FGM12" s="1562">
        <f t="shared" si="72"/>
        <v>0</v>
      </c>
      <c r="FGN12" s="1562">
        <f t="shared" si="72"/>
        <v>0</v>
      </c>
      <c r="FGO12" s="1562">
        <f t="shared" si="72"/>
        <v>0</v>
      </c>
      <c r="FGP12" s="1562">
        <f t="shared" si="72"/>
        <v>0</v>
      </c>
      <c r="FGQ12" s="1562">
        <f t="shared" si="72"/>
        <v>0</v>
      </c>
      <c r="FGR12" s="1562">
        <f t="shared" si="72"/>
        <v>0</v>
      </c>
      <c r="FGS12" s="1562">
        <f t="shared" si="72"/>
        <v>0</v>
      </c>
      <c r="FGT12" s="1562">
        <f t="shared" si="72"/>
        <v>0</v>
      </c>
      <c r="FGU12" s="1562">
        <f t="shared" si="72"/>
        <v>0</v>
      </c>
      <c r="FGV12" s="1562">
        <f t="shared" si="72"/>
        <v>0</v>
      </c>
      <c r="FGW12" s="1562">
        <f t="shared" si="72"/>
        <v>0</v>
      </c>
      <c r="FGX12" s="1562">
        <f t="shared" si="72"/>
        <v>0</v>
      </c>
      <c r="FGY12" s="1562">
        <f t="shared" si="72"/>
        <v>0</v>
      </c>
      <c r="FGZ12" s="1562">
        <f t="shared" si="72"/>
        <v>0</v>
      </c>
      <c r="FHA12" s="1562">
        <f t="shared" si="72"/>
        <v>0</v>
      </c>
      <c r="FHB12" s="1562">
        <f t="shared" si="72"/>
        <v>0</v>
      </c>
      <c r="FHC12" s="1562">
        <f t="shared" si="72"/>
        <v>0</v>
      </c>
      <c r="FHD12" s="1562">
        <f t="shared" si="72"/>
        <v>0</v>
      </c>
      <c r="FHE12" s="1562">
        <f t="shared" si="72"/>
        <v>0</v>
      </c>
      <c r="FHF12" s="1562">
        <f t="shared" si="72"/>
        <v>0</v>
      </c>
      <c r="FHG12" s="1562">
        <f t="shared" si="72"/>
        <v>0</v>
      </c>
      <c r="FHH12" s="1562">
        <f t="shared" si="72"/>
        <v>0</v>
      </c>
      <c r="FHI12" s="1562">
        <f t="shared" si="72"/>
        <v>0</v>
      </c>
      <c r="FHJ12" s="1562">
        <f t="shared" si="72"/>
        <v>0</v>
      </c>
      <c r="FHK12" s="1562">
        <f t="shared" si="72"/>
        <v>0</v>
      </c>
      <c r="FHL12" s="1562">
        <f t="shared" si="72"/>
        <v>0</v>
      </c>
      <c r="FHM12" s="1562">
        <f t="shared" si="72"/>
        <v>0</v>
      </c>
      <c r="FHN12" s="1562">
        <f t="shared" si="72"/>
        <v>0</v>
      </c>
      <c r="FHO12" s="1562">
        <f t="shared" si="72"/>
        <v>0</v>
      </c>
      <c r="FHP12" s="1562">
        <f t="shared" si="72"/>
        <v>0</v>
      </c>
      <c r="FHQ12" s="1562">
        <f t="shared" si="72"/>
        <v>0</v>
      </c>
      <c r="FHR12" s="1562">
        <f t="shared" si="72"/>
        <v>0</v>
      </c>
      <c r="FHS12" s="1562">
        <f t="shared" si="72"/>
        <v>0</v>
      </c>
      <c r="FHT12" s="1562">
        <f t="shared" si="72"/>
        <v>0</v>
      </c>
      <c r="FHU12" s="1562">
        <f t="shared" si="72"/>
        <v>0</v>
      </c>
      <c r="FHV12" s="1562">
        <f t="shared" si="72"/>
        <v>0</v>
      </c>
      <c r="FHW12" s="1562">
        <f t="shared" si="72"/>
        <v>0</v>
      </c>
      <c r="FHX12" s="1562">
        <f t="shared" si="72"/>
        <v>0</v>
      </c>
      <c r="FHY12" s="1562">
        <f t="shared" si="72"/>
        <v>0</v>
      </c>
      <c r="FHZ12" s="1562">
        <f t="shared" si="72"/>
        <v>0</v>
      </c>
      <c r="FIA12" s="1562">
        <f t="shared" si="72"/>
        <v>0</v>
      </c>
      <c r="FIB12" s="1562">
        <f t="shared" si="72"/>
        <v>0</v>
      </c>
      <c r="FIC12" s="1562">
        <f t="shared" si="72"/>
        <v>0</v>
      </c>
      <c r="FID12" s="1562">
        <f t="shared" si="72"/>
        <v>0</v>
      </c>
      <c r="FIE12" s="1562">
        <f t="shared" si="72"/>
        <v>0</v>
      </c>
      <c r="FIF12" s="1562">
        <f t="shared" si="72"/>
        <v>0</v>
      </c>
      <c r="FIG12" s="1562">
        <f t="shared" si="72"/>
        <v>0</v>
      </c>
      <c r="FIH12" s="1562">
        <f t="shared" si="72"/>
        <v>0</v>
      </c>
      <c r="FII12" s="1562">
        <f t="shared" si="72"/>
        <v>0</v>
      </c>
      <c r="FIJ12" s="1562">
        <f t="shared" si="72"/>
        <v>0</v>
      </c>
      <c r="FIK12" s="1562">
        <f t="shared" si="72"/>
        <v>0</v>
      </c>
      <c r="FIL12" s="1562">
        <f t="shared" si="72"/>
        <v>0</v>
      </c>
      <c r="FIM12" s="1562">
        <f t="shared" si="72"/>
        <v>0</v>
      </c>
      <c r="FIN12" s="1562">
        <f t="shared" si="72"/>
        <v>0</v>
      </c>
      <c r="FIO12" s="1562">
        <f t="shared" si="72"/>
        <v>0</v>
      </c>
      <c r="FIP12" s="1562">
        <f t="shared" si="72"/>
        <v>0</v>
      </c>
      <c r="FIQ12" s="1562">
        <f t="shared" si="72"/>
        <v>0</v>
      </c>
      <c r="FIR12" s="1562">
        <f t="shared" si="72"/>
        <v>0</v>
      </c>
      <c r="FIS12" s="1562">
        <f t="shared" si="72"/>
        <v>0</v>
      </c>
      <c r="FIT12" s="1562">
        <f t="shared" si="72"/>
        <v>0</v>
      </c>
      <c r="FIU12" s="1562">
        <f t="shared" ref="FIU12:FLF12" si="73">SUM(FIG18:FIG22)</f>
        <v>0</v>
      </c>
      <c r="FIV12" s="1562">
        <f t="shared" si="73"/>
        <v>0</v>
      </c>
      <c r="FIW12" s="1562">
        <f t="shared" si="73"/>
        <v>0</v>
      </c>
      <c r="FIX12" s="1562">
        <f t="shared" si="73"/>
        <v>0</v>
      </c>
      <c r="FIY12" s="1562">
        <f t="shared" si="73"/>
        <v>0</v>
      </c>
      <c r="FIZ12" s="1562">
        <f t="shared" si="73"/>
        <v>0</v>
      </c>
      <c r="FJA12" s="1562">
        <f t="shared" si="73"/>
        <v>0</v>
      </c>
      <c r="FJB12" s="1562">
        <f t="shared" si="73"/>
        <v>0</v>
      </c>
      <c r="FJC12" s="1562">
        <f t="shared" si="73"/>
        <v>0</v>
      </c>
      <c r="FJD12" s="1562">
        <f t="shared" si="73"/>
        <v>0</v>
      </c>
      <c r="FJE12" s="1562">
        <f t="shared" si="73"/>
        <v>0</v>
      </c>
      <c r="FJF12" s="1562">
        <f t="shared" si="73"/>
        <v>0</v>
      </c>
      <c r="FJG12" s="1562">
        <f t="shared" si="73"/>
        <v>0</v>
      </c>
      <c r="FJH12" s="1562">
        <f t="shared" si="73"/>
        <v>0</v>
      </c>
      <c r="FJI12" s="1562">
        <f t="shared" si="73"/>
        <v>0</v>
      </c>
      <c r="FJJ12" s="1562">
        <f t="shared" si="73"/>
        <v>0</v>
      </c>
      <c r="FJK12" s="1562">
        <f t="shared" si="73"/>
        <v>0</v>
      </c>
      <c r="FJL12" s="1562">
        <f t="shared" si="73"/>
        <v>0</v>
      </c>
      <c r="FJM12" s="1562">
        <f t="shared" si="73"/>
        <v>0</v>
      </c>
      <c r="FJN12" s="1562">
        <f t="shared" si="73"/>
        <v>0</v>
      </c>
      <c r="FJO12" s="1562">
        <f t="shared" si="73"/>
        <v>0</v>
      </c>
      <c r="FJP12" s="1562">
        <f t="shared" si="73"/>
        <v>0</v>
      </c>
      <c r="FJQ12" s="1562">
        <f t="shared" si="73"/>
        <v>0</v>
      </c>
      <c r="FJR12" s="1562">
        <f t="shared" si="73"/>
        <v>0</v>
      </c>
      <c r="FJS12" s="1562">
        <f t="shared" si="73"/>
        <v>0</v>
      </c>
      <c r="FJT12" s="1562">
        <f t="shared" si="73"/>
        <v>0</v>
      </c>
      <c r="FJU12" s="1562">
        <f t="shared" si="73"/>
        <v>0</v>
      </c>
      <c r="FJV12" s="1562">
        <f t="shared" si="73"/>
        <v>0</v>
      </c>
      <c r="FJW12" s="1562">
        <f t="shared" si="73"/>
        <v>0</v>
      </c>
      <c r="FJX12" s="1562">
        <f t="shared" si="73"/>
        <v>0</v>
      </c>
      <c r="FJY12" s="1562">
        <f t="shared" si="73"/>
        <v>0</v>
      </c>
      <c r="FJZ12" s="1562">
        <f t="shared" si="73"/>
        <v>0</v>
      </c>
      <c r="FKA12" s="1562">
        <f t="shared" si="73"/>
        <v>0</v>
      </c>
      <c r="FKB12" s="1562">
        <f t="shared" si="73"/>
        <v>0</v>
      </c>
      <c r="FKC12" s="1562">
        <f t="shared" si="73"/>
        <v>0</v>
      </c>
      <c r="FKD12" s="1562">
        <f t="shared" si="73"/>
        <v>0</v>
      </c>
      <c r="FKE12" s="1562">
        <f t="shared" si="73"/>
        <v>0</v>
      </c>
      <c r="FKF12" s="1562">
        <f t="shared" si="73"/>
        <v>0</v>
      </c>
      <c r="FKG12" s="1562">
        <f t="shared" si="73"/>
        <v>0</v>
      </c>
      <c r="FKH12" s="1562">
        <f t="shared" si="73"/>
        <v>0</v>
      </c>
      <c r="FKI12" s="1562">
        <f t="shared" si="73"/>
        <v>0</v>
      </c>
      <c r="FKJ12" s="1562">
        <f t="shared" si="73"/>
        <v>0</v>
      </c>
      <c r="FKK12" s="1562">
        <f t="shared" si="73"/>
        <v>0</v>
      </c>
      <c r="FKL12" s="1562">
        <f t="shared" si="73"/>
        <v>0</v>
      </c>
      <c r="FKM12" s="1562">
        <f t="shared" si="73"/>
        <v>0</v>
      </c>
      <c r="FKN12" s="1562">
        <f t="shared" si="73"/>
        <v>0</v>
      </c>
      <c r="FKO12" s="1562">
        <f t="shared" si="73"/>
        <v>0</v>
      </c>
      <c r="FKP12" s="1562">
        <f t="shared" si="73"/>
        <v>0</v>
      </c>
      <c r="FKQ12" s="1562">
        <f t="shared" si="73"/>
        <v>0</v>
      </c>
      <c r="FKR12" s="1562">
        <f t="shared" si="73"/>
        <v>0</v>
      </c>
      <c r="FKS12" s="1562">
        <f t="shared" si="73"/>
        <v>0</v>
      </c>
      <c r="FKT12" s="1562">
        <f t="shared" si="73"/>
        <v>0</v>
      </c>
      <c r="FKU12" s="1562">
        <f t="shared" si="73"/>
        <v>0</v>
      </c>
      <c r="FKV12" s="1562">
        <f t="shared" si="73"/>
        <v>0</v>
      </c>
      <c r="FKW12" s="1562">
        <f t="shared" si="73"/>
        <v>0</v>
      </c>
      <c r="FKX12" s="1562">
        <f t="shared" si="73"/>
        <v>0</v>
      </c>
      <c r="FKY12" s="1562">
        <f t="shared" si="73"/>
        <v>0</v>
      </c>
      <c r="FKZ12" s="1562">
        <f t="shared" si="73"/>
        <v>0</v>
      </c>
      <c r="FLA12" s="1562">
        <f t="shared" si="73"/>
        <v>0</v>
      </c>
      <c r="FLB12" s="1562">
        <f t="shared" si="73"/>
        <v>0</v>
      </c>
      <c r="FLC12" s="1562">
        <f t="shared" si="73"/>
        <v>0</v>
      </c>
      <c r="FLD12" s="1562">
        <f t="shared" si="73"/>
        <v>0</v>
      </c>
      <c r="FLE12" s="1562">
        <f t="shared" si="73"/>
        <v>0</v>
      </c>
      <c r="FLF12" s="1562">
        <f t="shared" si="73"/>
        <v>0</v>
      </c>
      <c r="FLG12" s="1562">
        <f t="shared" ref="FLG12:FNR12" si="74">SUM(FKS18:FKS22)</f>
        <v>0</v>
      </c>
      <c r="FLH12" s="1562">
        <f t="shared" si="74"/>
        <v>0</v>
      </c>
      <c r="FLI12" s="1562">
        <f t="shared" si="74"/>
        <v>0</v>
      </c>
      <c r="FLJ12" s="1562">
        <f t="shared" si="74"/>
        <v>0</v>
      </c>
      <c r="FLK12" s="1562">
        <f t="shared" si="74"/>
        <v>0</v>
      </c>
      <c r="FLL12" s="1562">
        <f t="shared" si="74"/>
        <v>0</v>
      </c>
      <c r="FLM12" s="1562">
        <f t="shared" si="74"/>
        <v>0</v>
      </c>
      <c r="FLN12" s="1562">
        <f t="shared" si="74"/>
        <v>0</v>
      </c>
      <c r="FLO12" s="1562">
        <f t="shared" si="74"/>
        <v>0</v>
      </c>
      <c r="FLP12" s="1562">
        <f t="shared" si="74"/>
        <v>0</v>
      </c>
      <c r="FLQ12" s="1562">
        <f t="shared" si="74"/>
        <v>0</v>
      </c>
      <c r="FLR12" s="1562">
        <f t="shared" si="74"/>
        <v>0</v>
      </c>
      <c r="FLS12" s="1562">
        <f t="shared" si="74"/>
        <v>0</v>
      </c>
      <c r="FLT12" s="1562">
        <f t="shared" si="74"/>
        <v>0</v>
      </c>
      <c r="FLU12" s="1562">
        <f t="shared" si="74"/>
        <v>0</v>
      </c>
      <c r="FLV12" s="1562">
        <f t="shared" si="74"/>
        <v>0</v>
      </c>
      <c r="FLW12" s="1562">
        <f t="shared" si="74"/>
        <v>0</v>
      </c>
      <c r="FLX12" s="1562">
        <f t="shared" si="74"/>
        <v>0</v>
      </c>
      <c r="FLY12" s="1562">
        <f t="shared" si="74"/>
        <v>0</v>
      </c>
      <c r="FLZ12" s="1562">
        <f t="shared" si="74"/>
        <v>0</v>
      </c>
      <c r="FMA12" s="1562">
        <f t="shared" si="74"/>
        <v>0</v>
      </c>
      <c r="FMB12" s="1562">
        <f t="shared" si="74"/>
        <v>0</v>
      </c>
      <c r="FMC12" s="1562">
        <f t="shared" si="74"/>
        <v>0</v>
      </c>
      <c r="FMD12" s="1562">
        <f t="shared" si="74"/>
        <v>0</v>
      </c>
      <c r="FME12" s="1562">
        <f t="shared" si="74"/>
        <v>0</v>
      </c>
      <c r="FMF12" s="1562">
        <f t="shared" si="74"/>
        <v>0</v>
      </c>
      <c r="FMG12" s="1562">
        <f t="shared" si="74"/>
        <v>0</v>
      </c>
      <c r="FMH12" s="1562">
        <f t="shared" si="74"/>
        <v>0</v>
      </c>
      <c r="FMI12" s="1562">
        <f t="shared" si="74"/>
        <v>0</v>
      </c>
      <c r="FMJ12" s="1562">
        <f t="shared" si="74"/>
        <v>0</v>
      </c>
      <c r="FMK12" s="1562">
        <f t="shared" si="74"/>
        <v>0</v>
      </c>
      <c r="FML12" s="1562">
        <f t="shared" si="74"/>
        <v>0</v>
      </c>
      <c r="FMM12" s="1562">
        <f t="shared" si="74"/>
        <v>0</v>
      </c>
      <c r="FMN12" s="1562">
        <f t="shared" si="74"/>
        <v>0</v>
      </c>
      <c r="FMO12" s="1562">
        <f t="shared" si="74"/>
        <v>0</v>
      </c>
      <c r="FMP12" s="1562">
        <f t="shared" si="74"/>
        <v>0</v>
      </c>
      <c r="FMQ12" s="1562">
        <f t="shared" si="74"/>
        <v>0</v>
      </c>
      <c r="FMR12" s="1562">
        <f t="shared" si="74"/>
        <v>0</v>
      </c>
      <c r="FMS12" s="1562">
        <f t="shared" si="74"/>
        <v>0</v>
      </c>
      <c r="FMT12" s="1562">
        <f t="shared" si="74"/>
        <v>0</v>
      </c>
      <c r="FMU12" s="1562">
        <f t="shared" si="74"/>
        <v>0</v>
      </c>
      <c r="FMV12" s="1562">
        <f t="shared" si="74"/>
        <v>0</v>
      </c>
      <c r="FMW12" s="1562">
        <f t="shared" si="74"/>
        <v>0</v>
      </c>
      <c r="FMX12" s="1562">
        <f t="shared" si="74"/>
        <v>0</v>
      </c>
      <c r="FMY12" s="1562">
        <f t="shared" si="74"/>
        <v>0</v>
      </c>
      <c r="FMZ12" s="1562">
        <f t="shared" si="74"/>
        <v>0</v>
      </c>
      <c r="FNA12" s="1562">
        <f t="shared" si="74"/>
        <v>0</v>
      </c>
      <c r="FNB12" s="1562">
        <f t="shared" si="74"/>
        <v>0</v>
      </c>
      <c r="FNC12" s="1562">
        <f t="shared" si="74"/>
        <v>0</v>
      </c>
      <c r="FND12" s="1562">
        <f t="shared" si="74"/>
        <v>0</v>
      </c>
      <c r="FNE12" s="1562">
        <f t="shared" si="74"/>
        <v>0</v>
      </c>
      <c r="FNF12" s="1562">
        <f t="shared" si="74"/>
        <v>0</v>
      </c>
      <c r="FNG12" s="1562">
        <f t="shared" si="74"/>
        <v>0</v>
      </c>
      <c r="FNH12" s="1562">
        <f t="shared" si="74"/>
        <v>0</v>
      </c>
      <c r="FNI12" s="1562">
        <f t="shared" si="74"/>
        <v>0</v>
      </c>
      <c r="FNJ12" s="1562">
        <f t="shared" si="74"/>
        <v>0</v>
      </c>
      <c r="FNK12" s="1562">
        <f t="shared" si="74"/>
        <v>0</v>
      </c>
      <c r="FNL12" s="1562">
        <f t="shared" si="74"/>
        <v>0</v>
      </c>
      <c r="FNM12" s="1562">
        <f t="shared" si="74"/>
        <v>0</v>
      </c>
      <c r="FNN12" s="1562">
        <f t="shared" si="74"/>
        <v>0</v>
      </c>
      <c r="FNO12" s="1562">
        <f t="shared" si="74"/>
        <v>0</v>
      </c>
      <c r="FNP12" s="1562">
        <f t="shared" si="74"/>
        <v>0</v>
      </c>
      <c r="FNQ12" s="1562">
        <f t="shared" si="74"/>
        <v>0</v>
      </c>
      <c r="FNR12" s="1562">
        <f t="shared" si="74"/>
        <v>0</v>
      </c>
      <c r="FNS12" s="1562">
        <f t="shared" ref="FNS12:FQD12" si="75">SUM(FNE18:FNE22)</f>
        <v>0</v>
      </c>
      <c r="FNT12" s="1562">
        <f t="shared" si="75"/>
        <v>0</v>
      </c>
      <c r="FNU12" s="1562">
        <f t="shared" si="75"/>
        <v>0</v>
      </c>
      <c r="FNV12" s="1562">
        <f t="shared" si="75"/>
        <v>0</v>
      </c>
      <c r="FNW12" s="1562">
        <f t="shared" si="75"/>
        <v>0</v>
      </c>
      <c r="FNX12" s="1562">
        <f t="shared" si="75"/>
        <v>0</v>
      </c>
      <c r="FNY12" s="1562">
        <f t="shared" si="75"/>
        <v>0</v>
      </c>
      <c r="FNZ12" s="1562">
        <f t="shared" si="75"/>
        <v>0</v>
      </c>
      <c r="FOA12" s="1562">
        <f t="shared" si="75"/>
        <v>0</v>
      </c>
      <c r="FOB12" s="1562">
        <f t="shared" si="75"/>
        <v>0</v>
      </c>
      <c r="FOC12" s="1562">
        <f t="shared" si="75"/>
        <v>0</v>
      </c>
      <c r="FOD12" s="1562">
        <f t="shared" si="75"/>
        <v>0</v>
      </c>
      <c r="FOE12" s="1562">
        <f t="shared" si="75"/>
        <v>0</v>
      </c>
      <c r="FOF12" s="1562">
        <f t="shared" si="75"/>
        <v>0</v>
      </c>
      <c r="FOG12" s="1562">
        <f t="shared" si="75"/>
        <v>0</v>
      </c>
      <c r="FOH12" s="1562">
        <f t="shared" si="75"/>
        <v>0</v>
      </c>
      <c r="FOI12" s="1562">
        <f t="shared" si="75"/>
        <v>0</v>
      </c>
      <c r="FOJ12" s="1562">
        <f t="shared" si="75"/>
        <v>0</v>
      </c>
      <c r="FOK12" s="1562">
        <f t="shared" si="75"/>
        <v>0</v>
      </c>
      <c r="FOL12" s="1562">
        <f t="shared" si="75"/>
        <v>0</v>
      </c>
      <c r="FOM12" s="1562">
        <f t="shared" si="75"/>
        <v>0</v>
      </c>
      <c r="FON12" s="1562">
        <f t="shared" si="75"/>
        <v>0</v>
      </c>
      <c r="FOO12" s="1562">
        <f t="shared" si="75"/>
        <v>0</v>
      </c>
      <c r="FOP12" s="1562">
        <f t="shared" si="75"/>
        <v>0</v>
      </c>
      <c r="FOQ12" s="1562">
        <f t="shared" si="75"/>
        <v>0</v>
      </c>
      <c r="FOR12" s="1562">
        <f t="shared" si="75"/>
        <v>0</v>
      </c>
      <c r="FOS12" s="1562">
        <f t="shared" si="75"/>
        <v>0</v>
      </c>
      <c r="FOT12" s="1562">
        <f t="shared" si="75"/>
        <v>0</v>
      </c>
      <c r="FOU12" s="1562">
        <f t="shared" si="75"/>
        <v>0</v>
      </c>
      <c r="FOV12" s="1562">
        <f t="shared" si="75"/>
        <v>0</v>
      </c>
      <c r="FOW12" s="1562">
        <f t="shared" si="75"/>
        <v>0</v>
      </c>
      <c r="FOX12" s="1562">
        <f t="shared" si="75"/>
        <v>0</v>
      </c>
      <c r="FOY12" s="1562">
        <f t="shared" si="75"/>
        <v>0</v>
      </c>
      <c r="FOZ12" s="1562">
        <f t="shared" si="75"/>
        <v>0</v>
      </c>
      <c r="FPA12" s="1562">
        <f t="shared" si="75"/>
        <v>0</v>
      </c>
      <c r="FPB12" s="1562">
        <f t="shared" si="75"/>
        <v>0</v>
      </c>
      <c r="FPC12" s="1562">
        <f t="shared" si="75"/>
        <v>0</v>
      </c>
      <c r="FPD12" s="1562">
        <f t="shared" si="75"/>
        <v>0</v>
      </c>
      <c r="FPE12" s="1562">
        <f t="shared" si="75"/>
        <v>0</v>
      </c>
      <c r="FPF12" s="1562">
        <f t="shared" si="75"/>
        <v>0</v>
      </c>
      <c r="FPG12" s="1562">
        <f t="shared" si="75"/>
        <v>0</v>
      </c>
      <c r="FPH12" s="1562">
        <f t="shared" si="75"/>
        <v>0</v>
      </c>
      <c r="FPI12" s="1562">
        <f t="shared" si="75"/>
        <v>0</v>
      </c>
      <c r="FPJ12" s="1562">
        <f t="shared" si="75"/>
        <v>0</v>
      </c>
      <c r="FPK12" s="1562">
        <f t="shared" si="75"/>
        <v>0</v>
      </c>
      <c r="FPL12" s="1562">
        <f t="shared" si="75"/>
        <v>0</v>
      </c>
      <c r="FPM12" s="1562">
        <f t="shared" si="75"/>
        <v>0</v>
      </c>
      <c r="FPN12" s="1562">
        <f t="shared" si="75"/>
        <v>0</v>
      </c>
      <c r="FPO12" s="1562">
        <f t="shared" si="75"/>
        <v>0</v>
      </c>
      <c r="FPP12" s="1562">
        <f t="shared" si="75"/>
        <v>0</v>
      </c>
      <c r="FPQ12" s="1562">
        <f t="shared" si="75"/>
        <v>0</v>
      </c>
      <c r="FPR12" s="1562">
        <f t="shared" si="75"/>
        <v>0</v>
      </c>
      <c r="FPS12" s="1562">
        <f t="shared" si="75"/>
        <v>0</v>
      </c>
      <c r="FPT12" s="1562">
        <f t="shared" si="75"/>
        <v>0</v>
      </c>
      <c r="FPU12" s="1562">
        <f t="shared" si="75"/>
        <v>0</v>
      </c>
      <c r="FPV12" s="1562">
        <f t="shared" si="75"/>
        <v>0</v>
      </c>
      <c r="FPW12" s="1562">
        <f t="shared" si="75"/>
        <v>0</v>
      </c>
      <c r="FPX12" s="1562">
        <f t="shared" si="75"/>
        <v>0</v>
      </c>
      <c r="FPY12" s="1562">
        <f t="shared" si="75"/>
        <v>0</v>
      </c>
      <c r="FPZ12" s="1562">
        <f t="shared" si="75"/>
        <v>0</v>
      </c>
      <c r="FQA12" s="1562">
        <f t="shared" si="75"/>
        <v>0</v>
      </c>
      <c r="FQB12" s="1562">
        <f t="shared" si="75"/>
        <v>0</v>
      </c>
      <c r="FQC12" s="1562">
        <f t="shared" si="75"/>
        <v>0</v>
      </c>
      <c r="FQD12" s="1562">
        <f t="shared" si="75"/>
        <v>0</v>
      </c>
      <c r="FQE12" s="1562">
        <f t="shared" ref="FQE12:FSP12" si="76">SUM(FPQ18:FPQ22)</f>
        <v>0</v>
      </c>
      <c r="FQF12" s="1562">
        <f t="shared" si="76"/>
        <v>0</v>
      </c>
      <c r="FQG12" s="1562">
        <f t="shared" si="76"/>
        <v>0</v>
      </c>
      <c r="FQH12" s="1562">
        <f t="shared" si="76"/>
        <v>0</v>
      </c>
      <c r="FQI12" s="1562">
        <f t="shared" si="76"/>
        <v>0</v>
      </c>
      <c r="FQJ12" s="1562">
        <f t="shared" si="76"/>
        <v>0</v>
      </c>
      <c r="FQK12" s="1562">
        <f t="shared" si="76"/>
        <v>0</v>
      </c>
      <c r="FQL12" s="1562">
        <f t="shared" si="76"/>
        <v>0</v>
      </c>
      <c r="FQM12" s="1562">
        <f t="shared" si="76"/>
        <v>0</v>
      </c>
      <c r="FQN12" s="1562">
        <f t="shared" si="76"/>
        <v>0</v>
      </c>
      <c r="FQO12" s="1562">
        <f t="shared" si="76"/>
        <v>0</v>
      </c>
      <c r="FQP12" s="1562">
        <f t="shared" si="76"/>
        <v>0</v>
      </c>
      <c r="FQQ12" s="1562">
        <f t="shared" si="76"/>
        <v>0</v>
      </c>
      <c r="FQR12" s="1562">
        <f t="shared" si="76"/>
        <v>0</v>
      </c>
      <c r="FQS12" s="1562">
        <f t="shared" si="76"/>
        <v>0</v>
      </c>
      <c r="FQT12" s="1562">
        <f t="shared" si="76"/>
        <v>0</v>
      </c>
      <c r="FQU12" s="1562">
        <f t="shared" si="76"/>
        <v>0</v>
      </c>
      <c r="FQV12" s="1562">
        <f t="shared" si="76"/>
        <v>0</v>
      </c>
      <c r="FQW12" s="1562">
        <f t="shared" si="76"/>
        <v>0</v>
      </c>
      <c r="FQX12" s="1562">
        <f t="shared" si="76"/>
        <v>0</v>
      </c>
      <c r="FQY12" s="1562">
        <f t="shared" si="76"/>
        <v>0</v>
      </c>
      <c r="FQZ12" s="1562">
        <f t="shared" si="76"/>
        <v>0</v>
      </c>
      <c r="FRA12" s="1562">
        <f t="shared" si="76"/>
        <v>0</v>
      </c>
      <c r="FRB12" s="1562">
        <f t="shared" si="76"/>
        <v>0</v>
      </c>
      <c r="FRC12" s="1562">
        <f t="shared" si="76"/>
        <v>0</v>
      </c>
      <c r="FRD12" s="1562">
        <f t="shared" si="76"/>
        <v>0</v>
      </c>
      <c r="FRE12" s="1562">
        <f t="shared" si="76"/>
        <v>0</v>
      </c>
      <c r="FRF12" s="1562">
        <f t="shared" si="76"/>
        <v>0</v>
      </c>
      <c r="FRG12" s="1562">
        <f t="shared" si="76"/>
        <v>0</v>
      </c>
      <c r="FRH12" s="1562">
        <f t="shared" si="76"/>
        <v>0</v>
      </c>
      <c r="FRI12" s="1562">
        <f t="shared" si="76"/>
        <v>0</v>
      </c>
      <c r="FRJ12" s="1562">
        <f t="shared" si="76"/>
        <v>0</v>
      </c>
      <c r="FRK12" s="1562">
        <f t="shared" si="76"/>
        <v>0</v>
      </c>
      <c r="FRL12" s="1562">
        <f t="shared" si="76"/>
        <v>0</v>
      </c>
      <c r="FRM12" s="1562">
        <f t="shared" si="76"/>
        <v>0</v>
      </c>
      <c r="FRN12" s="1562">
        <f t="shared" si="76"/>
        <v>0</v>
      </c>
      <c r="FRO12" s="1562">
        <f t="shared" si="76"/>
        <v>0</v>
      </c>
      <c r="FRP12" s="1562">
        <f t="shared" si="76"/>
        <v>0</v>
      </c>
      <c r="FRQ12" s="1562">
        <f t="shared" si="76"/>
        <v>0</v>
      </c>
      <c r="FRR12" s="1562">
        <f t="shared" si="76"/>
        <v>0</v>
      </c>
      <c r="FRS12" s="1562">
        <f t="shared" si="76"/>
        <v>0</v>
      </c>
      <c r="FRT12" s="1562">
        <f t="shared" si="76"/>
        <v>0</v>
      </c>
      <c r="FRU12" s="1562">
        <f t="shared" si="76"/>
        <v>0</v>
      </c>
      <c r="FRV12" s="1562">
        <f t="shared" si="76"/>
        <v>0</v>
      </c>
      <c r="FRW12" s="1562">
        <f t="shared" si="76"/>
        <v>0</v>
      </c>
      <c r="FRX12" s="1562">
        <f t="shared" si="76"/>
        <v>0</v>
      </c>
      <c r="FRY12" s="1562">
        <f t="shared" si="76"/>
        <v>0</v>
      </c>
      <c r="FRZ12" s="1562">
        <f t="shared" si="76"/>
        <v>0</v>
      </c>
      <c r="FSA12" s="1562">
        <f t="shared" si="76"/>
        <v>0</v>
      </c>
      <c r="FSB12" s="1562">
        <f t="shared" si="76"/>
        <v>0</v>
      </c>
      <c r="FSC12" s="1562">
        <f t="shared" si="76"/>
        <v>0</v>
      </c>
      <c r="FSD12" s="1562">
        <f t="shared" si="76"/>
        <v>0</v>
      </c>
      <c r="FSE12" s="1562">
        <f t="shared" si="76"/>
        <v>0</v>
      </c>
      <c r="FSF12" s="1562">
        <f t="shared" si="76"/>
        <v>0</v>
      </c>
      <c r="FSG12" s="1562">
        <f t="shared" si="76"/>
        <v>0</v>
      </c>
      <c r="FSH12" s="1562">
        <f t="shared" si="76"/>
        <v>0</v>
      </c>
      <c r="FSI12" s="1562">
        <f t="shared" si="76"/>
        <v>0</v>
      </c>
      <c r="FSJ12" s="1562">
        <f t="shared" si="76"/>
        <v>0</v>
      </c>
      <c r="FSK12" s="1562">
        <f t="shared" si="76"/>
        <v>0</v>
      </c>
      <c r="FSL12" s="1562">
        <f t="shared" si="76"/>
        <v>0</v>
      </c>
      <c r="FSM12" s="1562">
        <f t="shared" si="76"/>
        <v>0</v>
      </c>
      <c r="FSN12" s="1562">
        <f t="shared" si="76"/>
        <v>0</v>
      </c>
      <c r="FSO12" s="1562">
        <f t="shared" si="76"/>
        <v>0</v>
      </c>
      <c r="FSP12" s="1562">
        <f t="shared" si="76"/>
        <v>0</v>
      </c>
      <c r="FSQ12" s="1562">
        <f t="shared" ref="FSQ12:FVB12" si="77">SUM(FSC18:FSC22)</f>
        <v>0</v>
      </c>
      <c r="FSR12" s="1562">
        <f t="shared" si="77"/>
        <v>0</v>
      </c>
      <c r="FSS12" s="1562">
        <f t="shared" si="77"/>
        <v>0</v>
      </c>
      <c r="FST12" s="1562">
        <f t="shared" si="77"/>
        <v>0</v>
      </c>
      <c r="FSU12" s="1562">
        <f t="shared" si="77"/>
        <v>0</v>
      </c>
      <c r="FSV12" s="1562">
        <f t="shared" si="77"/>
        <v>0</v>
      </c>
      <c r="FSW12" s="1562">
        <f t="shared" si="77"/>
        <v>0</v>
      </c>
      <c r="FSX12" s="1562">
        <f t="shared" si="77"/>
        <v>0</v>
      </c>
      <c r="FSY12" s="1562">
        <f t="shared" si="77"/>
        <v>0</v>
      </c>
      <c r="FSZ12" s="1562">
        <f t="shared" si="77"/>
        <v>0</v>
      </c>
      <c r="FTA12" s="1562">
        <f t="shared" si="77"/>
        <v>0</v>
      </c>
      <c r="FTB12" s="1562">
        <f t="shared" si="77"/>
        <v>0</v>
      </c>
      <c r="FTC12" s="1562">
        <f t="shared" si="77"/>
        <v>0</v>
      </c>
      <c r="FTD12" s="1562">
        <f t="shared" si="77"/>
        <v>0</v>
      </c>
      <c r="FTE12" s="1562">
        <f t="shared" si="77"/>
        <v>0</v>
      </c>
      <c r="FTF12" s="1562">
        <f t="shared" si="77"/>
        <v>0</v>
      </c>
      <c r="FTG12" s="1562">
        <f t="shared" si="77"/>
        <v>0</v>
      </c>
      <c r="FTH12" s="1562">
        <f t="shared" si="77"/>
        <v>0</v>
      </c>
      <c r="FTI12" s="1562">
        <f t="shared" si="77"/>
        <v>0</v>
      </c>
      <c r="FTJ12" s="1562">
        <f t="shared" si="77"/>
        <v>0</v>
      </c>
      <c r="FTK12" s="1562">
        <f t="shared" si="77"/>
        <v>0</v>
      </c>
      <c r="FTL12" s="1562">
        <f t="shared" si="77"/>
        <v>0</v>
      </c>
      <c r="FTM12" s="1562">
        <f t="shared" si="77"/>
        <v>0</v>
      </c>
      <c r="FTN12" s="1562">
        <f t="shared" si="77"/>
        <v>0</v>
      </c>
      <c r="FTO12" s="1562">
        <f t="shared" si="77"/>
        <v>0</v>
      </c>
      <c r="FTP12" s="1562">
        <f t="shared" si="77"/>
        <v>0</v>
      </c>
      <c r="FTQ12" s="1562">
        <f t="shared" si="77"/>
        <v>0</v>
      </c>
      <c r="FTR12" s="1562">
        <f t="shared" si="77"/>
        <v>0</v>
      </c>
      <c r="FTS12" s="1562">
        <f t="shared" si="77"/>
        <v>0</v>
      </c>
      <c r="FTT12" s="1562">
        <f t="shared" si="77"/>
        <v>0</v>
      </c>
      <c r="FTU12" s="1562">
        <f t="shared" si="77"/>
        <v>0</v>
      </c>
      <c r="FTV12" s="1562">
        <f t="shared" si="77"/>
        <v>0</v>
      </c>
      <c r="FTW12" s="1562">
        <f t="shared" si="77"/>
        <v>0</v>
      </c>
      <c r="FTX12" s="1562">
        <f t="shared" si="77"/>
        <v>0</v>
      </c>
      <c r="FTY12" s="1562">
        <f t="shared" si="77"/>
        <v>0</v>
      </c>
      <c r="FTZ12" s="1562">
        <f t="shared" si="77"/>
        <v>0</v>
      </c>
      <c r="FUA12" s="1562">
        <f t="shared" si="77"/>
        <v>0</v>
      </c>
      <c r="FUB12" s="1562">
        <f t="shared" si="77"/>
        <v>0</v>
      </c>
      <c r="FUC12" s="1562">
        <f t="shared" si="77"/>
        <v>0</v>
      </c>
      <c r="FUD12" s="1562">
        <f t="shared" si="77"/>
        <v>0</v>
      </c>
      <c r="FUE12" s="1562">
        <f t="shared" si="77"/>
        <v>0</v>
      </c>
      <c r="FUF12" s="1562">
        <f t="shared" si="77"/>
        <v>0</v>
      </c>
      <c r="FUG12" s="1562">
        <f t="shared" si="77"/>
        <v>0</v>
      </c>
      <c r="FUH12" s="1562">
        <f t="shared" si="77"/>
        <v>0</v>
      </c>
      <c r="FUI12" s="1562">
        <f t="shared" si="77"/>
        <v>0</v>
      </c>
      <c r="FUJ12" s="1562">
        <f t="shared" si="77"/>
        <v>0</v>
      </c>
      <c r="FUK12" s="1562">
        <f t="shared" si="77"/>
        <v>0</v>
      </c>
      <c r="FUL12" s="1562">
        <f t="shared" si="77"/>
        <v>0</v>
      </c>
      <c r="FUM12" s="1562">
        <f t="shared" si="77"/>
        <v>0</v>
      </c>
      <c r="FUN12" s="1562">
        <f t="shared" si="77"/>
        <v>0</v>
      </c>
      <c r="FUO12" s="1562">
        <f t="shared" si="77"/>
        <v>0</v>
      </c>
      <c r="FUP12" s="1562">
        <f t="shared" si="77"/>
        <v>0</v>
      </c>
      <c r="FUQ12" s="1562">
        <f t="shared" si="77"/>
        <v>0</v>
      </c>
      <c r="FUR12" s="1562">
        <f t="shared" si="77"/>
        <v>0</v>
      </c>
      <c r="FUS12" s="1562">
        <f t="shared" si="77"/>
        <v>0</v>
      </c>
      <c r="FUT12" s="1562">
        <f t="shared" si="77"/>
        <v>0</v>
      </c>
      <c r="FUU12" s="1562">
        <f t="shared" si="77"/>
        <v>0</v>
      </c>
      <c r="FUV12" s="1562">
        <f t="shared" si="77"/>
        <v>0</v>
      </c>
      <c r="FUW12" s="1562">
        <f t="shared" si="77"/>
        <v>0</v>
      </c>
      <c r="FUX12" s="1562">
        <f t="shared" si="77"/>
        <v>0</v>
      </c>
      <c r="FUY12" s="1562">
        <f t="shared" si="77"/>
        <v>0</v>
      </c>
      <c r="FUZ12" s="1562">
        <f t="shared" si="77"/>
        <v>0</v>
      </c>
      <c r="FVA12" s="1562">
        <f t="shared" si="77"/>
        <v>0</v>
      </c>
      <c r="FVB12" s="1562">
        <f t="shared" si="77"/>
        <v>0</v>
      </c>
      <c r="FVC12" s="1562">
        <f t="shared" ref="FVC12:FXN12" si="78">SUM(FUO18:FUO22)</f>
        <v>0</v>
      </c>
      <c r="FVD12" s="1562">
        <f t="shared" si="78"/>
        <v>0</v>
      </c>
      <c r="FVE12" s="1562">
        <f t="shared" si="78"/>
        <v>0</v>
      </c>
      <c r="FVF12" s="1562">
        <f t="shared" si="78"/>
        <v>0</v>
      </c>
      <c r="FVG12" s="1562">
        <f t="shared" si="78"/>
        <v>0</v>
      </c>
      <c r="FVH12" s="1562">
        <f t="shared" si="78"/>
        <v>0</v>
      </c>
      <c r="FVI12" s="1562">
        <f t="shared" si="78"/>
        <v>0</v>
      </c>
      <c r="FVJ12" s="1562">
        <f t="shared" si="78"/>
        <v>0</v>
      </c>
      <c r="FVK12" s="1562">
        <f t="shared" si="78"/>
        <v>0</v>
      </c>
      <c r="FVL12" s="1562">
        <f t="shared" si="78"/>
        <v>0</v>
      </c>
      <c r="FVM12" s="1562">
        <f t="shared" si="78"/>
        <v>0</v>
      </c>
      <c r="FVN12" s="1562">
        <f t="shared" si="78"/>
        <v>0</v>
      </c>
      <c r="FVO12" s="1562">
        <f t="shared" si="78"/>
        <v>0</v>
      </c>
      <c r="FVP12" s="1562">
        <f t="shared" si="78"/>
        <v>0</v>
      </c>
      <c r="FVQ12" s="1562">
        <f t="shared" si="78"/>
        <v>0</v>
      </c>
      <c r="FVR12" s="1562">
        <f t="shared" si="78"/>
        <v>0</v>
      </c>
      <c r="FVS12" s="1562">
        <f t="shared" si="78"/>
        <v>0</v>
      </c>
      <c r="FVT12" s="1562">
        <f t="shared" si="78"/>
        <v>0</v>
      </c>
      <c r="FVU12" s="1562">
        <f t="shared" si="78"/>
        <v>0</v>
      </c>
      <c r="FVV12" s="1562">
        <f t="shared" si="78"/>
        <v>0</v>
      </c>
      <c r="FVW12" s="1562">
        <f t="shared" si="78"/>
        <v>0</v>
      </c>
      <c r="FVX12" s="1562">
        <f t="shared" si="78"/>
        <v>0</v>
      </c>
      <c r="FVY12" s="1562">
        <f t="shared" si="78"/>
        <v>0</v>
      </c>
      <c r="FVZ12" s="1562">
        <f t="shared" si="78"/>
        <v>0</v>
      </c>
      <c r="FWA12" s="1562">
        <f t="shared" si="78"/>
        <v>0</v>
      </c>
      <c r="FWB12" s="1562">
        <f t="shared" si="78"/>
        <v>0</v>
      </c>
      <c r="FWC12" s="1562">
        <f t="shared" si="78"/>
        <v>0</v>
      </c>
      <c r="FWD12" s="1562">
        <f t="shared" si="78"/>
        <v>0</v>
      </c>
      <c r="FWE12" s="1562">
        <f t="shared" si="78"/>
        <v>0</v>
      </c>
      <c r="FWF12" s="1562">
        <f t="shared" si="78"/>
        <v>0</v>
      </c>
      <c r="FWG12" s="1562">
        <f t="shared" si="78"/>
        <v>0</v>
      </c>
      <c r="FWH12" s="1562">
        <f t="shared" si="78"/>
        <v>0</v>
      </c>
      <c r="FWI12" s="1562">
        <f t="shared" si="78"/>
        <v>0</v>
      </c>
      <c r="FWJ12" s="1562">
        <f t="shared" si="78"/>
        <v>0</v>
      </c>
      <c r="FWK12" s="1562">
        <f t="shared" si="78"/>
        <v>0</v>
      </c>
      <c r="FWL12" s="1562">
        <f t="shared" si="78"/>
        <v>0</v>
      </c>
      <c r="FWM12" s="1562">
        <f t="shared" si="78"/>
        <v>0</v>
      </c>
      <c r="FWN12" s="1562">
        <f t="shared" si="78"/>
        <v>0</v>
      </c>
      <c r="FWO12" s="1562">
        <f t="shared" si="78"/>
        <v>0</v>
      </c>
      <c r="FWP12" s="1562">
        <f t="shared" si="78"/>
        <v>0</v>
      </c>
      <c r="FWQ12" s="1562">
        <f t="shared" si="78"/>
        <v>0</v>
      </c>
      <c r="FWR12" s="1562">
        <f t="shared" si="78"/>
        <v>0</v>
      </c>
      <c r="FWS12" s="1562">
        <f t="shared" si="78"/>
        <v>0</v>
      </c>
      <c r="FWT12" s="1562">
        <f t="shared" si="78"/>
        <v>0</v>
      </c>
      <c r="FWU12" s="1562">
        <f t="shared" si="78"/>
        <v>0</v>
      </c>
      <c r="FWV12" s="1562">
        <f t="shared" si="78"/>
        <v>0</v>
      </c>
      <c r="FWW12" s="1562">
        <f t="shared" si="78"/>
        <v>0</v>
      </c>
      <c r="FWX12" s="1562">
        <f t="shared" si="78"/>
        <v>0</v>
      </c>
      <c r="FWY12" s="1562">
        <f t="shared" si="78"/>
        <v>0</v>
      </c>
      <c r="FWZ12" s="1562">
        <f t="shared" si="78"/>
        <v>0</v>
      </c>
      <c r="FXA12" s="1562">
        <f t="shared" si="78"/>
        <v>0</v>
      </c>
      <c r="FXB12" s="1562">
        <f t="shared" si="78"/>
        <v>0</v>
      </c>
      <c r="FXC12" s="1562">
        <f t="shared" si="78"/>
        <v>0</v>
      </c>
      <c r="FXD12" s="1562">
        <f t="shared" si="78"/>
        <v>0</v>
      </c>
      <c r="FXE12" s="1562">
        <f t="shared" si="78"/>
        <v>0</v>
      </c>
      <c r="FXF12" s="1562">
        <f t="shared" si="78"/>
        <v>0</v>
      </c>
      <c r="FXG12" s="1562">
        <f t="shared" si="78"/>
        <v>0</v>
      </c>
      <c r="FXH12" s="1562">
        <f t="shared" si="78"/>
        <v>0</v>
      </c>
      <c r="FXI12" s="1562">
        <f t="shared" si="78"/>
        <v>0</v>
      </c>
      <c r="FXJ12" s="1562">
        <f t="shared" si="78"/>
        <v>0</v>
      </c>
      <c r="FXK12" s="1562">
        <f t="shared" si="78"/>
        <v>0</v>
      </c>
      <c r="FXL12" s="1562">
        <f t="shared" si="78"/>
        <v>0</v>
      </c>
      <c r="FXM12" s="1562">
        <f t="shared" si="78"/>
        <v>0</v>
      </c>
      <c r="FXN12" s="1562">
        <f t="shared" si="78"/>
        <v>0</v>
      </c>
      <c r="FXO12" s="1562">
        <f t="shared" ref="FXO12:FZZ12" si="79">SUM(FXA18:FXA22)</f>
        <v>0</v>
      </c>
      <c r="FXP12" s="1562">
        <f t="shared" si="79"/>
        <v>0</v>
      </c>
      <c r="FXQ12" s="1562">
        <f t="shared" si="79"/>
        <v>0</v>
      </c>
      <c r="FXR12" s="1562">
        <f t="shared" si="79"/>
        <v>0</v>
      </c>
      <c r="FXS12" s="1562">
        <f t="shared" si="79"/>
        <v>0</v>
      </c>
      <c r="FXT12" s="1562">
        <f t="shared" si="79"/>
        <v>0</v>
      </c>
      <c r="FXU12" s="1562">
        <f t="shared" si="79"/>
        <v>0</v>
      </c>
      <c r="FXV12" s="1562">
        <f t="shared" si="79"/>
        <v>0</v>
      </c>
      <c r="FXW12" s="1562">
        <f t="shared" si="79"/>
        <v>0</v>
      </c>
      <c r="FXX12" s="1562">
        <f t="shared" si="79"/>
        <v>0</v>
      </c>
      <c r="FXY12" s="1562">
        <f t="shared" si="79"/>
        <v>0</v>
      </c>
      <c r="FXZ12" s="1562">
        <f t="shared" si="79"/>
        <v>0</v>
      </c>
      <c r="FYA12" s="1562">
        <f t="shared" si="79"/>
        <v>0</v>
      </c>
      <c r="FYB12" s="1562">
        <f t="shared" si="79"/>
        <v>0</v>
      </c>
      <c r="FYC12" s="1562">
        <f t="shared" si="79"/>
        <v>0</v>
      </c>
      <c r="FYD12" s="1562">
        <f t="shared" si="79"/>
        <v>0</v>
      </c>
      <c r="FYE12" s="1562">
        <f t="shared" si="79"/>
        <v>0</v>
      </c>
      <c r="FYF12" s="1562">
        <f t="shared" si="79"/>
        <v>0</v>
      </c>
      <c r="FYG12" s="1562">
        <f t="shared" si="79"/>
        <v>0</v>
      </c>
      <c r="FYH12" s="1562">
        <f t="shared" si="79"/>
        <v>0</v>
      </c>
      <c r="FYI12" s="1562">
        <f t="shared" si="79"/>
        <v>0</v>
      </c>
      <c r="FYJ12" s="1562">
        <f t="shared" si="79"/>
        <v>0</v>
      </c>
      <c r="FYK12" s="1562">
        <f t="shared" si="79"/>
        <v>0</v>
      </c>
      <c r="FYL12" s="1562">
        <f t="shared" si="79"/>
        <v>0</v>
      </c>
      <c r="FYM12" s="1562">
        <f t="shared" si="79"/>
        <v>0</v>
      </c>
      <c r="FYN12" s="1562">
        <f t="shared" si="79"/>
        <v>0</v>
      </c>
      <c r="FYO12" s="1562">
        <f t="shared" si="79"/>
        <v>0</v>
      </c>
      <c r="FYP12" s="1562">
        <f t="shared" si="79"/>
        <v>0</v>
      </c>
      <c r="FYQ12" s="1562">
        <f t="shared" si="79"/>
        <v>0</v>
      </c>
      <c r="FYR12" s="1562">
        <f t="shared" si="79"/>
        <v>0</v>
      </c>
      <c r="FYS12" s="1562">
        <f t="shared" si="79"/>
        <v>0</v>
      </c>
      <c r="FYT12" s="1562">
        <f t="shared" si="79"/>
        <v>0</v>
      </c>
      <c r="FYU12" s="1562">
        <f t="shared" si="79"/>
        <v>0</v>
      </c>
      <c r="FYV12" s="1562">
        <f t="shared" si="79"/>
        <v>0</v>
      </c>
      <c r="FYW12" s="1562">
        <f t="shared" si="79"/>
        <v>0</v>
      </c>
      <c r="FYX12" s="1562">
        <f t="shared" si="79"/>
        <v>0</v>
      </c>
      <c r="FYY12" s="1562">
        <f t="shared" si="79"/>
        <v>0</v>
      </c>
      <c r="FYZ12" s="1562">
        <f t="shared" si="79"/>
        <v>0</v>
      </c>
      <c r="FZA12" s="1562">
        <f t="shared" si="79"/>
        <v>0</v>
      </c>
      <c r="FZB12" s="1562">
        <f t="shared" si="79"/>
        <v>0</v>
      </c>
      <c r="FZC12" s="1562">
        <f t="shared" si="79"/>
        <v>0</v>
      </c>
      <c r="FZD12" s="1562">
        <f t="shared" si="79"/>
        <v>0</v>
      </c>
      <c r="FZE12" s="1562">
        <f t="shared" si="79"/>
        <v>0</v>
      </c>
      <c r="FZF12" s="1562">
        <f t="shared" si="79"/>
        <v>0</v>
      </c>
      <c r="FZG12" s="1562">
        <f t="shared" si="79"/>
        <v>0</v>
      </c>
      <c r="FZH12" s="1562">
        <f t="shared" si="79"/>
        <v>0</v>
      </c>
      <c r="FZI12" s="1562">
        <f t="shared" si="79"/>
        <v>0</v>
      </c>
      <c r="FZJ12" s="1562">
        <f t="shared" si="79"/>
        <v>0</v>
      </c>
      <c r="FZK12" s="1562">
        <f t="shared" si="79"/>
        <v>0</v>
      </c>
      <c r="FZL12" s="1562">
        <f t="shared" si="79"/>
        <v>0</v>
      </c>
      <c r="FZM12" s="1562">
        <f t="shared" si="79"/>
        <v>0</v>
      </c>
      <c r="FZN12" s="1562">
        <f t="shared" si="79"/>
        <v>0</v>
      </c>
      <c r="FZO12" s="1562">
        <f t="shared" si="79"/>
        <v>0</v>
      </c>
      <c r="FZP12" s="1562">
        <f t="shared" si="79"/>
        <v>0</v>
      </c>
      <c r="FZQ12" s="1562">
        <f t="shared" si="79"/>
        <v>0</v>
      </c>
      <c r="FZR12" s="1562">
        <f t="shared" si="79"/>
        <v>0</v>
      </c>
      <c r="FZS12" s="1562">
        <f t="shared" si="79"/>
        <v>0</v>
      </c>
      <c r="FZT12" s="1562">
        <f t="shared" si="79"/>
        <v>0</v>
      </c>
      <c r="FZU12" s="1562">
        <f t="shared" si="79"/>
        <v>0</v>
      </c>
      <c r="FZV12" s="1562">
        <f t="shared" si="79"/>
        <v>0</v>
      </c>
      <c r="FZW12" s="1562">
        <f t="shared" si="79"/>
        <v>0</v>
      </c>
      <c r="FZX12" s="1562">
        <f t="shared" si="79"/>
        <v>0</v>
      </c>
      <c r="FZY12" s="1562">
        <f t="shared" si="79"/>
        <v>0</v>
      </c>
      <c r="FZZ12" s="1562">
        <f t="shared" si="79"/>
        <v>0</v>
      </c>
      <c r="GAA12" s="1562">
        <f t="shared" ref="GAA12:GCL12" si="80">SUM(FZM18:FZM22)</f>
        <v>0</v>
      </c>
      <c r="GAB12" s="1562">
        <f t="shared" si="80"/>
        <v>0</v>
      </c>
      <c r="GAC12" s="1562">
        <f t="shared" si="80"/>
        <v>0</v>
      </c>
      <c r="GAD12" s="1562">
        <f t="shared" si="80"/>
        <v>0</v>
      </c>
      <c r="GAE12" s="1562">
        <f t="shared" si="80"/>
        <v>0</v>
      </c>
      <c r="GAF12" s="1562">
        <f t="shared" si="80"/>
        <v>0</v>
      </c>
      <c r="GAG12" s="1562">
        <f t="shared" si="80"/>
        <v>0</v>
      </c>
      <c r="GAH12" s="1562">
        <f t="shared" si="80"/>
        <v>0</v>
      </c>
      <c r="GAI12" s="1562">
        <f t="shared" si="80"/>
        <v>0</v>
      </c>
      <c r="GAJ12" s="1562">
        <f t="shared" si="80"/>
        <v>0</v>
      </c>
      <c r="GAK12" s="1562">
        <f t="shared" si="80"/>
        <v>0</v>
      </c>
      <c r="GAL12" s="1562">
        <f t="shared" si="80"/>
        <v>0</v>
      </c>
      <c r="GAM12" s="1562">
        <f t="shared" si="80"/>
        <v>0</v>
      </c>
      <c r="GAN12" s="1562">
        <f t="shared" si="80"/>
        <v>0</v>
      </c>
      <c r="GAO12" s="1562">
        <f t="shared" si="80"/>
        <v>0</v>
      </c>
      <c r="GAP12" s="1562">
        <f t="shared" si="80"/>
        <v>0</v>
      </c>
      <c r="GAQ12" s="1562">
        <f t="shared" si="80"/>
        <v>0</v>
      </c>
      <c r="GAR12" s="1562">
        <f t="shared" si="80"/>
        <v>0</v>
      </c>
      <c r="GAS12" s="1562">
        <f t="shared" si="80"/>
        <v>0</v>
      </c>
      <c r="GAT12" s="1562">
        <f t="shared" si="80"/>
        <v>0</v>
      </c>
      <c r="GAU12" s="1562">
        <f t="shared" si="80"/>
        <v>0</v>
      </c>
      <c r="GAV12" s="1562">
        <f t="shared" si="80"/>
        <v>0</v>
      </c>
      <c r="GAW12" s="1562">
        <f t="shared" si="80"/>
        <v>0</v>
      </c>
      <c r="GAX12" s="1562">
        <f t="shared" si="80"/>
        <v>0</v>
      </c>
      <c r="GAY12" s="1562">
        <f t="shared" si="80"/>
        <v>0</v>
      </c>
      <c r="GAZ12" s="1562">
        <f t="shared" si="80"/>
        <v>0</v>
      </c>
      <c r="GBA12" s="1562">
        <f t="shared" si="80"/>
        <v>0</v>
      </c>
      <c r="GBB12" s="1562">
        <f t="shared" si="80"/>
        <v>0</v>
      </c>
      <c r="GBC12" s="1562">
        <f t="shared" si="80"/>
        <v>0</v>
      </c>
      <c r="GBD12" s="1562">
        <f t="shared" si="80"/>
        <v>0</v>
      </c>
      <c r="GBE12" s="1562">
        <f t="shared" si="80"/>
        <v>0</v>
      </c>
      <c r="GBF12" s="1562">
        <f t="shared" si="80"/>
        <v>0</v>
      </c>
      <c r="GBG12" s="1562">
        <f t="shared" si="80"/>
        <v>0</v>
      </c>
      <c r="GBH12" s="1562">
        <f t="shared" si="80"/>
        <v>0</v>
      </c>
      <c r="GBI12" s="1562">
        <f t="shared" si="80"/>
        <v>0</v>
      </c>
      <c r="GBJ12" s="1562">
        <f t="shared" si="80"/>
        <v>0</v>
      </c>
      <c r="GBK12" s="1562">
        <f t="shared" si="80"/>
        <v>0</v>
      </c>
      <c r="GBL12" s="1562">
        <f t="shared" si="80"/>
        <v>0</v>
      </c>
      <c r="GBM12" s="1562">
        <f t="shared" si="80"/>
        <v>0</v>
      </c>
      <c r="GBN12" s="1562">
        <f t="shared" si="80"/>
        <v>0</v>
      </c>
      <c r="GBO12" s="1562">
        <f t="shared" si="80"/>
        <v>0</v>
      </c>
      <c r="GBP12" s="1562">
        <f t="shared" si="80"/>
        <v>0</v>
      </c>
      <c r="GBQ12" s="1562">
        <f t="shared" si="80"/>
        <v>0</v>
      </c>
      <c r="GBR12" s="1562">
        <f t="shared" si="80"/>
        <v>0</v>
      </c>
      <c r="GBS12" s="1562">
        <f t="shared" si="80"/>
        <v>0</v>
      </c>
      <c r="GBT12" s="1562">
        <f t="shared" si="80"/>
        <v>0</v>
      </c>
      <c r="GBU12" s="1562">
        <f t="shared" si="80"/>
        <v>0</v>
      </c>
      <c r="GBV12" s="1562">
        <f t="shared" si="80"/>
        <v>0</v>
      </c>
      <c r="GBW12" s="1562">
        <f t="shared" si="80"/>
        <v>0</v>
      </c>
      <c r="GBX12" s="1562">
        <f t="shared" si="80"/>
        <v>0</v>
      </c>
      <c r="GBY12" s="1562">
        <f t="shared" si="80"/>
        <v>0</v>
      </c>
      <c r="GBZ12" s="1562">
        <f t="shared" si="80"/>
        <v>0</v>
      </c>
      <c r="GCA12" s="1562">
        <f t="shared" si="80"/>
        <v>0</v>
      </c>
      <c r="GCB12" s="1562">
        <f t="shared" si="80"/>
        <v>0</v>
      </c>
      <c r="GCC12" s="1562">
        <f t="shared" si="80"/>
        <v>0</v>
      </c>
      <c r="GCD12" s="1562">
        <f t="shared" si="80"/>
        <v>0</v>
      </c>
      <c r="GCE12" s="1562">
        <f t="shared" si="80"/>
        <v>0</v>
      </c>
      <c r="GCF12" s="1562">
        <f t="shared" si="80"/>
        <v>0</v>
      </c>
      <c r="GCG12" s="1562">
        <f t="shared" si="80"/>
        <v>0</v>
      </c>
      <c r="GCH12" s="1562">
        <f t="shared" si="80"/>
        <v>0</v>
      </c>
      <c r="GCI12" s="1562">
        <f t="shared" si="80"/>
        <v>0</v>
      </c>
      <c r="GCJ12" s="1562">
        <f t="shared" si="80"/>
        <v>0</v>
      </c>
      <c r="GCK12" s="1562">
        <f t="shared" si="80"/>
        <v>0</v>
      </c>
      <c r="GCL12" s="1562">
        <f t="shared" si="80"/>
        <v>0</v>
      </c>
      <c r="GCM12" s="1562">
        <f t="shared" ref="GCM12:GEX12" si="81">SUM(GBY18:GBY22)</f>
        <v>0</v>
      </c>
      <c r="GCN12" s="1562">
        <f t="shared" si="81"/>
        <v>0</v>
      </c>
      <c r="GCO12" s="1562">
        <f t="shared" si="81"/>
        <v>0</v>
      </c>
      <c r="GCP12" s="1562">
        <f t="shared" si="81"/>
        <v>0</v>
      </c>
      <c r="GCQ12" s="1562">
        <f t="shared" si="81"/>
        <v>0</v>
      </c>
      <c r="GCR12" s="1562">
        <f t="shared" si="81"/>
        <v>0</v>
      </c>
      <c r="GCS12" s="1562">
        <f t="shared" si="81"/>
        <v>0</v>
      </c>
      <c r="GCT12" s="1562">
        <f t="shared" si="81"/>
        <v>0</v>
      </c>
      <c r="GCU12" s="1562">
        <f t="shared" si="81"/>
        <v>0</v>
      </c>
      <c r="GCV12" s="1562">
        <f t="shared" si="81"/>
        <v>0</v>
      </c>
      <c r="GCW12" s="1562">
        <f t="shared" si="81"/>
        <v>0</v>
      </c>
      <c r="GCX12" s="1562">
        <f t="shared" si="81"/>
        <v>0</v>
      </c>
      <c r="GCY12" s="1562">
        <f t="shared" si="81"/>
        <v>0</v>
      </c>
      <c r="GCZ12" s="1562">
        <f t="shared" si="81"/>
        <v>0</v>
      </c>
      <c r="GDA12" s="1562">
        <f t="shared" si="81"/>
        <v>0</v>
      </c>
      <c r="GDB12" s="1562">
        <f t="shared" si="81"/>
        <v>0</v>
      </c>
      <c r="GDC12" s="1562">
        <f t="shared" si="81"/>
        <v>0</v>
      </c>
      <c r="GDD12" s="1562">
        <f t="shared" si="81"/>
        <v>0</v>
      </c>
      <c r="GDE12" s="1562">
        <f t="shared" si="81"/>
        <v>0</v>
      </c>
      <c r="GDF12" s="1562">
        <f t="shared" si="81"/>
        <v>0</v>
      </c>
      <c r="GDG12" s="1562">
        <f t="shared" si="81"/>
        <v>0</v>
      </c>
      <c r="GDH12" s="1562">
        <f t="shared" si="81"/>
        <v>0</v>
      </c>
      <c r="GDI12" s="1562">
        <f t="shared" si="81"/>
        <v>0</v>
      </c>
      <c r="GDJ12" s="1562">
        <f t="shared" si="81"/>
        <v>0</v>
      </c>
      <c r="GDK12" s="1562">
        <f t="shared" si="81"/>
        <v>0</v>
      </c>
      <c r="GDL12" s="1562">
        <f t="shared" si="81"/>
        <v>0</v>
      </c>
      <c r="GDM12" s="1562">
        <f t="shared" si="81"/>
        <v>0</v>
      </c>
      <c r="GDN12" s="1562">
        <f t="shared" si="81"/>
        <v>0</v>
      </c>
      <c r="GDO12" s="1562">
        <f t="shared" si="81"/>
        <v>0</v>
      </c>
      <c r="GDP12" s="1562">
        <f t="shared" si="81"/>
        <v>0</v>
      </c>
      <c r="GDQ12" s="1562">
        <f t="shared" si="81"/>
        <v>0</v>
      </c>
      <c r="GDR12" s="1562">
        <f t="shared" si="81"/>
        <v>0</v>
      </c>
      <c r="GDS12" s="1562">
        <f t="shared" si="81"/>
        <v>0</v>
      </c>
      <c r="GDT12" s="1562">
        <f t="shared" si="81"/>
        <v>0</v>
      </c>
      <c r="GDU12" s="1562">
        <f t="shared" si="81"/>
        <v>0</v>
      </c>
      <c r="GDV12" s="1562">
        <f t="shared" si="81"/>
        <v>0</v>
      </c>
      <c r="GDW12" s="1562">
        <f t="shared" si="81"/>
        <v>0</v>
      </c>
      <c r="GDX12" s="1562">
        <f t="shared" si="81"/>
        <v>0</v>
      </c>
      <c r="GDY12" s="1562">
        <f t="shared" si="81"/>
        <v>0</v>
      </c>
      <c r="GDZ12" s="1562">
        <f t="shared" si="81"/>
        <v>0</v>
      </c>
      <c r="GEA12" s="1562">
        <f t="shared" si="81"/>
        <v>0</v>
      </c>
      <c r="GEB12" s="1562">
        <f t="shared" si="81"/>
        <v>0</v>
      </c>
      <c r="GEC12" s="1562">
        <f t="shared" si="81"/>
        <v>0</v>
      </c>
      <c r="GED12" s="1562">
        <f t="shared" si="81"/>
        <v>0</v>
      </c>
      <c r="GEE12" s="1562">
        <f t="shared" si="81"/>
        <v>0</v>
      </c>
      <c r="GEF12" s="1562">
        <f t="shared" si="81"/>
        <v>0</v>
      </c>
      <c r="GEG12" s="1562">
        <f t="shared" si="81"/>
        <v>0</v>
      </c>
      <c r="GEH12" s="1562">
        <f t="shared" si="81"/>
        <v>0</v>
      </c>
      <c r="GEI12" s="1562">
        <f t="shared" si="81"/>
        <v>0</v>
      </c>
      <c r="GEJ12" s="1562">
        <f t="shared" si="81"/>
        <v>0</v>
      </c>
      <c r="GEK12" s="1562">
        <f t="shared" si="81"/>
        <v>0</v>
      </c>
      <c r="GEL12" s="1562">
        <f t="shared" si="81"/>
        <v>0</v>
      </c>
      <c r="GEM12" s="1562">
        <f t="shared" si="81"/>
        <v>0</v>
      </c>
      <c r="GEN12" s="1562">
        <f t="shared" si="81"/>
        <v>0</v>
      </c>
      <c r="GEO12" s="1562">
        <f t="shared" si="81"/>
        <v>0</v>
      </c>
      <c r="GEP12" s="1562">
        <f t="shared" si="81"/>
        <v>0</v>
      </c>
      <c r="GEQ12" s="1562">
        <f t="shared" si="81"/>
        <v>0</v>
      </c>
      <c r="GER12" s="1562">
        <f t="shared" si="81"/>
        <v>0</v>
      </c>
      <c r="GES12" s="1562">
        <f t="shared" si="81"/>
        <v>0</v>
      </c>
      <c r="GET12" s="1562">
        <f t="shared" si="81"/>
        <v>0</v>
      </c>
      <c r="GEU12" s="1562">
        <f t="shared" si="81"/>
        <v>0</v>
      </c>
      <c r="GEV12" s="1562">
        <f t="shared" si="81"/>
        <v>0</v>
      </c>
      <c r="GEW12" s="1562">
        <f t="shared" si="81"/>
        <v>0</v>
      </c>
      <c r="GEX12" s="1562">
        <f t="shared" si="81"/>
        <v>0</v>
      </c>
      <c r="GEY12" s="1562">
        <f t="shared" ref="GEY12:GHJ12" si="82">SUM(GEK18:GEK22)</f>
        <v>0</v>
      </c>
      <c r="GEZ12" s="1562">
        <f t="shared" si="82"/>
        <v>0</v>
      </c>
      <c r="GFA12" s="1562">
        <f t="shared" si="82"/>
        <v>0</v>
      </c>
      <c r="GFB12" s="1562">
        <f t="shared" si="82"/>
        <v>0</v>
      </c>
      <c r="GFC12" s="1562">
        <f t="shared" si="82"/>
        <v>0</v>
      </c>
      <c r="GFD12" s="1562">
        <f t="shared" si="82"/>
        <v>0</v>
      </c>
      <c r="GFE12" s="1562">
        <f t="shared" si="82"/>
        <v>0</v>
      </c>
      <c r="GFF12" s="1562">
        <f t="shared" si="82"/>
        <v>0</v>
      </c>
      <c r="GFG12" s="1562">
        <f t="shared" si="82"/>
        <v>0</v>
      </c>
      <c r="GFH12" s="1562">
        <f t="shared" si="82"/>
        <v>0</v>
      </c>
      <c r="GFI12" s="1562">
        <f t="shared" si="82"/>
        <v>0</v>
      </c>
      <c r="GFJ12" s="1562">
        <f t="shared" si="82"/>
        <v>0</v>
      </c>
      <c r="GFK12" s="1562">
        <f t="shared" si="82"/>
        <v>0</v>
      </c>
      <c r="GFL12" s="1562">
        <f t="shared" si="82"/>
        <v>0</v>
      </c>
      <c r="GFM12" s="1562">
        <f t="shared" si="82"/>
        <v>0</v>
      </c>
      <c r="GFN12" s="1562">
        <f t="shared" si="82"/>
        <v>0</v>
      </c>
      <c r="GFO12" s="1562">
        <f t="shared" si="82"/>
        <v>0</v>
      </c>
      <c r="GFP12" s="1562">
        <f t="shared" si="82"/>
        <v>0</v>
      </c>
      <c r="GFQ12" s="1562">
        <f t="shared" si="82"/>
        <v>0</v>
      </c>
      <c r="GFR12" s="1562">
        <f t="shared" si="82"/>
        <v>0</v>
      </c>
      <c r="GFS12" s="1562">
        <f t="shared" si="82"/>
        <v>0</v>
      </c>
      <c r="GFT12" s="1562">
        <f t="shared" si="82"/>
        <v>0</v>
      </c>
      <c r="GFU12" s="1562">
        <f t="shared" si="82"/>
        <v>0</v>
      </c>
      <c r="GFV12" s="1562">
        <f t="shared" si="82"/>
        <v>0</v>
      </c>
      <c r="GFW12" s="1562">
        <f t="shared" si="82"/>
        <v>0</v>
      </c>
      <c r="GFX12" s="1562">
        <f t="shared" si="82"/>
        <v>0</v>
      </c>
      <c r="GFY12" s="1562">
        <f t="shared" si="82"/>
        <v>0</v>
      </c>
      <c r="GFZ12" s="1562">
        <f t="shared" si="82"/>
        <v>0</v>
      </c>
      <c r="GGA12" s="1562">
        <f t="shared" si="82"/>
        <v>0</v>
      </c>
      <c r="GGB12" s="1562">
        <f t="shared" si="82"/>
        <v>0</v>
      </c>
      <c r="GGC12" s="1562">
        <f t="shared" si="82"/>
        <v>0</v>
      </c>
      <c r="GGD12" s="1562">
        <f t="shared" si="82"/>
        <v>0</v>
      </c>
      <c r="GGE12" s="1562">
        <f t="shared" si="82"/>
        <v>0</v>
      </c>
      <c r="GGF12" s="1562">
        <f t="shared" si="82"/>
        <v>0</v>
      </c>
      <c r="GGG12" s="1562">
        <f t="shared" si="82"/>
        <v>0</v>
      </c>
      <c r="GGH12" s="1562">
        <f t="shared" si="82"/>
        <v>0</v>
      </c>
      <c r="GGI12" s="1562">
        <f t="shared" si="82"/>
        <v>0</v>
      </c>
      <c r="GGJ12" s="1562">
        <f t="shared" si="82"/>
        <v>0</v>
      </c>
      <c r="GGK12" s="1562">
        <f t="shared" si="82"/>
        <v>0</v>
      </c>
      <c r="GGL12" s="1562">
        <f t="shared" si="82"/>
        <v>0</v>
      </c>
      <c r="GGM12" s="1562">
        <f t="shared" si="82"/>
        <v>0</v>
      </c>
      <c r="GGN12" s="1562">
        <f t="shared" si="82"/>
        <v>0</v>
      </c>
      <c r="GGO12" s="1562">
        <f t="shared" si="82"/>
        <v>0</v>
      </c>
      <c r="GGP12" s="1562">
        <f t="shared" si="82"/>
        <v>0</v>
      </c>
      <c r="GGQ12" s="1562">
        <f t="shared" si="82"/>
        <v>0</v>
      </c>
      <c r="GGR12" s="1562">
        <f t="shared" si="82"/>
        <v>0</v>
      </c>
      <c r="GGS12" s="1562">
        <f t="shared" si="82"/>
        <v>0</v>
      </c>
      <c r="GGT12" s="1562">
        <f t="shared" si="82"/>
        <v>0</v>
      </c>
      <c r="GGU12" s="1562">
        <f t="shared" si="82"/>
        <v>0</v>
      </c>
      <c r="GGV12" s="1562">
        <f t="shared" si="82"/>
        <v>0</v>
      </c>
      <c r="GGW12" s="1562">
        <f t="shared" si="82"/>
        <v>0</v>
      </c>
      <c r="GGX12" s="1562">
        <f t="shared" si="82"/>
        <v>0</v>
      </c>
      <c r="GGY12" s="1562">
        <f t="shared" si="82"/>
        <v>0</v>
      </c>
      <c r="GGZ12" s="1562">
        <f t="shared" si="82"/>
        <v>0</v>
      </c>
      <c r="GHA12" s="1562">
        <f t="shared" si="82"/>
        <v>0</v>
      </c>
      <c r="GHB12" s="1562">
        <f t="shared" si="82"/>
        <v>0</v>
      </c>
      <c r="GHC12" s="1562">
        <f t="shared" si="82"/>
        <v>0</v>
      </c>
      <c r="GHD12" s="1562">
        <f t="shared" si="82"/>
        <v>0</v>
      </c>
      <c r="GHE12" s="1562">
        <f t="shared" si="82"/>
        <v>0</v>
      </c>
      <c r="GHF12" s="1562">
        <f t="shared" si="82"/>
        <v>0</v>
      </c>
      <c r="GHG12" s="1562">
        <f t="shared" si="82"/>
        <v>0</v>
      </c>
      <c r="GHH12" s="1562">
        <f t="shared" si="82"/>
        <v>0</v>
      </c>
      <c r="GHI12" s="1562">
        <f t="shared" si="82"/>
        <v>0</v>
      </c>
      <c r="GHJ12" s="1562">
        <f t="shared" si="82"/>
        <v>0</v>
      </c>
      <c r="GHK12" s="1562">
        <f t="shared" ref="GHK12:GJV12" si="83">SUM(GGW18:GGW22)</f>
        <v>0</v>
      </c>
      <c r="GHL12" s="1562">
        <f t="shared" si="83"/>
        <v>0</v>
      </c>
      <c r="GHM12" s="1562">
        <f t="shared" si="83"/>
        <v>0</v>
      </c>
      <c r="GHN12" s="1562">
        <f t="shared" si="83"/>
        <v>0</v>
      </c>
      <c r="GHO12" s="1562">
        <f t="shared" si="83"/>
        <v>0</v>
      </c>
      <c r="GHP12" s="1562">
        <f t="shared" si="83"/>
        <v>0</v>
      </c>
      <c r="GHQ12" s="1562">
        <f t="shared" si="83"/>
        <v>0</v>
      </c>
      <c r="GHR12" s="1562">
        <f t="shared" si="83"/>
        <v>0</v>
      </c>
      <c r="GHS12" s="1562">
        <f t="shared" si="83"/>
        <v>0</v>
      </c>
      <c r="GHT12" s="1562">
        <f t="shared" si="83"/>
        <v>0</v>
      </c>
      <c r="GHU12" s="1562">
        <f t="shared" si="83"/>
        <v>0</v>
      </c>
      <c r="GHV12" s="1562">
        <f t="shared" si="83"/>
        <v>0</v>
      </c>
      <c r="GHW12" s="1562">
        <f t="shared" si="83"/>
        <v>0</v>
      </c>
      <c r="GHX12" s="1562">
        <f t="shared" si="83"/>
        <v>0</v>
      </c>
      <c r="GHY12" s="1562">
        <f t="shared" si="83"/>
        <v>0</v>
      </c>
      <c r="GHZ12" s="1562">
        <f t="shared" si="83"/>
        <v>0</v>
      </c>
      <c r="GIA12" s="1562">
        <f t="shared" si="83"/>
        <v>0</v>
      </c>
      <c r="GIB12" s="1562">
        <f t="shared" si="83"/>
        <v>0</v>
      </c>
      <c r="GIC12" s="1562">
        <f t="shared" si="83"/>
        <v>0</v>
      </c>
      <c r="GID12" s="1562">
        <f t="shared" si="83"/>
        <v>0</v>
      </c>
      <c r="GIE12" s="1562">
        <f t="shared" si="83"/>
        <v>0</v>
      </c>
      <c r="GIF12" s="1562">
        <f t="shared" si="83"/>
        <v>0</v>
      </c>
      <c r="GIG12" s="1562">
        <f t="shared" si="83"/>
        <v>0</v>
      </c>
      <c r="GIH12" s="1562">
        <f t="shared" si="83"/>
        <v>0</v>
      </c>
      <c r="GII12" s="1562">
        <f t="shared" si="83"/>
        <v>0</v>
      </c>
      <c r="GIJ12" s="1562">
        <f t="shared" si="83"/>
        <v>0</v>
      </c>
      <c r="GIK12" s="1562">
        <f t="shared" si="83"/>
        <v>0</v>
      </c>
      <c r="GIL12" s="1562">
        <f t="shared" si="83"/>
        <v>0</v>
      </c>
      <c r="GIM12" s="1562">
        <f t="shared" si="83"/>
        <v>0</v>
      </c>
      <c r="GIN12" s="1562">
        <f t="shared" si="83"/>
        <v>0</v>
      </c>
      <c r="GIO12" s="1562">
        <f t="shared" si="83"/>
        <v>0</v>
      </c>
      <c r="GIP12" s="1562">
        <f t="shared" si="83"/>
        <v>0</v>
      </c>
      <c r="GIQ12" s="1562">
        <f t="shared" si="83"/>
        <v>0</v>
      </c>
      <c r="GIR12" s="1562">
        <f t="shared" si="83"/>
        <v>0</v>
      </c>
      <c r="GIS12" s="1562">
        <f t="shared" si="83"/>
        <v>0</v>
      </c>
      <c r="GIT12" s="1562">
        <f t="shared" si="83"/>
        <v>0</v>
      </c>
      <c r="GIU12" s="1562">
        <f t="shared" si="83"/>
        <v>0</v>
      </c>
      <c r="GIV12" s="1562">
        <f t="shared" si="83"/>
        <v>0</v>
      </c>
      <c r="GIW12" s="1562">
        <f t="shared" si="83"/>
        <v>0</v>
      </c>
      <c r="GIX12" s="1562">
        <f t="shared" si="83"/>
        <v>0</v>
      </c>
      <c r="GIY12" s="1562">
        <f t="shared" si="83"/>
        <v>0</v>
      </c>
      <c r="GIZ12" s="1562">
        <f t="shared" si="83"/>
        <v>0</v>
      </c>
      <c r="GJA12" s="1562">
        <f t="shared" si="83"/>
        <v>0</v>
      </c>
      <c r="GJB12" s="1562">
        <f t="shared" si="83"/>
        <v>0</v>
      </c>
      <c r="GJC12" s="1562">
        <f t="shared" si="83"/>
        <v>0</v>
      </c>
      <c r="GJD12" s="1562">
        <f t="shared" si="83"/>
        <v>0</v>
      </c>
      <c r="GJE12" s="1562">
        <f t="shared" si="83"/>
        <v>0</v>
      </c>
      <c r="GJF12" s="1562">
        <f t="shared" si="83"/>
        <v>0</v>
      </c>
      <c r="GJG12" s="1562">
        <f t="shared" si="83"/>
        <v>0</v>
      </c>
      <c r="GJH12" s="1562">
        <f t="shared" si="83"/>
        <v>0</v>
      </c>
      <c r="GJI12" s="1562">
        <f t="shared" si="83"/>
        <v>0</v>
      </c>
      <c r="GJJ12" s="1562">
        <f t="shared" si="83"/>
        <v>0</v>
      </c>
      <c r="GJK12" s="1562">
        <f t="shared" si="83"/>
        <v>0</v>
      </c>
      <c r="GJL12" s="1562">
        <f t="shared" si="83"/>
        <v>0</v>
      </c>
      <c r="GJM12" s="1562">
        <f t="shared" si="83"/>
        <v>0</v>
      </c>
      <c r="GJN12" s="1562">
        <f t="shared" si="83"/>
        <v>0</v>
      </c>
      <c r="GJO12" s="1562">
        <f t="shared" si="83"/>
        <v>0</v>
      </c>
      <c r="GJP12" s="1562">
        <f t="shared" si="83"/>
        <v>0</v>
      </c>
      <c r="GJQ12" s="1562">
        <f t="shared" si="83"/>
        <v>0</v>
      </c>
      <c r="GJR12" s="1562">
        <f t="shared" si="83"/>
        <v>0</v>
      </c>
      <c r="GJS12" s="1562">
        <f t="shared" si="83"/>
        <v>0</v>
      </c>
      <c r="GJT12" s="1562">
        <f t="shared" si="83"/>
        <v>0</v>
      </c>
      <c r="GJU12" s="1562">
        <f t="shared" si="83"/>
        <v>0</v>
      </c>
      <c r="GJV12" s="1562">
        <f t="shared" si="83"/>
        <v>0</v>
      </c>
      <c r="GJW12" s="1562">
        <f t="shared" ref="GJW12:GMH12" si="84">SUM(GJI18:GJI22)</f>
        <v>0</v>
      </c>
      <c r="GJX12" s="1562">
        <f t="shared" si="84"/>
        <v>0</v>
      </c>
      <c r="GJY12" s="1562">
        <f t="shared" si="84"/>
        <v>0</v>
      </c>
      <c r="GJZ12" s="1562">
        <f t="shared" si="84"/>
        <v>0</v>
      </c>
      <c r="GKA12" s="1562">
        <f t="shared" si="84"/>
        <v>0</v>
      </c>
      <c r="GKB12" s="1562">
        <f t="shared" si="84"/>
        <v>0</v>
      </c>
      <c r="GKC12" s="1562">
        <f t="shared" si="84"/>
        <v>0</v>
      </c>
      <c r="GKD12" s="1562">
        <f t="shared" si="84"/>
        <v>0</v>
      </c>
      <c r="GKE12" s="1562">
        <f t="shared" si="84"/>
        <v>0</v>
      </c>
      <c r="GKF12" s="1562">
        <f t="shared" si="84"/>
        <v>0</v>
      </c>
      <c r="GKG12" s="1562">
        <f t="shared" si="84"/>
        <v>0</v>
      </c>
      <c r="GKH12" s="1562">
        <f t="shared" si="84"/>
        <v>0</v>
      </c>
      <c r="GKI12" s="1562">
        <f t="shared" si="84"/>
        <v>0</v>
      </c>
      <c r="GKJ12" s="1562">
        <f t="shared" si="84"/>
        <v>0</v>
      </c>
      <c r="GKK12" s="1562">
        <f t="shared" si="84"/>
        <v>0</v>
      </c>
      <c r="GKL12" s="1562">
        <f t="shared" si="84"/>
        <v>0</v>
      </c>
      <c r="GKM12" s="1562">
        <f t="shared" si="84"/>
        <v>0</v>
      </c>
      <c r="GKN12" s="1562">
        <f t="shared" si="84"/>
        <v>0</v>
      </c>
      <c r="GKO12" s="1562">
        <f t="shared" si="84"/>
        <v>0</v>
      </c>
      <c r="GKP12" s="1562">
        <f t="shared" si="84"/>
        <v>0</v>
      </c>
      <c r="GKQ12" s="1562">
        <f t="shared" si="84"/>
        <v>0</v>
      </c>
      <c r="GKR12" s="1562">
        <f t="shared" si="84"/>
        <v>0</v>
      </c>
      <c r="GKS12" s="1562">
        <f t="shared" si="84"/>
        <v>0</v>
      </c>
      <c r="GKT12" s="1562">
        <f t="shared" si="84"/>
        <v>0</v>
      </c>
      <c r="GKU12" s="1562">
        <f t="shared" si="84"/>
        <v>0</v>
      </c>
      <c r="GKV12" s="1562">
        <f t="shared" si="84"/>
        <v>0</v>
      </c>
      <c r="GKW12" s="1562">
        <f t="shared" si="84"/>
        <v>0</v>
      </c>
      <c r="GKX12" s="1562">
        <f t="shared" si="84"/>
        <v>0</v>
      </c>
      <c r="GKY12" s="1562">
        <f t="shared" si="84"/>
        <v>0</v>
      </c>
      <c r="GKZ12" s="1562">
        <f t="shared" si="84"/>
        <v>0</v>
      </c>
      <c r="GLA12" s="1562">
        <f t="shared" si="84"/>
        <v>0</v>
      </c>
      <c r="GLB12" s="1562">
        <f t="shared" si="84"/>
        <v>0</v>
      </c>
      <c r="GLC12" s="1562">
        <f t="shared" si="84"/>
        <v>0</v>
      </c>
      <c r="GLD12" s="1562">
        <f t="shared" si="84"/>
        <v>0</v>
      </c>
      <c r="GLE12" s="1562">
        <f t="shared" si="84"/>
        <v>0</v>
      </c>
      <c r="GLF12" s="1562">
        <f t="shared" si="84"/>
        <v>0</v>
      </c>
      <c r="GLG12" s="1562">
        <f t="shared" si="84"/>
        <v>0</v>
      </c>
      <c r="GLH12" s="1562">
        <f t="shared" si="84"/>
        <v>0</v>
      </c>
      <c r="GLI12" s="1562">
        <f t="shared" si="84"/>
        <v>0</v>
      </c>
      <c r="GLJ12" s="1562">
        <f t="shared" si="84"/>
        <v>0</v>
      </c>
      <c r="GLK12" s="1562">
        <f t="shared" si="84"/>
        <v>0</v>
      </c>
      <c r="GLL12" s="1562">
        <f t="shared" si="84"/>
        <v>0</v>
      </c>
      <c r="GLM12" s="1562">
        <f t="shared" si="84"/>
        <v>0</v>
      </c>
      <c r="GLN12" s="1562">
        <f t="shared" si="84"/>
        <v>0</v>
      </c>
      <c r="GLO12" s="1562">
        <f t="shared" si="84"/>
        <v>0</v>
      </c>
      <c r="GLP12" s="1562">
        <f t="shared" si="84"/>
        <v>0</v>
      </c>
      <c r="GLQ12" s="1562">
        <f t="shared" si="84"/>
        <v>0</v>
      </c>
      <c r="GLR12" s="1562">
        <f t="shared" si="84"/>
        <v>0</v>
      </c>
      <c r="GLS12" s="1562">
        <f t="shared" si="84"/>
        <v>0</v>
      </c>
      <c r="GLT12" s="1562">
        <f t="shared" si="84"/>
        <v>0</v>
      </c>
      <c r="GLU12" s="1562">
        <f t="shared" si="84"/>
        <v>0</v>
      </c>
      <c r="GLV12" s="1562">
        <f t="shared" si="84"/>
        <v>0</v>
      </c>
      <c r="GLW12" s="1562">
        <f t="shared" si="84"/>
        <v>0</v>
      </c>
      <c r="GLX12" s="1562">
        <f t="shared" si="84"/>
        <v>0</v>
      </c>
      <c r="GLY12" s="1562">
        <f t="shared" si="84"/>
        <v>0</v>
      </c>
      <c r="GLZ12" s="1562">
        <f t="shared" si="84"/>
        <v>0</v>
      </c>
      <c r="GMA12" s="1562">
        <f t="shared" si="84"/>
        <v>0</v>
      </c>
      <c r="GMB12" s="1562">
        <f t="shared" si="84"/>
        <v>0</v>
      </c>
      <c r="GMC12" s="1562">
        <f t="shared" si="84"/>
        <v>0</v>
      </c>
      <c r="GMD12" s="1562">
        <f t="shared" si="84"/>
        <v>0</v>
      </c>
      <c r="GME12" s="1562">
        <f t="shared" si="84"/>
        <v>0</v>
      </c>
      <c r="GMF12" s="1562">
        <f t="shared" si="84"/>
        <v>0</v>
      </c>
      <c r="GMG12" s="1562">
        <f t="shared" si="84"/>
        <v>0</v>
      </c>
      <c r="GMH12" s="1562">
        <f t="shared" si="84"/>
        <v>0</v>
      </c>
      <c r="GMI12" s="1562">
        <f t="shared" ref="GMI12:GOT12" si="85">SUM(GLU18:GLU22)</f>
        <v>0</v>
      </c>
      <c r="GMJ12" s="1562">
        <f t="shared" si="85"/>
        <v>0</v>
      </c>
      <c r="GMK12" s="1562">
        <f t="shared" si="85"/>
        <v>0</v>
      </c>
      <c r="GML12" s="1562">
        <f t="shared" si="85"/>
        <v>0</v>
      </c>
      <c r="GMM12" s="1562">
        <f t="shared" si="85"/>
        <v>0</v>
      </c>
      <c r="GMN12" s="1562">
        <f t="shared" si="85"/>
        <v>0</v>
      </c>
      <c r="GMO12" s="1562">
        <f t="shared" si="85"/>
        <v>0</v>
      </c>
      <c r="GMP12" s="1562">
        <f t="shared" si="85"/>
        <v>0</v>
      </c>
      <c r="GMQ12" s="1562">
        <f t="shared" si="85"/>
        <v>0</v>
      </c>
      <c r="GMR12" s="1562">
        <f t="shared" si="85"/>
        <v>0</v>
      </c>
      <c r="GMS12" s="1562">
        <f t="shared" si="85"/>
        <v>0</v>
      </c>
      <c r="GMT12" s="1562">
        <f t="shared" si="85"/>
        <v>0</v>
      </c>
      <c r="GMU12" s="1562">
        <f t="shared" si="85"/>
        <v>0</v>
      </c>
      <c r="GMV12" s="1562">
        <f t="shared" si="85"/>
        <v>0</v>
      </c>
      <c r="GMW12" s="1562">
        <f t="shared" si="85"/>
        <v>0</v>
      </c>
      <c r="GMX12" s="1562">
        <f t="shared" si="85"/>
        <v>0</v>
      </c>
      <c r="GMY12" s="1562">
        <f t="shared" si="85"/>
        <v>0</v>
      </c>
      <c r="GMZ12" s="1562">
        <f t="shared" si="85"/>
        <v>0</v>
      </c>
      <c r="GNA12" s="1562">
        <f t="shared" si="85"/>
        <v>0</v>
      </c>
      <c r="GNB12" s="1562">
        <f t="shared" si="85"/>
        <v>0</v>
      </c>
      <c r="GNC12" s="1562">
        <f t="shared" si="85"/>
        <v>0</v>
      </c>
      <c r="GND12" s="1562">
        <f t="shared" si="85"/>
        <v>0</v>
      </c>
      <c r="GNE12" s="1562">
        <f t="shared" si="85"/>
        <v>0</v>
      </c>
      <c r="GNF12" s="1562">
        <f t="shared" si="85"/>
        <v>0</v>
      </c>
      <c r="GNG12" s="1562">
        <f t="shared" si="85"/>
        <v>0</v>
      </c>
      <c r="GNH12" s="1562">
        <f t="shared" si="85"/>
        <v>0</v>
      </c>
      <c r="GNI12" s="1562">
        <f t="shared" si="85"/>
        <v>0</v>
      </c>
      <c r="GNJ12" s="1562">
        <f t="shared" si="85"/>
        <v>0</v>
      </c>
      <c r="GNK12" s="1562">
        <f t="shared" si="85"/>
        <v>0</v>
      </c>
      <c r="GNL12" s="1562">
        <f t="shared" si="85"/>
        <v>0</v>
      </c>
      <c r="GNM12" s="1562">
        <f t="shared" si="85"/>
        <v>0</v>
      </c>
      <c r="GNN12" s="1562">
        <f t="shared" si="85"/>
        <v>0</v>
      </c>
      <c r="GNO12" s="1562">
        <f t="shared" si="85"/>
        <v>0</v>
      </c>
      <c r="GNP12" s="1562">
        <f t="shared" si="85"/>
        <v>0</v>
      </c>
      <c r="GNQ12" s="1562">
        <f t="shared" si="85"/>
        <v>0</v>
      </c>
      <c r="GNR12" s="1562">
        <f t="shared" si="85"/>
        <v>0</v>
      </c>
      <c r="GNS12" s="1562">
        <f t="shared" si="85"/>
        <v>0</v>
      </c>
      <c r="GNT12" s="1562">
        <f t="shared" si="85"/>
        <v>0</v>
      </c>
      <c r="GNU12" s="1562">
        <f t="shared" si="85"/>
        <v>0</v>
      </c>
      <c r="GNV12" s="1562">
        <f t="shared" si="85"/>
        <v>0</v>
      </c>
      <c r="GNW12" s="1562">
        <f t="shared" si="85"/>
        <v>0</v>
      </c>
      <c r="GNX12" s="1562">
        <f t="shared" si="85"/>
        <v>0</v>
      </c>
      <c r="GNY12" s="1562">
        <f t="shared" si="85"/>
        <v>0</v>
      </c>
      <c r="GNZ12" s="1562">
        <f t="shared" si="85"/>
        <v>0</v>
      </c>
      <c r="GOA12" s="1562">
        <f t="shared" si="85"/>
        <v>0</v>
      </c>
      <c r="GOB12" s="1562">
        <f t="shared" si="85"/>
        <v>0</v>
      </c>
      <c r="GOC12" s="1562">
        <f t="shared" si="85"/>
        <v>0</v>
      </c>
      <c r="GOD12" s="1562">
        <f t="shared" si="85"/>
        <v>0</v>
      </c>
      <c r="GOE12" s="1562">
        <f t="shared" si="85"/>
        <v>0</v>
      </c>
      <c r="GOF12" s="1562">
        <f t="shared" si="85"/>
        <v>0</v>
      </c>
      <c r="GOG12" s="1562">
        <f t="shared" si="85"/>
        <v>0</v>
      </c>
      <c r="GOH12" s="1562">
        <f t="shared" si="85"/>
        <v>0</v>
      </c>
      <c r="GOI12" s="1562">
        <f t="shared" si="85"/>
        <v>0</v>
      </c>
      <c r="GOJ12" s="1562">
        <f t="shared" si="85"/>
        <v>0</v>
      </c>
      <c r="GOK12" s="1562">
        <f t="shared" si="85"/>
        <v>0</v>
      </c>
      <c r="GOL12" s="1562">
        <f t="shared" si="85"/>
        <v>0</v>
      </c>
      <c r="GOM12" s="1562">
        <f t="shared" si="85"/>
        <v>0</v>
      </c>
      <c r="GON12" s="1562">
        <f t="shared" si="85"/>
        <v>0</v>
      </c>
      <c r="GOO12" s="1562">
        <f t="shared" si="85"/>
        <v>0</v>
      </c>
      <c r="GOP12" s="1562">
        <f t="shared" si="85"/>
        <v>0</v>
      </c>
      <c r="GOQ12" s="1562">
        <f t="shared" si="85"/>
        <v>0</v>
      </c>
      <c r="GOR12" s="1562">
        <f t="shared" si="85"/>
        <v>0</v>
      </c>
      <c r="GOS12" s="1562">
        <f t="shared" si="85"/>
        <v>0</v>
      </c>
      <c r="GOT12" s="1562">
        <f t="shared" si="85"/>
        <v>0</v>
      </c>
      <c r="GOU12" s="1562">
        <f t="shared" ref="GOU12:GRF12" si="86">SUM(GOG18:GOG22)</f>
        <v>0</v>
      </c>
      <c r="GOV12" s="1562">
        <f t="shared" si="86"/>
        <v>0</v>
      </c>
      <c r="GOW12" s="1562">
        <f t="shared" si="86"/>
        <v>0</v>
      </c>
      <c r="GOX12" s="1562">
        <f t="shared" si="86"/>
        <v>0</v>
      </c>
      <c r="GOY12" s="1562">
        <f t="shared" si="86"/>
        <v>0</v>
      </c>
      <c r="GOZ12" s="1562">
        <f t="shared" si="86"/>
        <v>0</v>
      </c>
      <c r="GPA12" s="1562">
        <f t="shared" si="86"/>
        <v>0</v>
      </c>
      <c r="GPB12" s="1562">
        <f t="shared" si="86"/>
        <v>0</v>
      </c>
      <c r="GPC12" s="1562">
        <f t="shared" si="86"/>
        <v>0</v>
      </c>
      <c r="GPD12" s="1562">
        <f t="shared" si="86"/>
        <v>0</v>
      </c>
      <c r="GPE12" s="1562">
        <f t="shared" si="86"/>
        <v>0</v>
      </c>
      <c r="GPF12" s="1562">
        <f t="shared" si="86"/>
        <v>0</v>
      </c>
      <c r="GPG12" s="1562">
        <f t="shared" si="86"/>
        <v>0</v>
      </c>
      <c r="GPH12" s="1562">
        <f t="shared" si="86"/>
        <v>0</v>
      </c>
      <c r="GPI12" s="1562">
        <f t="shared" si="86"/>
        <v>0</v>
      </c>
      <c r="GPJ12" s="1562">
        <f t="shared" si="86"/>
        <v>0</v>
      </c>
      <c r="GPK12" s="1562">
        <f t="shared" si="86"/>
        <v>0</v>
      </c>
      <c r="GPL12" s="1562">
        <f t="shared" si="86"/>
        <v>0</v>
      </c>
      <c r="GPM12" s="1562">
        <f t="shared" si="86"/>
        <v>0</v>
      </c>
      <c r="GPN12" s="1562">
        <f t="shared" si="86"/>
        <v>0</v>
      </c>
      <c r="GPO12" s="1562">
        <f t="shared" si="86"/>
        <v>0</v>
      </c>
      <c r="GPP12" s="1562">
        <f t="shared" si="86"/>
        <v>0</v>
      </c>
      <c r="GPQ12" s="1562">
        <f t="shared" si="86"/>
        <v>0</v>
      </c>
      <c r="GPR12" s="1562">
        <f t="shared" si="86"/>
        <v>0</v>
      </c>
      <c r="GPS12" s="1562">
        <f t="shared" si="86"/>
        <v>0</v>
      </c>
      <c r="GPT12" s="1562">
        <f t="shared" si="86"/>
        <v>0</v>
      </c>
      <c r="GPU12" s="1562">
        <f t="shared" si="86"/>
        <v>0</v>
      </c>
      <c r="GPV12" s="1562">
        <f t="shared" si="86"/>
        <v>0</v>
      </c>
      <c r="GPW12" s="1562">
        <f t="shared" si="86"/>
        <v>0</v>
      </c>
      <c r="GPX12" s="1562">
        <f t="shared" si="86"/>
        <v>0</v>
      </c>
      <c r="GPY12" s="1562">
        <f t="shared" si="86"/>
        <v>0</v>
      </c>
      <c r="GPZ12" s="1562">
        <f t="shared" si="86"/>
        <v>0</v>
      </c>
      <c r="GQA12" s="1562">
        <f t="shared" si="86"/>
        <v>0</v>
      </c>
      <c r="GQB12" s="1562">
        <f t="shared" si="86"/>
        <v>0</v>
      </c>
      <c r="GQC12" s="1562">
        <f t="shared" si="86"/>
        <v>0</v>
      </c>
      <c r="GQD12" s="1562">
        <f t="shared" si="86"/>
        <v>0</v>
      </c>
      <c r="GQE12" s="1562">
        <f t="shared" si="86"/>
        <v>0</v>
      </c>
      <c r="GQF12" s="1562">
        <f t="shared" si="86"/>
        <v>0</v>
      </c>
      <c r="GQG12" s="1562">
        <f t="shared" si="86"/>
        <v>0</v>
      </c>
      <c r="GQH12" s="1562">
        <f t="shared" si="86"/>
        <v>0</v>
      </c>
      <c r="GQI12" s="1562">
        <f t="shared" si="86"/>
        <v>0</v>
      </c>
      <c r="GQJ12" s="1562">
        <f t="shared" si="86"/>
        <v>0</v>
      </c>
      <c r="GQK12" s="1562">
        <f t="shared" si="86"/>
        <v>0</v>
      </c>
      <c r="GQL12" s="1562">
        <f t="shared" si="86"/>
        <v>0</v>
      </c>
      <c r="GQM12" s="1562">
        <f t="shared" si="86"/>
        <v>0</v>
      </c>
      <c r="GQN12" s="1562">
        <f t="shared" si="86"/>
        <v>0</v>
      </c>
      <c r="GQO12" s="1562">
        <f t="shared" si="86"/>
        <v>0</v>
      </c>
      <c r="GQP12" s="1562">
        <f t="shared" si="86"/>
        <v>0</v>
      </c>
      <c r="GQQ12" s="1562">
        <f t="shared" si="86"/>
        <v>0</v>
      </c>
      <c r="GQR12" s="1562">
        <f t="shared" si="86"/>
        <v>0</v>
      </c>
      <c r="GQS12" s="1562">
        <f t="shared" si="86"/>
        <v>0</v>
      </c>
      <c r="GQT12" s="1562">
        <f t="shared" si="86"/>
        <v>0</v>
      </c>
      <c r="GQU12" s="1562">
        <f t="shared" si="86"/>
        <v>0</v>
      </c>
      <c r="GQV12" s="1562">
        <f t="shared" si="86"/>
        <v>0</v>
      </c>
      <c r="GQW12" s="1562">
        <f t="shared" si="86"/>
        <v>0</v>
      </c>
      <c r="GQX12" s="1562">
        <f t="shared" si="86"/>
        <v>0</v>
      </c>
      <c r="GQY12" s="1562">
        <f t="shared" si="86"/>
        <v>0</v>
      </c>
      <c r="GQZ12" s="1562">
        <f t="shared" si="86"/>
        <v>0</v>
      </c>
      <c r="GRA12" s="1562">
        <f t="shared" si="86"/>
        <v>0</v>
      </c>
      <c r="GRB12" s="1562">
        <f t="shared" si="86"/>
        <v>0</v>
      </c>
      <c r="GRC12" s="1562">
        <f t="shared" si="86"/>
        <v>0</v>
      </c>
      <c r="GRD12" s="1562">
        <f t="shared" si="86"/>
        <v>0</v>
      </c>
      <c r="GRE12" s="1562">
        <f t="shared" si="86"/>
        <v>0</v>
      </c>
      <c r="GRF12" s="1562">
        <f t="shared" si="86"/>
        <v>0</v>
      </c>
      <c r="GRG12" s="1562">
        <f t="shared" ref="GRG12:GTR12" si="87">SUM(GQS18:GQS22)</f>
        <v>0</v>
      </c>
      <c r="GRH12" s="1562">
        <f t="shared" si="87"/>
        <v>0</v>
      </c>
      <c r="GRI12" s="1562">
        <f t="shared" si="87"/>
        <v>0</v>
      </c>
      <c r="GRJ12" s="1562">
        <f t="shared" si="87"/>
        <v>0</v>
      </c>
      <c r="GRK12" s="1562">
        <f t="shared" si="87"/>
        <v>0</v>
      </c>
      <c r="GRL12" s="1562">
        <f t="shared" si="87"/>
        <v>0</v>
      </c>
      <c r="GRM12" s="1562">
        <f t="shared" si="87"/>
        <v>0</v>
      </c>
      <c r="GRN12" s="1562">
        <f t="shared" si="87"/>
        <v>0</v>
      </c>
      <c r="GRO12" s="1562">
        <f t="shared" si="87"/>
        <v>0</v>
      </c>
      <c r="GRP12" s="1562">
        <f t="shared" si="87"/>
        <v>0</v>
      </c>
      <c r="GRQ12" s="1562">
        <f t="shared" si="87"/>
        <v>0</v>
      </c>
      <c r="GRR12" s="1562">
        <f t="shared" si="87"/>
        <v>0</v>
      </c>
      <c r="GRS12" s="1562">
        <f t="shared" si="87"/>
        <v>0</v>
      </c>
      <c r="GRT12" s="1562">
        <f t="shared" si="87"/>
        <v>0</v>
      </c>
      <c r="GRU12" s="1562">
        <f t="shared" si="87"/>
        <v>0</v>
      </c>
      <c r="GRV12" s="1562">
        <f t="shared" si="87"/>
        <v>0</v>
      </c>
      <c r="GRW12" s="1562">
        <f t="shared" si="87"/>
        <v>0</v>
      </c>
      <c r="GRX12" s="1562">
        <f t="shared" si="87"/>
        <v>0</v>
      </c>
      <c r="GRY12" s="1562">
        <f t="shared" si="87"/>
        <v>0</v>
      </c>
      <c r="GRZ12" s="1562">
        <f t="shared" si="87"/>
        <v>0</v>
      </c>
      <c r="GSA12" s="1562">
        <f t="shared" si="87"/>
        <v>0</v>
      </c>
      <c r="GSB12" s="1562">
        <f t="shared" si="87"/>
        <v>0</v>
      </c>
      <c r="GSC12" s="1562">
        <f t="shared" si="87"/>
        <v>0</v>
      </c>
      <c r="GSD12" s="1562">
        <f t="shared" si="87"/>
        <v>0</v>
      </c>
      <c r="GSE12" s="1562">
        <f t="shared" si="87"/>
        <v>0</v>
      </c>
      <c r="GSF12" s="1562">
        <f t="shared" si="87"/>
        <v>0</v>
      </c>
      <c r="GSG12" s="1562">
        <f t="shared" si="87"/>
        <v>0</v>
      </c>
      <c r="GSH12" s="1562">
        <f t="shared" si="87"/>
        <v>0</v>
      </c>
      <c r="GSI12" s="1562">
        <f t="shared" si="87"/>
        <v>0</v>
      </c>
      <c r="GSJ12" s="1562">
        <f t="shared" si="87"/>
        <v>0</v>
      </c>
      <c r="GSK12" s="1562">
        <f t="shared" si="87"/>
        <v>0</v>
      </c>
      <c r="GSL12" s="1562">
        <f t="shared" si="87"/>
        <v>0</v>
      </c>
      <c r="GSM12" s="1562">
        <f t="shared" si="87"/>
        <v>0</v>
      </c>
      <c r="GSN12" s="1562">
        <f t="shared" si="87"/>
        <v>0</v>
      </c>
      <c r="GSO12" s="1562">
        <f t="shared" si="87"/>
        <v>0</v>
      </c>
      <c r="GSP12" s="1562">
        <f t="shared" si="87"/>
        <v>0</v>
      </c>
      <c r="GSQ12" s="1562">
        <f t="shared" si="87"/>
        <v>0</v>
      </c>
      <c r="GSR12" s="1562">
        <f t="shared" si="87"/>
        <v>0</v>
      </c>
      <c r="GSS12" s="1562">
        <f t="shared" si="87"/>
        <v>0</v>
      </c>
      <c r="GST12" s="1562">
        <f t="shared" si="87"/>
        <v>0</v>
      </c>
      <c r="GSU12" s="1562">
        <f t="shared" si="87"/>
        <v>0</v>
      </c>
      <c r="GSV12" s="1562">
        <f t="shared" si="87"/>
        <v>0</v>
      </c>
      <c r="GSW12" s="1562">
        <f t="shared" si="87"/>
        <v>0</v>
      </c>
      <c r="GSX12" s="1562">
        <f t="shared" si="87"/>
        <v>0</v>
      </c>
      <c r="GSY12" s="1562">
        <f t="shared" si="87"/>
        <v>0</v>
      </c>
      <c r="GSZ12" s="1562">
        <f t="shared" si="87"/>
        <v>0</v>
      </c>
      <c r="GTA12" s="1562">
        <f t="shared" si="87"/>
        <v>0</v>
      </c>
      <c r="GTB12" s="1562">
        <f t="shared" si="87"/>
        <v>0</v>
      </c>
      <c r="GTC12" s="1562">
        <f t="shared" si="87"/>
        <v>0</v>
      </c>
      <c r="GTD12" s="1562">
        <f t="shared" si="87"/>
        <v>0</v>
      </c>
      <c r="GTE12" s="1562">
        <f t="shared" si="87"/>
        <v>0</v>
      </c>
      <c r="GTF12" s="1562">
        <f t="shared" si="87"/>
        <v>0</v>
      </c>
      <c r="GTG12" s="1562">
        <f t="shared" si="87"/>
        <v>0</v>
      </c>
      <c r="GTH12" s="1562">
        <f t="shared" si="87"/>
        <v>0</v>
      </c>
      <c r="GTI12" s="1562">
        <f t="shared" si="87"/>
        <v>0</v>
      </c>
      <c r="GTJ12" s="1562">
        <f t="shared" si="87"/>
        <v>0</v>
      </c>
      <c r="GTK12" s="1562">
        <f t="shared" si="87"/>
        <v>0</v>
      </c>
      <c r="GTL12" s="1562">
        <f t="shared" si="87"/>
        <v>0</v>
      </c>
      <c r="GTM12" s="1562">
        <f t="shared" si="87"/>
        <v>0</v>
      </c>
      <c r="GTN12" s="1562">
        <f t="shared" si="87"/>
        <v>0</v>
      </c>
      <c r="GTO12" s="1562">
        <f t="shared" si="87"/>
        <v>0</v>
      </c>
      <c r="GTP12" s="1562">
        <f t="shared" si="87"/>
        <v>0</v>
      </c>
      <c r="GTQ12" s="1562">
        <f t="shared" si="87"/>
        <v>0</v>
      </c>
      <c r="GTR12" s="1562">
        <f t="shared" si="87"/>
        <v>0</v>
      </c>
      <c r="GTS12" s="1562">
        <f t="shared" ref="GTS12:GWD12" si="88">SUM(GTE18:GTE22)</f>
        <v>0</v>
      </c>
      <c r="GTT12" s="1562">
        <f t="shared" si="88"/>
        <v>0</v>
      </c>
      <c r="GTU12" s="1562">
        <f t="shared" si="88"/>
        <v>0</v>
      </c>
      <c r="GTV12" s="1562">
        <f t="shared" si="88"/>
        <v>0</v>
      </c>
      <c r="GTW12" s="1562">
        <f t="shared" si="88"/>
        <v>0</v>
      </c>
      <c r="GTX12" s="1562">
        <f t="shared" si="88"/>
        <v>0</v>
      </c>
      <c r="GTY12" s="1562">
        <f t="shared" si="88"/>
        <v>0</v>
      </c>
      <c r="GTZ12" s="1562">
        <f t="shared" si="88"/>
        <v>0</v>
      </c>
      <c r="GUA12" s="1562">
        <f t="shared" si="88"/>
        <v>0</v>
      </c>
      <c r="GUB12" s="1562">
        <f t="shared" si="88"/>
        <v>0</v>
      </c>
      <c r="GUC12" s="1562">
        <f t="shared" si="88"/>
        <v>0</v>
      </c>
      <c r="GUD12" s="1562">
        <f t="shared" si="88"/>
        <v>0</v>
      </c>
      <c r="GUE12" s="1562">
        <f t="shared" si="88"/>
        <v>0</v>
      </c>
      <c r="GUF12" s="1562">
        <f t="shared" si="88"/>
        <v>0</v>
      </c>
      <c r="GUG12" s="1562">
        <f t="shared" si="88"/>
        <v>0</v>
      </c>
      <c r="GUH12" s="1562">
        <f t="shared" si="88"/>
        <v>0</v>
      </c>
      <c r="GUI12" s="1562">
        <f t="shared" si="88"/>
        <v>0</v>
      </c>
      <c r="GUJ12" s="1562">
        <f t="shared" si="88"/>
        <v>0</v>
      </c>
      <c r="GUK12" s="1562">
        <f t="shared" si="88"/>
        <v>0</v>
      </c>
      <c r="GUL12" s="1562">
        <f t="shared" si="88"/>
        <v>0</v>
      </c>
      <c r="GUM12" s="1562">
        <f t="shared" si="88"/>
        <v>0</v>
      </c>
      <c r="GUN12" s="1562">
        <f t="shared" si="88"/>
        <v>0</v>
      </c>
      <c r="GUO12" s="1562">
        <f t="shared" si="88"/>
        <v>0</v>
      </c>
      <c r="GUP12" s="1562">
        <f t="shared" si="88"/>
        <v>0</v>
      </c>
      <c r="GUQ12" s="1562">
        <f t="shared" si="88"/>
        <v>0</v>
      </c>
      <c r="GUR12" s="1562">
        <f t="shared" si="88"/>
        <v>0</v>
      </c>
      <c r="GUS12" s="1562">
        <f t="shared" si="88"/>
        <v>0</v>
      </c>
      <c r="GUT12" s="1562">
        <f t="shared" si="88"/>
        <v>0</v>
      </c>
      <c r="GUU12" s="1562">
        <f t="shared" si="88"/>
        <v>0</v>
      </c>
      <c r="GUV12" s="1562">
        <f t="shared" si="88"/>
        <v>0</v>
      </c>
      <c r="GUW12" s="1562">
        <f t="shared" si="88"/>
        <v>0</v>
      </c>
      <c r="GUX12" s="1562">
        <f t="shared" si="88"/>
        <v>0</v>
      </c>
      <c r="GUY12" s="1562">
        <f t="shared" si="88"/>
        <v>0</v>
      </c>
      <c r="GUZ12" s="1562">
        <f t="shared" si="88"/>
        <v>0</v>
      </c>
      <c r="GVA12" s="1562">
        <f t="shared" si="88"/>
        <v>0</v>
      </c>
      <c r="GVB12" s="1562">
        <f t="shared" si="88"/>
        <v>0</v>
      </c>
      <c r="GVC12" s="1562">
        <f t="shared" si="88"/>
        <v>0</v>
      </c>
      <c r="GVD12" s="1562">
        <f t="shared" si="88"/>
        <v>0</v>
      </c>
      <c r="GVE12" s="1562">
        <f t="shared" si="88"/>
        <v>0</v>
      </c>
      <c r="GVF12" s="1562">
        <f t="shared" si="88"/>
        <v>0</v>
      </c>
      <c r="GVG12" s="1562">
        <f t="shared" si="88"/>
        <v>0</v>
      </c>
      <c r="GVH12" s="1562">
        <f t="shared" si="88"/>
        <v>0</v>
      </c>
      <c r="GVI12" s="1562">
        <f t="shared" si="88"/>
        <v>0</v>
      </c>
      <c r="GVJ12" s="1562">
        <f t="shared" si="88"/>
        <v>0</v>
      </c>
      <c r="GVK12" s="1562">
        <f t="shared" si="88"/>
        <v>0</v>
      </c>
      <c r="GVL12" s="1562">
        <f t="shared" si="88"/>
        <v>0</v>
      </c>
      <c r="GVM12" s="1562">
        <f t="shared" si="88"/>
        <v>0</v>
      </c>
      <c r="GVN12" s="1562">
        <f t="shared" si="88"/>
        <v>0</v>
      </c>
      <c r="GVO12" s="1562">
        <f t="shared" si="88"/>
        <v>0</v>
      </c>
      <c r="GVP12" s="1562">
        <f t="shared" si="88"/>
        <v>0</v>
      </c>
      <c r="GVQ12" s="1562">
        <f t="shared" si="88"/>
        <v>0</v>
      </c>
      <c r="GVR12" s="1562">
        <f t="shared" si="88"/>
        <v>0</v>
      </c>
      <c r="GVS12" s="1562">
        <f t="shared" si="88"/>
        <v>0</v>
      </c>
      <c r="GVT12" s="1562">
        <f t="shared" si="88"/>
        <v>0</v>
      </c>
      <c r="GVU12" s="1562">
        <f t="shared" si="88"/>
        <v>0</v>
      </c>
      <c r="GVV12" s="1562">
        <f t="shared" si="88"/>
        <v>0</v>
      </c>
      <c r="GVW12" s="1562">
        <f t="shared" si="88"/>
        <v>0</v>
      </c>
      <c r="GVX12" s="1562">
        <f t="shared" si="88"/>
        <v>0</v>
      </c>
      <c r="GVY12" s="1562">
        <f t="shared" si="88"/>
        <v>0</v>
      </c>
      <c r="GVZ12" s="1562">
        <f t="shared" si="88"/>
        <v>0</v>
      </c>
      <c r="GWA12" s="1562">
        <f t="shared" si="88"/>
        <v>0</v>
      </c>
      <c r="GWB12" s="1562">
        <f t="shared" si="88"/>
        <v>0</v>
      </c>
      <c r="GWC12" s="1562">
        <f t="shared" si="88"/>
        <v>0</v>
      </c>
      <c r="GWD12" s="1562">
        <f t="shared" si="88"/>
        <v>0</v>
      </c>
      <c r="GWE12" s="1562">
        <f t="shared" ref="GWE12:GYP12" si="89">SUM(GVQ18:GVQ22)</f>
        <v>0</v>
      </c>
      <c r="GWF12" s="1562">
        <f t="shared" si="89"/>
        <v>0</v>
      </c>
      <c r="GWG12" s="1562">
        <f t="shared" si="89"/>
        <v>0</v>
      </c>
      <c r="GWH12" s="1562">
        <f t="shared" si="89"/>
        <v>0</v>
      </c>
      <c r="GWI12" s="1562">
        <f t="shared" si="89"/>
        <v>0</v>
      </c>
      <c r="GWJ12" s="1562">
        <f t="shared" si="89"/>
        <v>0</v>
      </c>
      <c r="GWK12" s="1562">
        <f t="shared" si="89"/>
        <v>0</v>
      </c>
      <c r="GWL12" s="1562">
        <f t="shared" si="89"/>
        <v>0</v>
      </c>
      <c r="GWM12" s="1562">
        <f t="shared" si="89"/>
        <v>0</v>
      </c>
      <c r="GWN12" s="1562">
        <f t="shared" si="89"/>
        <v>0</v>
      </c>
      <c r="GWO12" s="1562">
        <f t="shared" si="89"/>
        <v>0</v>
      </c>
      <c r="GWP12" s="1562">
        <f t="shared" si="89"/>
        <v>0</v>
      </c>
      <c r="GWQ12" s="1562">
        <f t="shared" si="89"/>
        <v>0</v>
      </c>
      <c r="GWR12" s="1562">
        <f t="shared" si="89"/>
        <v>0</v>
      </c>
      <c r="GWS12" s="1562">
        <f t="shared" si="89"/>
        <v>0</v>
      </c>
      <c r="GWT12" s="1562">
        <f t="shared" si="89"/>
        <v>0</v>
      </c>
      <c r="GWU12" s="1562">
        <f t="shared" si="89"/>
        <v>0</v>
      </c>
      <c r="GWV12" s="1562">
        <f t="shared" si="89"/>
        <v>0</v>
      </c>
      <c r="GWW12" s="1562">
        <f t="shared" si="89"/>
        <v>0</v>
      </c>
      <c r="GWX12" s="1562">
        <f t="shared" si="89"/>
        <v>0</v>
      </c>
      <c r="GWY12" s="1562">
        <f t="shared" si="89"/>
        <v>0</v>
      </c>
      <c r="GWZ12" s="1562">
        <f t="shared" si="89"/>
        <v>0</v>
      </c>
      <c r="GXA12" s="1562">
        <f t="shared" si="89"/>
        <v>0</v>
      </c>
      <c r="GXB12" s="1562">
        <f t="shared" si="89"/>
        <v>0</v>
      </c>
      <c r="GXC12" s="1562">
        <f t="shared" si="89"/>
        <v>0</v>
      </c>
      <c r="GXD12" s="1562">
        <f t="shared" si="89"/>
        <v>0</v>
      </c>
      <c r="GXE12" s="1562">
        <f t="shared" si="89"/>
        <v>0</v>
      </c>
      <c r="GXF12" s="1562">
        <f t="shared" si="89"/>
        <v>0</v>
      </c>
      <c r="GXG12" s="1562">
        <f t="shared" si="89"/>
        <v>0</v>
      </c>
      <c r="GXH12" s="1562">
        <f t="shared" si="89"/>
        <v>0</v>
      </c>
      <c r="GXI12" s="1562">
        <f t="shared" si="89"/>
        <v>0</v>
      </c>
      <c r="GXJ12" s="1562">
        <f t="shared" si="89"/>
        <v>0</v>
      </c>
      <c r="GXK12" s="1562">
        <f t="shared" si="89"/>
        <v>0</v>
      </c>
      <c r="GXL12" s="1562">
        <f t="shared" si="89"/>
        <v>0</v>
      </c>
      <c r="GXM12" s="1562">
        <f t="shared" si="89"/>
        <v>0</v>
      </c>
      <c r="GXN12" s="1562">
        <f t="shared" si="89"/>
        <v>0</v>
      </c>
      <c r="GXO12" s="1562">
        <f t="shared" si="89"/>
        <v>0</v>
      </c>
      <c r="GXP12" s="1562">
        <f t="shared" si="89"/>
        <v>0</v>
      </c>
      <c r="GXQ12" s="1562">
        <f t="shared" si="89"/>
        <v>0</v>
      </c>
      <c r="GXR12" s="1562">
        <f t="shared" si="89"/>
        <v>0</v>
      </c>
      <c r="GXS12" s="1562">
        <f t="shared" si="89"/>
        <v>0</v>
      </c>
      <c r="GXT12" s="1562">
        <f t="shared" si="89"/>
        <v>0</v>
      </c>
      <c r="GXU12" s="1562">
        <f t="shared" si="89"/>
        <v>0</v>
      </c>
      <c r="GXV12" s="1562">
        <f t="shared" si="89"/>
        <v>0</v>
      </c>
      <c r="GXW12" s="1562">
        <f t="shared" si="89"/>
        <v>0</v>
      </c>
      <c r="GXX12" s="1562">
        <f t="shared" si="89"/>
        <v>0</v>
      </c>
      <c r="GXY12" s="1562">
        <f t="shared" si="89"/>
        <v>0</v>
      </c>
      <c r="GXZ12" s="1562">
        <f t="shared" si="89"/>
        <v>0</v>
      </c>
      <c r="GYA12" s="1562">
        <f t="shared" si="89"/>
        <v>0</v>
      </c>
      <c r="GYB12" s="1562">
        <f t="shared" si="89"/>
        <v>0</v>
      </c>
      <c r="GYC12" s="1562">
        <f t="shared" si="89"/>
        <v>0</v>
      </c>
      <c r="GYD12" s="1562">
        <f t="shared" si="89"/>
        <v>0</v>
      </c>
      <c r="GYE12" s="1562">
        <f t="shared" si="89"/>
        <v>0</v>
      </c>
      <c r="GYF12" s="1562">
        <f t="shared" si="89"/>
        <v>0</v>
      </c>
      <c r="GYG12" s="1562">
        <f t="shared" si="89"/>
        <v>0</v>
      </c>
      <c r="GYH12" s="1562">
        <f t="shared" si="89"/>
        <v>0</v>
      </c>
      <c r="GYI12" s="1562">
        <f t="shared" si="89"/>
        <v>0</v>
      </c>
      <c r="GYJ12" s="1562">
        <f t="shared" si="89"/>
        <v>0</v>
      </c>
      <c r="GYK12" s="1562">
        <f t="shared" si="89"/>
        <v>0</v>
      </c>
      <c r="GYL12" s="1562">
        <f t="shared" si="89"/>
        <v>0</v>
      </c>
      <c r="GYM12" s="1562">
        <f t="shared" si="89"/>
        <v>0</v>
      </c>
      <c r="GYN12" s="1562">
        <f t="shared" si="89"/>
        <v>0</v>
      </c>
      <c r="GYO12" s="1562">
        <f t="shared" si="89"/>
        <v>0</v>
      </c>
      <c r="GYP12" s="1562">
        <f t="shared" si="89"/>
        <v>0</v>
      </c>
      <c r="GYQ12" s="1562">
        <f t="shared" ref="GYQ12:HBB12" si="90">SUM(GYC18:GYC22)</f>
        <v>0</v>
      </c>
      <c r="GYR12" s="1562">
        <f t="shared" si="90"/>
        <v>0</v>
      </c>
      <c r="GYS12" s="1562">
        <f t="shared" si="90"/>
        <v>0</v>
      </c>
      <c r="GYT12" s="1562">
        <f t="shared" si="90"/>
        <v>0</v>
      </c>
      <c r="GYU12" s="1562">
        <f t="shared" si="90"/>
        <v>0</v>
      </c>
      <c r="GYV12" s="1562">
        <f t="shared" si="90"/>
        <v>0</v>
      </c>
      <c r="GYW12" s="1562">
        <f t="shared" si="90"/>
        <v>0</v>
      </c>
      <c r="GYX12" s="1562">
        <f t="shared" si="90"/>
        <v>0</v>
      </c>
      <c r="GYY12" s="1562">
        <f t="shared" si="90"/>
        <v>0</v>
      </c>
      <c r="GYZ12" s="1562">
        <f t="shared" si="90"/>
        <v>0</v>
      </c>
      <c r="GZA12" s="1562">
        <f t="shared" si="90"/>
        <v>0</v>
      </c>
      <c r="GZB12" s="1562">
        <f t="shared" si="90"/>
        <v>0</v>
      </c>
      <c r="GZC12" s="1562">
        <f t="shared" si="90"/>
        <v>0</v>
      </c>
      <c r="GZD12" s="1562">
        <f t="shared" si="90"/>
        <v>0</v>
      </c>
      <c r="GZE12" s="1562">
        <f t="shared" si="90"/>
        <v>0</v>
      </c>
      <c r="GZF12" s="1562">
        <f t="shared" si="90"/>
        <v>0</v>
      </c>
      <c r="GZG12" s="1562">
        <f t="shared" si="90"/>
        <v>0</v>
      </c>
      <c r="GZH12" s="1562">
        <f t="shared" si="90"/>
        <v>0</v>
      </c>
      <c r="GZI12" s="1562">
        <f t="shared" si="90"/>
        <v>0</v>
      </c>
      <c r="GZJ12" s="1562">
        <f t="shared" si="90"/>
        <v>0</v>
      </c>
      <c r="GZK12" s="1562">
        <f t="shared" si="90"/>
        <v>0</v>
      </c>
      <c r="GZL12" s="1562">
        <f t="shared" si="90"/>
        <v>0</v>
      </c>
      <c r="GZM12" s="1562">
        <f t="shared" si="90"/>
        <v>0</v>
      </c>
      <c r="GZN12" s="1562">
        <f t="shared" si="90"/>
        <v>0</v>
      </c>
      <c r="GZO12" s="1562">
        <f t="shared" si="90"/>
        <v>0</v>
      </c>
      <c r="GZP12" s="1562">
        <f t="shared" si="90"/>
        <v>0</v>
      </c>
      <c r="GZQ12" s="1562">
        <f t="shared" si="90"/>
        <v>0</v>
      </c>
      <c r="GZR12" s="1562">
        <f t="shared" si="90"/>
        <v>0</v>
      </c>
      <c r="GZS12" s="1562">
        <f t="shared" si="90"/>
        <v>0</v>
      </c>
      <c r="GZT12" s="1562">
        <f t="shared" si="90"/>
        <v>0</v>
      </c>
      <c r="GZU12" s="1562">
        <f t="shared" si="90"/>
        <v>0</v>
      </c>
      <c r="GZV12" s="1562">
        <f t="shared" si="90"/>
        <v>0</v>
      </c>
      <c r="GZW12" s="1562">
        <f t="shared" si="90"/>
        <v>0</v>
      </c>
      <c r="GZX12" s="1562">
        <f t="shared" si="90"/>
        <v>0</v>
      </c>
      <c r="GZY12" s="1562">
        <f t="shared" si="90"/>
        <v>0</v>
      </c>
      <c r="GZZ12" s="1562">
        <f t="shared" si="90"/>
        <v>0</v>
      </c>
      <c r="HAA12" s="1562">
        <f t="shared" si="90"/>
        <v>0</v>
      </c>
      <c r="HAB12" s="1562">
        <f t="shared" si="90"/>
        <v>0</v>
      </c>
      <c r="HAC12" s="1562">
        <f t="shared" si="90"/>
        <v>0</v>
      </c>
      <c r="HAD12" s="1562">
        <f t="shared" si="90"/>
        <v>0</v>
      </c>
      <c r="HAE12" s="1562">
        <f t="shared" si="90"/>
        <v>0</v>
      </c>
      <c r="HAF12" s="1562">
        <f t="shared" si="90"/>
        <v>0</v>
      </c>
      <c r="HAG12" s="1562">
        <f t="shared" si="90"/>
        <v>0</v>
      </c>
      <c r="HAH12" s="1562">
        <f t="shared" si="90"/>
        <v>0</v>
      </c>
      <c r="HAI12" s="1562">
        <f t="shared" si="90"/>
        <v>0</v>
      </c>
      <c r="HAJ12" s="1562">
        <f t="shared" si="90"/>
        <v>0</v>
      </c>
      <c r="HAK12" s="1562">
        <f t="shared" si="90"/>
        <v>0</v>
      </c>
      <c r="HAL12" s="1562">
        <f t="shared" si="90"/>
        <v>0</v>
      </c>
      <c r="HAM12" s="1562">
        <f t="shared" si="90"/>
        <v>0</v>
      </c>
      <c r="HAN12" s="1562">
        <f t="shared" si="90"/>
        <v>0</v>
      </c>
      <c r="HAO12" s="1562">
        <f t="shared" si="90"/>
        <v>0</v>
      </c>
      <c r="HAP12" s="1562">
        <f t="shared" si="90"/>
        <v>0</v>
      </c>
      <c r="HAQ12" s="1562">
        <f t="shared" si="90"/>
        <v>0</v>
      </c>
      <c r="HAR12" s="1562">
        <f t="shared" si="90"/>
        <v>0</v>
      </c>
      <c r="HAS12" s="1562">
        <f t="shared" si="90"/>
        <v>0</v>
      </c>
      <c r="HAT12" s="1562">
        <f t="shared" si="90"/>
        <v>0</v>
      </c>
      <c r="HAU12" s="1562">
        <f t="shared" si="90"/>
        <v>0</v>
      </c>
      <c r="HAV12" s="1562">
        <f t="shared" si="90"/>
        <v>0</v>
      </c>
      <c r="HAW12" s="1562">
        <f t="shared" si="90"/>
        <v>0</v>
      </c>
      <c r="HAX12" s="1562">
        <f t="shared" si="90"/>
        <v>0</v>
      </c>
      <c r="HAY12" s="1562">
        <f t="shared" si="90"/>
        <v>0</v>
      </c>
      <c r="HAZ12" s="1562">
        <f t="shared" si="90"/>
        <v>0</v>
      </c>
      <c r="HBA12" s="1562">
        <f t="shared" si="90"/>
        <v>0</v>
      </c>
      <c r="HBB12" s="1562">
        <f t="shared" si="90"/>
        <v>0</v>
      </c>
      <c r="HBC12" s="1562">
        <f t="shared" ref="HBC12:HDN12" si="91">SUM(HAO18:HAO22)</f>
        <v>0</v>
      </c>
      <c r="HBD12" s="1562">
        <f t="shared" si="91"/>
        <v>0</v>
      </c>
      <c r="HBE12" s="1562">
        <f t="shared" si="91"/>
        <v>0</v>
      </c>
      <c r="HBF12" s="1562">
        <f t="shared" si="91"/>
        <v>0</v>
      </c>
      <c r="HBG12" s="1562">
        <f t="shared" si="91"/>
        <v>0</v>
      </c>
      <c r="HBH12" s="1562">
        <f t="shared" si="91"/>
        <v>0</v>
      </c>
      <c r="HBI12" s="1562">
        <f t="shared" si="91"/>
        <v>0</v>
      </c>
      <c r="HBJ12" s="1562">
        <f t="shared" si="91"/>
        <v>0</v>
      </c>
      <c r="HBK12" s="1562">
        <f t="shared" si="91"/>
        <v>0</v>
      </c>
      <c r="HBL12" s="1562">
        <f t="shared" si="91"/>
        <v>0</v>
      </c>
      <c r="HBM12" s="1562">
        <f t="shared" si="91"/>
        <v>0</v>
      </c>
      <c r="HBN12" s="1562">
        <f t="shared" si="91"/>
        <v>0</v>
      </c>
      <c r="HBO12" s="1562">
        <f t="shared" si="91"/>
        <v>0</v>
      </c>
      <c r="HBP12" s="1562">
        <f t="shared" si="91"/>
        <v>0</v>
      </c>
      <c r="HBQ12" s="1562">
        <f t="shared" si="91"/>
        <v>0</v>
      </c>
      <c r="HBR12" s="1562">
        <f t="shared" si="91"/>
        <v>0</v>
      </c>
      <c r="HBS12" s="1562">
        <f t="shared" si="91"/>
        <v>0</v>
      </c>
      <c r="HBT12" s="1562">
        <f t="shared" si="91"/>
        <v>0</v>
      </c>
      <c r="HBU12" s="1562">
        <f t="shared" si="91"/>
        <v>0</v>
      </c>
      <c r="HBV12" s="1562">
        <f t="shared" si="91"/>
        <v>0</v>
      </c>
      <c r="HBW12" s="1562">
        <f t="shared" si="91"/>
        <v>0</v>
      </c>
      <c r="HBX12" s="1562">
        <f t="shared" si="91"/>
        <v>0</v>
      </c>
      <c r="HBY12" s="1562">
        <f t="shared" si="91"/>
        <v>0</v>
      </c>
      <c r="HBZ12" s="1562">
        <f t="shared" si="91"/>
        <v>0</v>
      </c>
      <c r="HCA12" s="1562">
        <f t="shared" si="91"/>
        <v>0</v>
      </c>
      <c r="HCB12" s="1562">
        <f t="shared" si="91"/>
        <v>0</v>
      </c>
      <c r="HCC12" s="1562">
        <f t="shared" si="91"/>
        <v>0</v>
      </c>
      <c r="HCD12" s="1562">
        <f t="shared" si="91"/>
        <v>0</v>
      </c>
      <c r="HCE12" s="1562">
        <f t="shared" si="91"/>
        <v>0</v>
      </c>
      <c r="HCF12" s="1562">
        <f t="shared" si="91"/>
        <v>0</v>
      </c>
      <c r="HCG12" s="1562">
        <f t="shared" si="91"/>
        <v>0</v>
      </c>
      <c r="HCH12" s="1562">
        <f t="shared" si="91"/>
        <v>0</v>
      </c>
      <c r="HCI12" s="1562">
        <f t="shared" si="91"/>
        <v>0</v>
      </c>
      <c r="HCJ12" s="1562">
        <f t="shared" si="91"/>
        <v>0</v>
      </c>
      <c r="HCK12" s="1562">
        <f t="shared" si="91"/>
        <v>0</v>
      </c>
      <c r="HCL12" s="1562">
        <f t="shared" si="91"/>
        <v>0</v>
      </c>
      <c r="HCM12" s="1562">
        <f t="shared" si="91"/>
        <v>0</v>
      </c>
      <c r="HCN12" s="1562">
        <f t="shared" si="91"/>
        <v>0</v>
      </c>
      <c r="HCO12" s="1562">
        <f t="shared" si="91"/>
        <v>0</v>
      </c>
      <c r="HCP12" s="1562">
        <f t="shared" si="91"/>
        <v>0</v>
      </c>
      <c r="HCQ12" s="1562">
        <f t="shared" si="91"/>
        <v>0</v>
      </c>
      <c r="HCR12" s="1562">
        <f t="shared" si="91"/>
        <v>0</v>
      </c>
      <c r="HCS12" s="1562">
        <f t="shared" si="91"/>
        <v>0</v>
      </c>
      <c r="HCT12" s="1562">
        <f t="shared" si="91"/>
        <v>0</v>
      </c>
      <c r="HCU12" s="1562">
        <f t="shared" si="91"/>
        <v>0</v>
      </c>
      <c r="HCV12" s="1562">
        <f t="shared" si="91"/>
        <v>0</v>
      </c>
      <c r="HCW12" s="1562">
        <f t="shared" si="91"/>
        <v>0</v>
      </c>
      <c r="HCX12" s="1562">
        <f t="shared" si="91"/>
        <v>0</v>
      </c>
      <c r="HCY12" s="1562">
        <f t="shared" si="91"/>
        <v>0</v>
      </c>
      <c r="HCZ12" s="1562">
        <f t="shared" si="91"/>
        <v>0</v>
      </c>
      <c r="HDA12" s="1562">
        <f t="shared" si="91"/>
        <v>0</v>
      </c>
      <c r="HDB12" s="1562">
        <f t="shared" si="91"/>
        <v>0</v>
      </c>
      <c r="HDC12" s="1562">
        <f t="shared" si="91"/>
        <v>0</v>
      </c>
      <c r="HDD12" s="1562">
        <f t="shared" si="91"/>
        <v>0</v>
      </c>
      <c r="HDE12" s="1562">
        <f t="shared" si="91"/>
        <v>0</v>
      </c>
      <c r="HDF12" s="1562">
        <f t="shared" si="91"/>
        <v>0</v>
      </c>
      <c r="HDG12" s="1562">
        <f t="shared" si="91"/>
        <v>0</v>
      </c>
      <c r="HDH12" s="1562">
        <f t="shared" si="91"/>
        <v>0</v>
      </c>
      <c r="HDI12" s="1562">
        <f t="shared" si="91"/>
        <v>0</v>
      </c>
      <c r="HDJ12" s="1562">
        <f t="shared" si="91"/>
        <v>0</v>
      </c>
      <c r="HDK12" s="1562">
        <f t="shared" si="91"/>
        <v>0</v>
      </c>
      <c r="HDL12" s="1562">
        <f t="shared" si="91"/>
        <v>0</v>
      </c>
      <c r="HDM12" s="1562">
        <f t="shared" si="91"/>
        <v>0</v>
      </c>
      <c r="HDN12" s="1562">
        <f t="shared" si="91"/>
        <v>0</v>
      </c>
      <c r="HDO12" s="1562">
        <f t="shared" ref="HDO12:HFZ12" si="92">SUM(HDA18:HDA22)</f>
        <v>0</v>
      </c>
      <c r="HDP12" s="1562">
        <f t="shared" si="92"/>
        <v>0</v>
      </c>
      <c r="HDQ12" s="1562">
        <f t="shared" si="92"/>
        <v>0</v>
      </c>
      <c r="HDR12" s="1562">
        <f t="shared" si="92"/>
        <v>0</v>
      </c>
      <c r="HDS12" s="1562">
        <f t="shared" si="92"/>
        <v>0</v>
      </c>
      <c r="HDT12" s="1562">
        <f t="shared" si="92"/>
        <v>0</v>
      </c>
      <c r="HDU12" s="1562">
        <f t="shared" si="92"/>
        <v>0</v>
      </c>
      <c r="HDV12" s="1562">
        <f t="shared" si="92"/>
        <v>0</v>
      </c>
      <c r="HDW12" s="1562">
        <f t="shared" si="92"/>
        <v>0</v>
      </c>
      <c r="HDX12" s="1562">
        <f t="shared" si="92"/>
        <v>0</v>
      </c>
      <c r="HDY12" s="1562">
        <f t="shared" si="92"/>
        <v>0</v>
      </c>
      <c r="HDZ12" s="1562">
        <f t="shared" si="92"/>
        <v>0</v>
      </c>
      <c r="HEA12" s="1562">
        <f t="shared" si="92"/>
        <v>0</v>
      </c>
      <c r="HEB12" s="1562">
        <f t="shared" si="92"/>
        <v>0</v>
      </c>
      <c r="HEC12" s="1562">
        <f t="shared" si="92"/>
        <v>0</v>
      </c>
      <c r="HED12" s="1562">
        <f t="shared" si="92"/>
        <v>0</v>
      </c>
      <c r="HEE12" s="1562">
        <f t="shared" si="92"/>
        <v>0</v>
      </c>
      <c r="HEF12" s="1562">
        <f t="shared" si="92"/>
        <v>0</v>
      </c>
      <c r="HEG12" s="1562">
        <f t="shared" si="92"/>
        <v>0</v>
      </c>
      <c r="HEH12" s="1562">
        <f t="shared" si="92"/>
        <v>0</v>
      </c>
      <c r="HEI12" s="1562">
        <f t="shared" si="92"/>
        <v>0</v>
      </c>
      <c r="HEJ12" s="1562">
        <f t="shared" si="92"/>
        <v>0</v>
      </c>
      <c r="HEK12" s="1562">
        <f t="shared" si="92"/>
        <v>0</v>
      </c>
      <c r="HEL12" s="1562">
        <f t="shared" si="92"/>
        <v>0</v>
      </c>
      <c r="HEM12" s="1562">
        <f t="shared" si="92"/>
        <v>0</v>
      </c>
      <c r="HEN12" s="1562">
        <f t="shared" si="92"/>
        <v>0</v>
      </c>
      <c r="HEO12" s="1562">
        <f t="shared" si="92"/>
        <v>0</v>
      </c>
      <c r="HEP12" s="1562">
        <f t="shared" si="92"/>
        <v>0</v>
      </c>
      <c r="HEQ12" s="1562">
        <f t="shared" si="92"/>
        <v>0</v>
      </c>
      <c r="HER12" s="1562">
        <f t="shared" si="92"/>
        <v>0</v>
      </c>
      <c r="HES12" s="1562">
        <f t="shared" si="92"/>
        <v>0</v>
      </c>
      <c r="HET12" s="1562">
        <f t="shared" si="92"/>
        <v>0</v>
      </c>
      <c r="HEU12" s="1562">
        <f t="shared" si="92"/>
        <v>0</v>
      </c>
      <c r="HEV12" s="1562">
        <f t="shared" si="92"/>
        <v>0</v>
      </c>
      <c r="HEW12" s="1562">
        <f t="shared" si="92"/>
        <v>0</v>
      </c>
      <c r="HEX12" s="1562">
        <f t="shared" si="92"/>
        <v>0</v>
      </c>
      <c r="HEY12" s="1562">
        <f t="shared" si="92"/>
        <v>0</v>
      </c>
      <c r="HEZ12" s="1562">
        <f t="shared" si="92"/>
        <v>0</v>
      </c>
      <c r="HFA12" s="1562">
        <f t="shared" si="92"/>
        <v>0</v>
      </c>
      <c r="HFB12" s="1562">
        <f t="shared" si="92"/>
        <v>0</v>
      </c>
      <c r="HFC12" s="1562">
        <f t="shared" si="92"/>
        <v>0</v>
      </c>
      <c r="HFD12" s="1562">
        <f t="shared" si="92"/>
        <v>0</v>
      </c>
      <c r="HFE12" s="1562">
        <f t="shared" si="92"/>
        <v>0</v>
      </c>
      <c r="HFF12" s="1562">
        <f t="shared" si="92"/>
        <v>0</v>
      </c>
      <c r="HFG12" s="1562">
        <f t="shared" si="92"/>
        <v>0</v>
      </c>
      <c r="HFH12" s="1562">
        <f t="shared" si="92"/>
        <v>0</v>
      </c>
      <c r="HFI12" s="1562">
        <f t="shared" si="92"/>
        <v>0</v>
      </c>
      <c r="HFJ12" s="1562">
        <f t="shared" si="92"/>
        <v>0</v>
      </c>
      <c r="HFK12" s="1562">
        <f t="shared" si="92"/>
        <v>0</v>
      </c>
      <c r="HFL12" s="1562">
        <f t="shared" si="92"/>
        <v>0</v>
      </c>
      <c r="HFM12" s="1562">
        <f t="shared" si="92"/>
        <v>0</v>
      </c>
      <c r="HFN12" s="1562">
        <f t="shared" si="92"/>
        <v>0</v>
      </c>
      <c r="HFO12" s="1562">
        <f t="shared" si="92"/>
        <v>0</v>
      </c>
      <c r="HFP12" s="1562">
        <f t="shared" si="92"/>
        <v>0</v>
      </c>
      <c r="HFQ12" s="1562">
        <f t="shared" si="92"/>
        <v>0</v>
      </c>
      <c r="HFR12" s="1562">
        <f t="shared" si="92"/>
        <v>0</v>
      </c>
      <c r="HFS12" s="1562">
        <f t="shared" si="92"/>
        <v>0</v>
      </c>
      <c r="HFT12" s="1562">
        <f t="shared" si="92"/>
        <v>0</v>
      </c>
      <c r="HFU12" s="1562">
        <f t="shared" si="92"/>
        <v>0</v>
      </c>
      <c r="HFV12" s="1562">
        <f t="shared" si="92"/>
        <v>0</v>
      </c>
      <c r="HFW12" s="1562">
        <f t="shared" si="92"/>
        <v>0</v>
      </c>
      <c r="HFX12" s="1562">
        <f t="shared" si="92"/>
        <v>0</v>
      </c>
      <c r="HFY12" s="1562">
        <f t="shared" si="92"/>
        <v>0</v>
      </c>
      <c r="HFZ12" s="1562">
        <f t="shared" si="92"/>
        <v>0</v>
      </c>
      <c r="HGA12" s="1562">
        <f t="shared" ref="HGA12:HIL12" si="93">SUM(HFM18:HFM22)</f>
        <v>0</v>
      </c>
      <c r="HGB12" s="1562">
        <f t="shared" si="93"/>
        <v>0</v>
      </c>
      <c r="HGC12" s="1562">
        <f t="shared" si="93"/>
        <v>0</v>
      </c>
      <c r="HGD12" s="1562">
        <f t="shared" si="93"/>
        <v>0</v>
      </c>
      <c r="HGE12" s="1562">
        <f t="shared" si="93"/>
        <v>0</v>
      </c>
      <c r="HGF12" s="1562">
        <f t="shared" si="93"/>
        <v>0</v>
      </c>
      <c r="HGG12" s="1562">
        <f t="shared" si="93"/>
        <v>0</v>
      </c>
      <c r="HGH12" s="1562">
        <f t="shared" si="93"/>
        <v>0</v>
      </c>
      <c r="HGI12" s="1562">
        <f t="shared" si="93"/>
        <v>0</v>
      </c>
      <c r="HGJ12" s="1562">
        <f t="shared" si="93"/>
        <v>0</v>
      </c>
      <c r="HGK12" s="1562">
        <f t="shared" si="93"/>
        <v>0</v>
      </c>
      <c r="HGL12" s="1562">
        <f t="shared" si="93"/>
        <v>0</v>
      </c>
      <c r="HGM12" s="1562">
        <f t="shared" si="93"/>
        <v>0</v>
      </c>
      <c r="HGN12" s="1562">
        <f t="shared" si="93"/>
        <v>0</v>
      </c>
      <c r="HGO12" s="1562">
        <f t="shared" si="93"/>
        <v>0</v>
      </c>
      <c r="HGP12" s="1562">
        <f t="shared" si="93"/>
        <v>0</v>
      </c>
      <c r="HGQ12" s="1562">
        <f t="shared" si="93"/>
        <v>0</v>
      </c>
      <c r="HGR12" s="1562">
        <f t="shared" si="93"/>
        <v>0</v>
      </c>
      <c r="HGS12" s="1562">
        <f t="shared" si="93"/>
        <v>0</v>
      </c>
      <c r="HGT12" s="1562">
        <f t="shared" si="93"/>
        <v>0</v>
      </c>
      <c r="HGU12" s="1562">
        <f t="shared" si="93"/>
        <v>0</v>
      </c>
      <c r="HGV12" s="1562">
        <f t="shared" si="93"/>
        <v>0</v>
      </c>
      <c r="HGW12" s="1562">
        <f t="shared" si="93"/>
        <v>0</v>
      </c>
      <c r="HGX12" s="1562">
        <f t="shared" si="93"/>
        <v>0</v>
      </c>
      <c r="HGY12" s="1562">
        <f t="shared" si="93"/>
        <v>0</v>
      </c>
      <c r="HGZ12" s="1562">
        <f t="shared" si="93"/>
        <v>0</v>
      </c>
      <c r="HHA12" s="1562">
        <f t="shared" si="93"/>
        <v>0</v>
      </c>
      <c r="HHB12" s="1562">
        <f t="shared" si="93"/>
        <v>0</v>
      </c>
      <c r="HHC12" s="1562">
        <f t="shared" si="93"/>
        <v>0</v>
      </c>
      <c r="HHD12" s="1562">
        <f t="shared" si="93"/>
        <v>0</v>
      </c>
      <c r="HHE12" s="1562">
        <f t="shared" si="93"/>
        <v>0</v>
      </c>
      <c r="HHF12" s="1562">
        <f t="shared" si="93"/>
        <v>0</v>
      </c>
      <c r="HHG12" s="1562">
        <f t="shared" si="93"/>
        <v>0</v>
      </c>
      <c r="HHH12" s="1562">
        <f t="shared" si="93"/>
        <v>0</v>
      </c>
      <c r="HHI12" s="1562">
        <f t="shared" si="93"/>
        <v>0</v>
      </c>
      <c r="HHJ12" s="1562">
        <f t="shared" si="93"/>
        <v>0</v>
      </c>
      <c r="HHK12" s="1562">
        <f t="shared" si="93"/>
        <v>0</v>
      </c>
      <c r="HHL12" s="1562">
        <f t="shared" si="93"/>
        <v>0</v>
      </c>
      <c r="HHM12" s="1562">
        <f t="shared" si="93"/>
        <v>0</v>
      </c>
      <c r="HHN12" s="1562">
        <f t="shared" si="93"/>
        <v>0</v>
      </c>
      <c r="HHO12" s="1562">
        <f t="shared" si="93"/>
        <v>0</v>
      </c>
      <c r="HHP12" s="1562">
        <f t="shared" si="93"/>
        <v>0</v>
      </c>
      <c r="HHQ12" s="1562">
        <f t="shared" si="93"/>
        <v>0</v>
      </c>
      <c r="HHR12" s="1562">
        <f t="shared" si="93"/>
        <v>0</v>
      </c>
      <c r="HHS12" s="1562">
        <f t="shared" si="93"/>
        <v>0</v>
      </c>
      <c r="HHT12" s="1562">
        <f t="shared" si="93"/>
        <v>0</v>
      </c>
      <c r="HHU12" s="1562">
        <f t="shared" si="93"/>
        <v>0</v>
      </c>
      <c r="HHV12" s="1562">
        <f t="shared" si="93"/>
        <v>0</v>
      </c>
      <c r="HHW12" s="1562">
        <f t="shared" si="93"/>
        <v>0</v>
      </c>
      <c r="HHX12" s="1562">
        <f t="shared" si="93"/>
        <v>0</v>
      </c>
      <c r="HHY12" s="1562">
        <f t="shared" si="93"/>
        <v>0</v>
      </c>
      <c r="HHZ12" s="1562">
        <f t="shared" si="93"/>
        <v>0</v>
      </c>
      <c r="HIA12" s="1562">
        <f t="shared" si="93"/>
        <v>0</v>
      </c>
      <c r="HIB12" s="1562">
        <f t="shared" si="93"/>
        <v>0</v>
      </c>
      <c r="HIC12" s="1562">
        <f t="shared" si="93"/>
        <v>0</v>
      </c>
      <c r="HID12" s="1562">
        <f t="shared" si="93"/>
        <v>0</v>
      </c>
      <c r="HIE12" s="1562">
        <f t="shared" si="93"/>
        <v>0</v>
      </c>
      <c r="HIF12" s="1562">
        <f t="shared" si="93"/>
        <v>0</v>
      </c>
      <c r="HIG12" s="1562">
        <f t="shared" si="93"/>
        <v>0</v>
      </c>
      <c r="HIH12" s="1562">
        <f t="shared" si="93"/>
        <v>0</v>
      </c>
      <c r="HII12" s="1562">
        <f t="shared" si="93"/>
        <v>0</v>
      </c>
      <c r="HIJ12" s="1562">
        <f t="shared" si="93"/>
        <v>0</v>
      </c>
      <c r="HIK12" s="1562">
        <f t="shared" si="93"/>
        <v>0</v>
      </c>
      <c r="HIL12" s="1562">
        <f t="shared" si="93"/>
        <v>0</v>
      </c>
      <c r="HIM12" s="1562">
        <f t="shared" ref="HIM12:HKX12" si="94">SUM(HHY18:HHY22)</f>
        <v>0</v>
      </c>
      <c r="HIN12" s="1562">
        <f t="shared" si="94"/>
        <v>0</v>
      </c>
      <c r="HIO12" s="1562">
        <f t="shared" si="94"/>
        <v>0</v>
      </c>
      <c r="HIP12" s="1562">
        <f t="shared" si="94"/>
        <v>0</v>
      </c>
      <c r="HIQ12" s="1562">
        <f t="shared" si="94"/>
        <v>0</v>
      </c>
      <c r="HIR12" s="1562">
        <f t="shared" si="94"/>
        <v>0</v>
      </c>
      <c r="HIS12" s="1562">
        <f t="shared" si="94"/>
        <v>0</v>
      </c>
      <c r="HIT12" s="1562">
        <f t="shared" si="94"/>
        <v>0</v>
      </c>
      <c r="HIU12" s="1562">
        <f t="shared" si="94"/>
        <v>0</v>
      </c>
      <c r="HIV12" s="1562">
        <f t="shared" si="94"/>
        <v>0</v>
      </c>
      <c r="HIW12" s="1562">
        <f t="shared" si="94"/>
        <v>0</v>
      </c>
      <c r="HIX12" s="1562">
        <f t="shared" si="94"/>
        <v>0</v>
      </c>
      <c r="HIY12" s="1562">
        <f t="shared" si="94"/>
        <v>0</v>
      </c>
      <c r="HIZ12" s="1562">
        <f t="shared" si="94"/>
        <v>0</v>
      </c>
      <c r="HJA12" s="1562">
        <f t="shared" si="94"/>
        <v>0</v>
      </c>
      <c r="HJB12" s="1562">
        <f t="shared" si="94"/>
        <v>0</v>
      </c>
      <c r="HJC12" s="1562">
        <f t="shared" si="94"/>
        <v>0</v>
      </c>
      <c r="HJD12" s="1562">
        <f t="shared" si="94"/>
        <v>0</v>
      </c>
      <c r="HJE12" s="1562">
        <f t="shared" si="94"/>
        <v>0</v>
      </c>
      <c r="HJF12" s="1562">
        <f t="shared" si="94"/>
        <v>0</v>
      </c>
      <c r="HJG12" s="1562">
        <f t="shared" si="94"/>
        <v>0</v>
      </c>
      <c r="HJH12" s="1562">
        <f t="shared" si="94"/>
        <v>0</v>
      </c>
      <c r="HJI12" s="1562">
        <f t="shared" si="94"/>
        <v>0</v>
      </c>
      <c r="HJJ12" s="1562">
        <f t="shared" si="94"/>
        <v>0</v>
      </c>
      <c r="HJK12" s="1562">
        <f t="shared" si="94"/>
        <v>0</v>
      </c>
      <c r="HJL12" s="1562">
        <f t="shared" si="94"/>
        <v>0</v>
      </c>
      <c r="HJM12" s="1562">
        <f t="shared" si="94"/>
        <v>0</v>
      </c>
      <c r="HJN12" s="1562">
        <f t="shared" si="94"/>
        <v>0</v>
      </c>
      <c r="HJO12" s="1562">
        <f t="shared" si="94"/>
        <v>0</v>
      </c>
      <c r="HJP12" s="1562">
        <f t="shared" si="94"/>
        <v>0</v>
      </c>
      <c r="HJQ12" s="1562">
        <f t="shared" si="94"/>
        <v>0</v>
      </c>
      <c r="HJR12" s="1562">
        <f t="shared" si="94"/>
        <v>0</v>
      </c>
      <c r="HJS12" s="1562">
        <f t="shared" si="94"/>
        <v>0</v>
      </c>
      <c r="HJT12" s="1562">
        <f t="shared" si="94"/>
        <v>0</v>
      </c>
      <c r="HJU12" s="1562">
        <f t="shared" si="94"/>
        <v>0</v>
      </c>
      <c r="HJV12" s="1562">
        <f t="shared" si="94"/>
        <v>0</v>
      </c>
      <c r="HJW12" s="1562">
        <f t="shared" si="94"/>
        <v>0</v>
      </c>
      <c r="HJX12" s="1562">
        <f t="shared" si="94"/>
        <v>0</v>
      </c>
      <c r="HJY12" s="1562">
        <f t="shared" si="94"/>
        <v>0</v>
      </c>
      <c r="HJZ12" s="1562">
        <f t="shared" si="94"/>
        <v>0</v>
      </c>
      <c r="HKA12" s="1562">
        <f t="shared" si="94"/>
        <v>0</v>
      </c>
      <c r="HKB12" s="1562">
        <f t="shared" si="94"/>
        <v>0</v>
      </c>
      <c r="HKC12" s="1562">
        <f t="shared" si="94"/>
        <v>0</v>
      </c>
      <c r="HKD12" s="1562">
        <f t="shared" si="94"/>
        <v>0</v>
      </c>
      <c r="HKE12" s="1562">
        <f t="shared" si="94"/>
        <v>0</v>
      </c>
      <c r="HKF12" s="1562">
        <f t="shared" si="94"/>
        <v>0</v>
      </c>
      <c r="HKG12" s="1562">
        <f t="shared" si="94"/>
        <v>0</v>
      </c>
      <c r="HKH12" s="1562">
        <f t="shared" si="94"/>
        <v>0</v>
      </c>
      <c r="HKI12" s="1562">
        <f t="shared" si="94"/>
        <v>0</v>
      </c>
      <c r="HKJ12" s="1562">
        <f t="shared" si="94"/>
        <v>0</v>
      </c>
      <c r="HKK12" s="1562">
        <f t="shared" si="94"/>
        <v>0</v>
      </c>
      <c r="HKL12" s="1562">
        <f t="shared" si="94"/>
        <v>0</v>
      </c>
      <c r="HKM12" s="1562">
        <f t="shared" si="94"/>
        <v>0</v>
      </c>
      <c r="HKN12" s="1562">
        <f t="shared" si="94"/>
        <v>0</v>
      </c>
      <c r="HKO12" s="1562">
        <f t="shared" si="94"/>
        <v>0</v>
      </c>
      <c r="HKP12" s="1562">
        <f t="shared" si="94"/>
        <v>0</v>
      </c>
      <c r="HKQ12" s="1562">
        <f t="shared" si="94"/>
        <v>0</v>
      </c>
      <c r="HKR12" s="1562">
        <f t="shared" si="94"/>
        <v>0</v>
      </c>
      <c r="HKS12" s="1562">
        <f t="shared" si="94"/>
        <v>0</v>
      </c>
      <c r="HKT12" s="1562">
        <f t="shared" si="94"/>
        <v>0</v>
      </c>
      <c r="HKU12" s="1562">
        <f t="shared" si="94"/>
        <v>0</v>
      </c>
      <c r="HKV12" s="1562">
        <f t="shared" si="94"/>
        <v>0</v>
      </c>
      <c r="HKW12" s="1562">
        <f t="shared" si="94"/>
        <v>0</v>
      </c>
      <c r="HKX12" s="1562">
        <f t="shared" si="94"/>
        <v>0</v>
      </c>
      <c r="HKY12" s="1562">
        <f t="shared" ref="HKY12:HNJ12" si="95">SUM(HKK18:HKK22)</f>
        <v>0</v>
      </c>
      <c r="HKZ12" s="1562">
        <f t="shared" si="95"/>
        <v>0</v>
      </c>
      <c r="HLA12" s="1562">
        <f t="shared" si="95"/>
        <v>0</v>
      </c>
      <c r="HLB12" s="1562">
        <f t="shared" si="95"/>
        <v>0</v>
      </c>
      <c r="HLC12" s="1562">
        <f t="shared" si="95"/>
        <v>0</v>
      </c>
      <c r="HLD12" s="1562">
        <f t="shared" si="95"/>
        <v>0</v>
      </c>
      <c r="HLE12" s="1562">
        <f t="shared" si="95"/>
        <v>0</v>
      </c>
      <c r="HLF12" s="1562">
        <f t="shared" si="95"/>
        <v>0</v>
      </c>
      <c r="HLG12" s="1562">
        <f t="shared" si="95"/>
        <v>0</v>
      </c>
      <c r="HLH12" s="1562">
        <f t="shared" si="95"/>
        <v>0</v>
      </c>
      <c r="HLI12" s="1562">
        <f t="shared" si="95"/>
        <v>0</v>
      </c>
      <c r="HLJ12" s="1562">
        <f t="shared" si="95"/>
        <v>0</v>
      </c>
      <c r="HLK12" s="1562">
        <f t="shared" si="95"/>
        <v>0</v>
      </c>
      <c r="HLL12" s="1562">
        <f t="shared" si="95"/>
        <v>0</v>
      </c>
      <c r="HLM12" s="1562">
        <f t="shared" si="95"/>
        <v>0</v>
      </c>
      <c r="HLN12" s="1562">
        <f t="shared" si="95"/>
        <v>0</v>
      </c>
      <c r="HLO12" s="1562">
        <f t="shared" si="95"/>
        <v>0</v>
      </c>
      <c r="HLP12" s="1562">
        <f t="shared" si="95"/>
        <v>0</v>
      </c>
      <c r="HLQ12" s="1562">
        <f t="shared" si="95"/>
        <v>0</v>
      </c>
      <c r="HLR12" s="1562">
        <f t="shared" si="95"/>
        <v>0</v>
      </c>
      <c r="HLS12" s="1562">
        <f t="shared" si="95"/>
        <v>0</v>
      </c>
      <c r="HLT12" s="1562">
        <f t="shared" si="95"/>
        <v>0</v>
      </c>
      <c r="HLU12" s="1562">
        <f t="shared" si="95"/>
        <v>0</v>
      </c>
      <c r="HLV12" s="1562">
        <f t="shared" si="95"/>
        <v>0</v>
      </c>
      <c r="HLW12" s="1562">
        <f t="shared" si="95"/>
        <v>0</v>
      </c>
      <c r="HLX12" s="1562">
        <f t="shared" si="95"/>
        <v>0</v>
      </c>
      <c r="HLY12" s="1562">
        <f t="shared" si="95"/>
        <v>0</v>
      </c>
      <c r="HLZ12" s="1562">
        <f t="shared" si="95"/>
        <v>0</v>
      </c>
      <c r="HMA12" s="1562">
        <f t="shared" si="95"/>
        <v>0</v>
      </c>
      <c r="HMB12" s="1562">
        <f t="shared" si="95"/>
        <v>0</v>
      </c>
      <c r="HMC12" s="1562">
        <f t="shared" si="95"/>
        <v>0</v>
      </c>
      <c r="HMD12" s="1562">
        <f t="shared" si="95"/>
        <v>0</v>
      </c>
      <c r="HME12" s="1562">
        <f t="shared" si="95"/>
        <v>0</v>
      </c>
      <c r="HMF12" s="1562">
        <f t="shared" si="95"/>
        <v>0</v>
      </c>
      <c r="HMG12" s="1562">
        <f t="shared" si="95"/>
        <v>0</v>
      </c>
      <c r="HMH12" s="1562">
        <f t="shared" si="95"/>
        <v>0</v>
      </c>
      <c r="HMI12" s="1562">
        <f t="shared" si="95"/>
        <v>0</v>
      </c>
      <c r="HMJ12" s="1562">
        <f t="shared" si="95"/>
        <v>0</v>
      </c>
      <c r="HMK12" s="1562">
        <f t="shared" si="95"/>
        <v>0</v>
      </c>
      <c r="HML12" s="1562">
        <f t="shared" si="95"/>
        <v>0</v>
      </c>
      <c r="HMM12" s="1562">
        <f t="shared" si="95"/>
        <v>0</v>
      </c>
      <c r="HMN12" s="1562">
        <f t="shared" si="95"/>
        <v>0</v>
      </c>
      <c r="HMO12" s="1562">
        <f t="shared" si="95"/>
        <v>0</v>
      </c>
      <c r="HMP12" s="1562">
        <f t="shared" si="95"/>
        <v>0</v>
      </c>
      <c r="HMQ12" s="1562">
        <f t="shared" si="95"/>
        <v>0</v>
      </c>
      <c r="HMR12" s="1562">
        <f t="shared" si="95"/>
        <v>0</v>
      </c>
      <c r="HMS12" s="1562">
        <f t="shared" si="95"/>
        <v>0</v>
      </c>
      <c r="HMT12" s="1562">
        <f t="shared" si="95"/>
        <v>0</v>
      </c>
      <c r="HMU12" s="1562">
        <f t="shared" si="95"/>
        <v>0</v>
      </c>
      <c r="HMV12" s="1562">
        <f t="shared" si="95"/>
        <v>0</v>
      </c>
      <c r="HMW12" s="1562">
        <f t="shared" si="95"/>
        <v>0</v>
      </c>
      <c r="HMX12" s="1562">
        <f t="shared" si="95"/>
        <v>0</v>
      </c>
      <c r="HMY12" s="1562">
        <f t="shared" si="95"/>
        <v>0</v>
      </c>
      <c r="HMZ12" s="1562">
        <f t="shared" si="95"/>
        <v>0</v>
      </c>
      <c r="HNA12" s="1562">
        <f t="shared" si="95"/>
        <v>0</v>
      </c>
      <c r="HNB12" s="1562">
        <f t="shared" si="95"/>
        <v>0</v>
      </c>
      <c r="HNC12" s="1562">
        <f t="shared" si="95"/>
        <v>0</v>
      </c>
      <c r="HND12" s="1562">
        <f t="shared" si="95"/>
        <v>0</v>
      </c>
      <c r="HNE12" s="1562">
        <f t="shared" si="95"/>
        <v>0</v>
      </c>
      <c r="HNF12" s="1562">
        <f t="shared" si="95"/>
        <v>0</v>
      </c>
      <c r="HNG12" s="1562">
        <f t="shared" si="95"/>
        <v>0</v>
      </c>
      <c r="HNH12" s="1562">
        <f t="shared" si="95"/>
        <v>0</v>
      </c>
      <c r="HNI12" s="1562">
        <f t="shared" si="95"/>
        <v>0</v>
      </c>
      <c r="HNJ12" s="1562">
        <f t="shared" si="95"/>
        <v>0</v>
      </c>
      <c r="HNK12" s="1562">
        <f t="shared" ref="HNK12:HPV12" si="96">SUM(HMW18:HMW22)</f>
        <v>0</v>
      </c>
      <c r="HNL12" s="1562">
        <f t="shared" si="96"/>
        <v>0</v>
      </c>
      <c r="HNM12" s="1562">
        <f t="shared" si="96"/>
        <v>0</v>
      </c>
      <c r="HNN12" s="1562">
        <f t="shared" si="96"/>
        <v>0</v>
      </c>
      <c r="HNO12" s="1562">
        <f t="shared" si="96"/>
        <v>0</v>
      </c>
      <c r="HNP12" s="1562">
        <f t="shared" si="96"/>
        <v>0</v>
      </c>
      <c r="HNQ12" s="1562">
        <f t="shared" si="96"/>
        <v>0</v>
      </c>
      <c r="HNR12" s="1562">
        <f t="shared" si="96"/>
        <v>0</v>
      </c>
      <c r="HNS12" s="1562">
        <f t="shared" si="96"/>
        <v>0</v>
      </c>
      <c r="HNT12" s="1562">
        <f t="shared" si="96"/>
        <v>0</v>
      </c>
      <c r="HNU12" s="1562">
        <f t="shared" si="96"/>
        <v>0</v>
      </c>
      <c r="HNV12" s="1562">
        <f t="shared" si="96"/>
        <v>0</v>
      </c>
      <c r="HNW12" s="1562">
        <f t="shared" si="96"/>
        <v>0</v>
      </c>
      <c r="HNX12" s="1562">
        <f t="shared" si="96"/>
        <v>0</v>
      </c>
      <c r="HNY12" s="1562">
        <f t="shared" si="96"/>
        <v>0</v>
      </c>
      <c r="HNZ12" s="1562">
        <f t="shared" si="96"/>
        <v>0</v>
      </c>
      <c r="HOA12" s="1562">
        <f t="shared" si="96"/>
        <v>0</v>
      </c>
      <c r="HOB12" s="1562">
        <f t="shared" si="96"/>
        <v>0</v>
      </c>
      <c r="HOC12" s="1562">
        <f t="shared" si="96"/>
        <v>0</v>
      </c>
      <c r="HOD12" s="1562">
        <f t="shared" si="96"/>
        <v>0</v>
      </c>
      <c r="HOE12" s="1562">
        <f t="shared" si="96"/>
        <v>0</v>
      </c>
      <c r="HOF12" s="1562">
        <f t="shared" si="96"/>
        <v>0</v>
      </c>
      <c r="HOG12" s="1562">
        <f t="shared" si="96"/>
        <v>0</v>
      </c>
      <c r="HOH12" s="1562">
        <f t="shared" si="96"/>
        <v>0</v>
      </c>
      <c r="HOI12" s="1562">
        <f t="shared" si="96"/>
        <v>0</v>
      </c>
      <c r="HOJ12" s="1562">
        <f t="shared" si="96"/>
        <v>0</v>
      </c>
      <c r="HOK12" s="1562">
        <f t="shared" si="96"/>
        <v>0</v>
      </c>
      <c r="HOL12" s="1562">
        <f t="shared" si="96"/>
        <v>0</v>
      </c>
      <c r="HOM12" s="1562">
        <f t="shared" si="96"/>
        <v>0</v>
      </c>
      <c r="HON12" s="1562">
        <f t="shared" si="96"/>
        <v>0</v>
      </c>
      <c r="HOO12" s="1562">
        <f t="shared" si="96"/>
        <v>0</v>
      </c>
      <c r="HOP12" s="1562">
        <f t="shared" si="96"/>
        <v>0</v>
      </c>
      <c r="HOQ12" s="1562">
        <f t="shared" si="96"/>
        <v>0</v>
      </c>
      <c r="HOR12" s="1562">
        <f t="shared" si="96"/>
        <v>0</v>
      </c>
      <c r="HOS12" s="1562">
        <f t="shared" si="96"/>
        <v>0</v>
      </c>
      <c r="HOT12" s="1562">
        <f t="shared" si="96"/>
        <v>0</v>
      </c>
      <c r="HOU12" s="1562">
        <f t="shared" si="96"/>
        <v>0</v>
      </c>
      <c r="HOV12" s="1562">
        <f t="shared" si="96"/>
        <v>0</v>
      </c>
      <c r="HOW12" s="1562">
        <f t="shared" si="96"/>
        <v>0</v>
      </c>
      <c r="HOX12" s="1562">
        <f t="shared" si="96"/>
        <v>0</v>
      </c>
      <c r="HOY12" s="1562">
        <f t="shared" si="96"/>
        <v>0</v>
      </c>
      <c r="HOZ12" s="1562">
        <f t="shared" si="96"/>
        <v>0</v>
      </c>
      <c r="HPA12" s="1562">
        <f t="shared" si="96"/>
        <v>0</v>
      </c>
      <c r="HPB12" s="1562">
        <f t="shared" si="96"/>
        <v>0</v>
      </c>
      <c r="HPC12" s="1562">
        <f t="shared" si="96"/>
        <v>0</v>
      </c>
      <c r="HPD12" s="1562">
        <f t="shared" si="96"/>
        <v>0</v>
      </c>
      <c r="HPE12" s="1562">
        <f t="shared" si="96"/>
        <v>0</v>
      </c>
      <c r="HPF12" s="1562">
        <f t="shared" si="96"/>
        <v>0</v>
      </c>
      <c r="HPG12" s="1562">
        <f t="shared" si="96"/>
        <v>0</v>
      </c>
      <c r="HPH12" s="1562">
        <f t="shared" si="96"/>
        <v>0</v>
      </c>
      <c r="HPI12" s="1562">
        <f t="shared" si="96"/>
        <v>0</v>
      </c>
      <c r="HPJ12" s="1562">
        <f t="shared" si="96"/>
        <v>0</v>
      </c>
      <c r="HPK12" s="1562">
        <f t="shared" si="96"/>
        <v>0</v>
      </c>
      <c r="HPL12" s="1562">
        <f t="shared" si="96"/>
        <v>0</v>
      </c>
      <c r="HPM12" s="1562">
        <f t="shared" si="96"/>
        <v>0</v>
      </c>
      <c r="HPN12" s="1562">
        <f t="shared" si="96"/>
        <v>0</v>
      </c>
      <c r="HPO12" s="1562">
        <f t="shared" si="96"/>
        <v>0</v>
      </c>
      <c r="HPP12" s="1562">
        <f t="shared" si="96"/>
        <v>0</v>
      </c>
      <c r="HPQ12" s="1562">
        <f t="shared" si="96"/>
        <v>0</v>
      </c>
      <c r="HPR12" s="1562">
        <f t="shared" si="96"/>
        <v>0</v>
      </c>
      <c r="HPS12" s="1562">
        <f t="shared" si="96"/>
        <v>0</v>
      </c>
      <c r="HPT12" s="1562">
        <f t="shared" si="96"/>
        <v>0</v>
      </c>
      <c r="HPU12" s="1562">
        <f t="shared" si="96"/>
        <v>0</v>
      </c>
      <c r="HPV12" s="1562">
        <f t="shared" si="96"/>
        <v>0</v>
      </c>
      <c r="HPW12" s="1562">
        <f t="shared" ref="HPW12:HSH12" si="97">SUM(HPI18:HPI22)</f>
        <v>0</v>
      </c>
      <c r="HPX12" s="1562">
        <f t="shared" si="97"/>
        <v>0</v>
      </c>
      <c r="HPY12" s="1562">
        <f t="shared" si="97"/>
        <v>0</v>
      </c>
      <c r="HPZ12" s="1562">
        <f t="shared" si="97"/>
        <v>0</v>
      </c>
      <c r="HQA12" s="1562">
        <f t="shared" si="97"/>
        <v>0</v>
      </c>
      <c r="HQB12" s="1562">
        <f t="shared" si="97"/>
        <v>0</v>
      </c>
      <c r="HQC12" s="1562">
        <f t="shared" si="97"/>
        <v>0</v>
      </c>
      <c r="HQD12" s="1562">
        <f t="shared" si="97"/>
        <v>0</v>
      </c>
      <c r="HQE12" s="1562">
        <f t="shared" si="97"/>
        <v>0</v>
      </c>
      <c r="HQF12" s="1562">
        <f t="shared" si="97"/>
        <v>0</v>
      </c>
      <c r="HQG12" s="1562">
        <f t="shared" si="97"/>
        <v>0</v>
      </c>
      <c r="HQH12" s="1562">
        <f t="shared" si="97"/>
        <v>0</v>
      </c>
      <c r="HQI12" s="1562">
        <f t="shared" si="97"/>
        <v>0</v>
      </c>
      <c r="HQJ12" s="1562">
        <f t="shared" si="97"/>
        <v>0</v>
      </c>
      <c r="HQK12" s="1562">
        <f t="shared" si="97"/>
        <v>0</v>
      </c>
      <c r="HQL12" s="1562">
        <f t="shared" si="97"/>
        <v>0</v>
      </c>
      <c r="HQM12" s="1562">
        <f t="shared" si="97"/>
        <v>0</v>
      </c>
      <c r="HQN12" s="1562">
        <f t="shared" si="97"/>
        <v>0</v>
      </c>
      <c r="HQO12" s="1562">
        <f t="shared" si="97"/>
        <v>0</v>
      </c>
      <c r="HQP12" s="1562">
        <f t="shared" si="97"/>
        <v>0</v>
      </c>
      <c r="HQQ12" s="1562">
        <f t="shared" si="97"/>
        <v>0</v>
      </c>
      <c r="HQR12" s="1562">
        <f t="shared" si="97"/>
        <v>0</v>
      </c>
      <c r="HQS12" s="1562">
        <f t="shared" si="97"/>
        <v>0</v>
      </c>
      <c r="HQT12" s="1562">
        <f t="shared" si="97"/>
        <v>0</v>
      </c>
      <c r="HQU12" s="1562">
        <f t="shared" si="97"/>
        <v>0</v>
      </c>
      <c r="HQV12" s="1562">
        <f t="shared" si="97"/>
        <v>0</v>
      </c>
      <c r="HQW12" s="1562">
        <f t="shared" si="97"/>
        <v>0</v>
      </c>
      <c r="HQX12" s="1562">
        <f t="shared" si="97"/>
        <v>0</v>
      </c>
      <c r="HQY12" s="1562">
        <f t="shared" si="97"/>
        <v>0</v>
      </c>
      <c r="HQZ12" s="1562">
        <f t="shared" si="97"/>
        <v>0</v>
      </c>
      <c r="HRA12" s="1562">
        <f t="shared" si="97"/>
        <v>0</v>
      </c>
      <c r="HRB12" s="1562">
        <f t="shared" si="97"/>
        <v>0</v>
      </c>
      <c r="HRC12" s="1562">
        <f t="shared" si="97"/>
        <v>0</v>
      </c>
      <c r="HRD12" s="1562">
        <f t="shared" si="97"/>
        <v>0</v>
      </c>
      <c r="HRE12" s="1562">
        <f t="shared" si="97"/>
        <v>0</v>
      </c>
      <c r="HRF12" s="1562">
        <f t="shared" si="97"/>
        <v>0</v>
      </c>
      <c r="HRG12" s="1562">
        <f t="shared" si="97"/>
        <v>0</v>
      </c>
      <c r="HRH12" s="1562">
        <f t="shared" si="97"/>
        <v>0</v>
      </c>
      <c r="HRI12" s="1562">
        <f t="shared" si="97"/>
        <v>0</v>
      </c>
      <c r="HRJ12" s="1562">
        <f t="shared" si="97"/>
        <v>0</v>
      </c>
      <c r="HRK12" s="1562">
        <f t="shared" si="97"/>
        <v>0</v>
      </c>
      <c r="HRL12" s="1562">
        <f t="shared" si="97"/>
        <v>0</v>
      </c>
      <c r="HRM12" s="1562">
        <f t="shared" si="97"/>
        <v>0</v>
      </c>
      <c r="HRN12" s="1562">
        <f t="shared" si="97"/>
        <v>0</v>
      </c>
      <c r="HRO12" s="1562">
        <f t="shared" si="97"/>
        <v>0</v>
      </c>
      <c r="HRP12" s="1562">
        <f t="shared" si="97"/>
        <v>0</v>
      </c>
      <c r="HRQ12" s="1562">
        <f t="shared" si="97"/>
        <v>0</v>
      </c>
      <c r="HRR12" s="1562">
        <f t="shared" si="97"/>
        <v>0</v>
      </c>
      <c r="HRS12" s="1562">
        <f t="shared" si="97"/>
        <v>0</v>
      </c>
      <c r="HRT12" s="1562">
        <f t="shared" si="97"/>
        <v>0</v>
      </c>
      <c r="HRU12" s="1562">
        <f t="shared" si="97"/>
        <v>0</v>
      </c>
      <c r="HRV12" s="1562">
        <f t="shared" si="97"/>
        <v>0</v>
      </c>
      <c r="HRW12" s="1562">
        <f t="shared" si="97"/>
        <v>0</v>
      </c>
      <c r="HRX12" s="1562">
        <f t="shared" si="97"/>
        <v>0</v>
      </c>
      <c r="HRY12" s="1562">
        <f t="shared" si="97"/>
        <v>0</v>
      </c>
      <c r="HRZ12" s="1562">
        <f t="shared" si="97"/>
        <v>0</v>
      </c>
      <c r="HSA12" s="1562">
        <f t="shared" si="97"/>
        <v>0</v>
      </c>
      <c r="HSB12" s="1562">
        <f t="shared" si="97"/>
        <v>0</v>
      </c>
      <c r="HSC12" s="1562">
        <f t="shared" si="97"/>
        <v>0</v>
      </c>
      <c r="HSD12" s="1562">
        <f t="shared" si="97"/>
        <v>0</v>
      </c>
      <c r="HSE12" s="1562">
        <f t="shared" si="97"/>
        <v>0</v>
      </c>
      <c r="HSF12" s="1562">
        <f t="shared" si="97"/>
        <v>0</v>
      </c>
      <c r="HSG12" s="1562">
        <f t="shared" si="97"/>
        <v>0</v>
      </c>
      <c r="HSH12" s="1562">
        <f t="shared" si="97"/>
        <v>0</v>
      </c>
      <c r="HSI12" s="1562">
        <f t="shared" ref="HSI12:HUT12" si="98">SUM(HRU18:HRU22)</f>
        <v>0</v>
      </c>
      <c r="HSJ12" s="1562">
        <f t="shared" si="98"/>
        <v>0</v>
      </c>
      <c r="HSK12" s="1562">
        <f t="shared" si="98"/>
        <v>0</v>
      </c>
      <c r="HSL12" s="1562">
        <f t="shared" si="98"/>
        <v>0</v>
      </c>
      <c r="HSM12" s="1562">
        <f t="shared" si="98"/>
        <v>0</v>
      </c>
      <c r="HSN12" s="1562">
        <f t="shared" si="98"/>
        <v>0</v>
      </c>
      <c r="HSO12" s="1562">
        <f t="shared" si="98"/>
        <v>0</v>
      </c>
      <c r="HSP12" s="1562">
        <f t="shared" si="98"/>
        <v>0</v>
      </c>
      <c r="HSQ12" s="1562">
        <f t="shared" si="98"/>
        <v>0</v>
      </c>
      <c r="HSR12" s="1562">
        <f t="shared" si="98"/>
        <v>0</v>
      </c>
      <c r="HSS12" s="1562">
        <f t="shared" si="98"/>
        <v>0</v>
      </c>
      <c r="HST12" s="1562">
        <f t="shared" si="98"/>
        <v>0</v>
      </c>
      <c r="HSU12" s="1562">
        <f t="shared" si="98"/>
        <v>0</v>
      </c>
      <c r="HSV12" s="1562">
        <f t="shared" si="98"/>
        <v>0</v>
      </c>
      <c r="HSW12" s="1562">
        <f t="shared" si="98"/>
        <v>0</v>
      </c>
      <c r="HSX12" s="1562">
        <f t="shared" si="98"/>
        <v>0</v>
      </c>
      <c r="HSY12" s="1562">
        <f t="shared" si="98"/>
        <v>0</v>
      </c>
      <c r="HSZ12" s="1562">
        <f t="shared" si="98"/>
        <v>0</v>
      </c>
      <c r="HTA12" s="1562">
        <f t="shared" si="98"/>
        <v>0</v>
      </c>
      <c r="HTB12" s="1562">
        <f t="shared" si="98"/>
        <v>0</v>
      </c>
      <c r="HTC12" s="1562">
        <f t="shared" si="98"/>
        <v>0</v>
      </c>
      <c r="HTD12" s="1562">
        <f t="shared" si="98"/>
        <v>0</v>
      </c>
      <c r="HTE12" s="1562">
        <f t="shared" si="98"/>
        <v>0</v>
      </c>
      <c r="HTF12" s="1562">
        <f t="shared" si="98"/>
        <v>0</v>
      </c>
      <c r="HTG12" s="1562">
        <f t="shared" si="98"/>
        <v>0</v>
      </c>
      <c r="HTH12" s="1562">
        <f t="shared" si="98"/>
        <v>0</v>
      </c>
      <c r="HTI12" s="1562">
        <f t="shared" si="98"/>
        <v>0</v>
      </c>
      <c r="HTJ12" s="1562">
        <f t="shared" si="98"/>
        <v>0</v>
      </c>
      <c r="HTK12" s="1562">
        <f t="shared" si="98"/>
        <v>0</v>
      </c>
      <c r="HTL12" s="1562">
        <f t="shared" si="98"/>
        <v>0</v>
      </c>
      <c r="HTM12" s="1562">
        <f t="shared" si="98"/>
        <v>0</v>
      </c>
      <c r="HTN12" s="1562">
        <f t="shared" si="98"/>
        <v>0</v>
      </c>
      <c r="HTO12" s="1562">
        <f t="shared" si="98"/>
        <v>0</v>
      </c>
      <c r="HTP12" s="1562">
        <f t="shared" si="98"/>
        <v>0</v>
      </c>
      <c r="HTQ12" s="1562">
        <f t="shared" si="98"/>
        <v>0</v>
      </c>
      <c r="HTR12" s="1562">
        <f t="shared" si="98"/>
        <v>0</v>
      </c>
      <c r="HTS12" s="1562">
        <f t="shared" si="98"/>
        <v>0</v>
      </c>
      <c r="HTT12" s="1562">
        <f t="shared" si="98"/>
        <v>0</v>
      </c>
      <c r="HTU12" s="1562">
        <f t="shared" si="98"/>
        <v>0</v>
      </c>
      <c r="HTV12" s="1562">
        <f t="shared" si="98"/>
        <v>0</v>
      </c>
      <c r="HTW12" s="1562">
        <f t="shared" si="98"/>
        <v>0</v>
      </c>
      <c r="HTX12" s="1562">
        <f t="shared" si="98"/>
        <v>0</v>
      </c>
      <c r="HTY12" s="1562">
        <f t="shared" si="98"/>
        <v>0</v>
      </c>
      <c r="HTZ12" s="1562">
        <f t="shared" si="98"/>
        <v>0</v>
      </c>
      <c r="HUA12" s="1562">
        <f t="shared" si="98"/>
        <v>0</v>
      </c>
      <c r="HUB12" s="1562">
        <f t="shared" si="98"/>
        <v>0</v>
      </c>
      <c r="HUC12" s="1562">
        <f t="shared" si="98"/>
        <v>0</v>
      </c>
      <c r="HUD12" s="1562">
        <f t="shared" si="98"/>
        <v>0</v>
      </c>
      <c r="HUE12" s="1562">
        <f t="shared" si="98"/>
        <v>0</v>
      </c>
      <c r="HUF12" s="1562">
        <f t="shared" si="98"/>
        <v>0</v>
      </c>
      <c r="HUG12" s="1562">
        <f t="shared" si="98"/>
        <v>0</v>
      </c>
      <c r="HUH12" s="1562">
        <f t="shared" si="98"/>
        <v>0</v>
      </c>
      <c r="HUI12" s="1562">
        <f t="shared" si="98"/>
        <v>0</v>
      </c>
      <c r="HUJ12" s="1562">
        <f t="shared" si="98"/>
        <v>0</v>
      </c>
      <c r="HUK12" s="1562">
        <f t="shared" si="98"/>
        <v>0</v>
      </c>
      <c r="HUL12" s="1562">
        <f t="shared" si="98"/>
        <v>0</v>
      </c>
      <c r="HUM12" s="1562">
        <f t="shared" si="98"/>
        <v>0</v>
      </c>
      <c r="HUN12" s="1562">
        <f t="shared" si="98"/>
        <v>0</v>
      </c>
      <c r="HUO12" s="1562">
        <f t="shared" si="98"/>
        <v>0</v>
      </c>
      <c r="HUP12" s="1562">
        <f t="shared" si="98"/>
        <v>0</v>
      </c>
      <c r="HUQ12" s="1562">
        <f t="shared" si="98"/>
        <v>0</v>
      </c>
      <c r="HUR12" s="1562">
        <f t="shared" si="98"/>
        <v>0</v>
      </c>
      <c r="HUS12" s="1562">
        <f t="shared" si="98"/>
        <v>0</v>
      </c>
      <c r="HUT12" s="1562">
        <f t="shared" si="98"/>
        <v>0</v>
      </c>
      <c r="HUU12" s="1562">
        <f t="shared" ref="HUU12:HXF12" si="99">SUM(HUG18:HUG22)</f>
        <v>0</v>
      </c>
      <c r="HUV12" s="1562">
        <f t="shared" si="99"/>
        <v>0</v>
      </c>
      <c r="HUW12" s="1562">
        <f t="shared" si="99"/>
        <v>0</v>
      </c>
      <c r="HUX12" s="1562">
        <f t="shared" si="99"/>
        <v>0</v>
      </c>
      <c r="HUY12" s="1562">
        <f t="shared" si="99"/>
        <v>0</v>
      </c>
      <c r="HUZ12" s="1562">
        <f t="shared" si="99"/>
        <v>0</v>
      </c>
      <c r="HVA12" s="1562">
        <f t="shared" si="99"/>
        <v>0</v>
      </c>
      <c r="HVB12" s="1562">
        <f t="shared" si="99"/>
        <v>0</v>
      </c>
      <c r="HVC12" s="1562">
        <f t="shared" si="99"/>
        <v>0</v>
      </c>
      <c r="HVD12" s="1562">
        <f t="shared" si="99"/>
        <v>0</v>
      </c>
      <c r="HVE12" s="1562">
        <f t="shared" si="99"/>
        <v>0</v>
      </c>
      <c r="HVF12" s="1562">
        <f t="shared" si="99"/>
        <v>0</v>
      </c>
      <c r="HVG12" s="1562">
        <f t="shared" si="99"/>
        <v>0</v>
      </c>
      <c r="HVH12" s="1562">
        <f t="shared" si="99"/>
        <v>0</v>
      </c>
      <c r="HVI12" s="1562">
        <f t="shared" si="99"/>
        <v>0</v>
      </c>
      <c r="HVJ12" s="1562">
        <f t="shared" si="99"/>
        <v>0</v>
      </c>
      <c r="HVK12" s="1562">
        <f t="shared" si="99"/>
        <v>0</v>
      </c>
      <c r="HVL12" s="1562">
        <f t="shared" si="99"/>
        <v>0</v>
      </c>
      <c r="HVM12" s="1562">
        <f t="shared" si="99"/>
        <v>0</v>
      </c>
      <c r="HVN12" s="1562">
        <f t="shared" si="99"/>
        <v>0</v>
      </c>
      <c r="HVO12" s="1562">
        <f t="shared" si="99"/>
        <v>0</v>
      </c>
      <c r="HVP12" s="1562">
        <f t="shared" si="99"/>
        <v>0</v>
      </c>
      <c r="HVQ12" s="1562">
        <f t="shared" si="99"/>
        <v>0</v>
      </c>
      <c r="HVR12" s="1562">
        <f t="shared" si="99"/>
        <v>0</v>
      </c>
      <c r="HVS12" s="1562">
        <f t="shared" si="99"/>
        <v>0</v>
      </c>
      <c r="HVT12" s="1562">
        <f t="shared" si="99"/>
        <v>0</v>
      </c>
      <c r="HVU12" s="1562">
        <f t="shared" si="99"/>
        <v>0</v>
      </c>
      <c r="HVV12" s="1562">
        <f t="shared" si="99"/>
        <v>0</v>
      </c>
      <c r="HVW12" s="1562">
        <f t="shared" si="99"/>
        <v>0</v>
      </c>
      <c r="HVX12" s="1562">
        <f t="shared" si="99"/>
        <v>0</v>
      </c>
      <c r="HVY12" s="1562">
        <f t="shared" si="99"/>
        <v>0</v>
      </c>
      <c r="HVZ12" s="1562">
        <f t="shared" si="99"/>
        <v>0</v>
      </c>
      <c r="HWA12" s="1562">
        <f t="shared" si="99"/>
        <v>0</v>
      </c>
      <c r="HWB12" s="1562">
        <f t="shared" si="99"/>
        <v>0</v>
      </c>
      <c r="HWC12" s="1562">
        <f t="shared" si="99"/>
        <v>0</v>
      </c>
      <c r="HWD12" s="1562">
        <f t="shared" si="99"/>
        <v>0</v>
      </c>
      <c r="HWE12" s="1562">
        <f t="shared" si="99"/>
        <v>0</v>
      </c>
      <c r="HWF12" s="1562">
        <f t="shared" si="99"/>
        <v>0</v>
      </c>
      <c r="HWG12" s="1562">
        <f t="shared" si="99"/>
        <v>0</v>
      </c>
      <c r="HWH12" s="1562">
        <f t="shared" si="99"/>
        <v>0</v>
      </c>
      <c r="HWI12" s="1562">
        <f t="shared" si="99"/>
        <v>0</v>
      </c>
      <c r="HWJ12" s="1562">
        <f t="shared" si="99"/>
        <v>0</v>
      </c>
      <c r="HWK12" s="1562">
        <f t="shared" si="99"/>
        <v>0</v>
      </c>
      <c r="HWL12" s="1562">
        <f t="shared" si="99"/>
        <v>0</v>
      </c>
      <c r="HWM12" s="1562">
        <f t="shared" si="99"/>
        <v>0</v>
      </c>
      <c r="HWN12" s="1562">
        <f t="shared" si="99"/>
        <v>0</v>
      </c>
      <c r="HWO12" s="1562">
        <f t="shared" si="99"/>
        <v>0</v>
      </c>
      <c r="HWP12" s="1562">
        <f t="shared" si="99"/>
        <v>0</v>
      </c>
      <c r="HWQ12" s="1562">
        <f t="shared" si="99"/>
        <v>0</v>
      </c>
      <c r="HWR12" s="1562">
        <f t="shared" si="99"/>
        <v>0</v>
      </c>
      <c r="HWS12" s="1562">
        <f t="shared" si="99"/>
        <v>0</v>
      </c>
      <c r="HWT12" s="1562">
        <f t="shared" si="99"/>
        <v>0</v>
      </c>
      <c r="HWU12" s="1562">
        <f t="shared" si="99"/>
        <v>0</v>
      </c>
      <c r="HWV12" s="1562">
        <f t="shared" si="99"/>
        <v>0</v>
      </c>
      <c r="HWW12" s="1562">
        <f t="shared" si="99"/>
        <v>0</v>
      </c>
      <c r="HWX12" s="1562">
        <f t="shared" si="99"/>
        <v>0</v>
      </c>
      <c r="HWY12" s="1562">
        <f t="shared" si="99"/>
        <v>0</v>
      </c>
      <c r="HWZ12" s="1562">
        <f t="shared" si="99"/>
        <v>0</v>
      </c>
      <c r="HXA12" s="1562">
        <f t="shared" si="99"/>
        <v>0</v>
      </c>
      <c r="HXB12" s="1562">
        <f t="shared" si="99"/>
        <v>0</v>
      </c>
      <c r="HXC12" s="1562">
        <f t="shared" si="99"/>
        <v>0</v>
      </c>
      <c r="HXD12" s="1562">
        <f t="shared" si="99"/>
        <v>0</v>
      </c>
      <c r="HXE12" s="1562">
        <f t="shared" si="99"/>
        <v>0</v>
      </c>
      <c r="HXF12" s="1562">
        <f t="shared" si="99"/>
        <v>0</v>
      </c>
      <c r="HXG12" s="1562">
        <f t="shared" ref="HXG12:HZR12" si="100">SUM(HWS18:HWS22)</f>
        <v>0</v>
      </c>
      <c r="HXH12" s="1562">
        <f t="shared" si="100"/>
        <v>0</v>
      </c>
      <c r="HXI12" s="1562">
        <f t="shared" si="100"/>
        <v>0</v>
      </c>
      <c r="HXJ12" s="1562">
        <f t="shared" si="100"/>
        <v>0</v>
      </c>
      <c r="HXK12" s="1562">
        <f t="shared" si="100"/>
        <v>0</v>
      </c>
      <c r="HXL12" s="1562">
        <f t="shared" si="100"/>
        <v>0</v>
      </c>
      <c r="HXM12" s="1562">
        <f t="shared" si="100"/>
        <v>0</v>
      </c>
      <c r="HXN12" s="1562">
        <f t="shared" si="100"/>
        <v>0</v>
      </c>
      <c r="HXO12" s="1562">
        <f t="shared" si="100"/>
        <v>0</v>
      </c>
      <c r="HXP12" s="1562">
        <f t="shared" si="100"/>
        <v>0</v>
      </c>
      <c r="HXQ12" s="1562">
        <f t="shared" si="100"/>
        <v>0</v>
      </c>
      <c r="HXR12" s="1562">
        <f t="shared" si="100"/>
        <v>0</v>
      </c>
      <c r="HXS12" s="1562">
        <f t="shared" si="100"/>
        <v>0</v>
      </c>
      <c r="HXT12" s="1562">
        <f t="shared" si="100"/>
        <v>0</v>
      </c>
      <c r="HXU12" s="1562">
        <f t="shared" si="100"/>
        <v>0</v>
      </c>
      <c r="HXV12" s="1562">
        <f t="shared" si="100"/>
        <v>0</v>
      </c>
      <c r="HXW12" s="1562">
        <f t="shared" si="100"/>
        <v>0</v>
      </c>
      <c r="HXX12" s="1562">
        <f t="shared" si="100"/>
        <v>0</v>
      </c>
      <c r="HXY12" s="1562">
        <f t="shared" si="100"/>
        <v>0</v>
      </c>
      <c r="HXZ12" s="1562">
        <f t="shared" si="100"/>
        <v>0</v>
      </c>
      <c r="HYA12" s="1562">
        <f t="shared" si="100"/>
        <v>0</v>
      </c>
      <c r="HYB12" s="1562">
        <f t="shared" si="100"/>
        <v>0</v>
      </c>
      <c r="HYC12" s="1562">
        <f t="shared" si="100"/>
        <v>0</v>
      </c>
      <c r="HYD12" s="1562">
        <f t="shared" si="100"/>
        <v>0</v>
      </c>
      <c r="HYE12" s="1562">
        <f t="shared" si="100"/>
        <v>0</v>
      </c>
      <c r="HYF12" s="1562">
        <f t="shared" si="100"/>
        <v>0</v>
      </c>
      <c r="HYG12" s="1562">
        <f t="shared" si="100"/>
        <v>0</v>
      </c>
      <c r="HYH12" s="1562">
        <f t="shared" si="100"/>
        <v>0</v>
      </c>
      <c r="HYI12" s="1562">
        <f t="shared" si="100"/>
        <v>0</v>
      </c>
      <c r="HYJ12" s="1562">
        <f t="shared" si="100"/>
        <v>0</v>
      </c>
      <c r="HYK12" s="1562">
        <f t="shared" si="100"/>
        <v>0</v>
      </c>
      <c r="HYL12" s="1562">
        <f t="shared" si="100"/>
        <v>0</v>
      </c>
      <c r="HYM12" s="1562">
        <f t="shared" si="100"/>
        <v>0</v>
      </c>
      <c r="HYN12" s="1562">
        <f t="shared" si="100"/>
        <v>0</v>
      </c>
      <c r="HYO12" s="1562">
        <f t="shared" si="100"/>
        <v>0</v>
      </c>
      <c r="HYP12" s="1562">
        <f t="shared" si="100"/>
        <v>0</v>
      </c>
      <c r="HYQ12" s="1562">
        <f t="shared" si="100"/>
        <v>0</v>
      </c>
      <c r="HYR12" s="1562">
        <f t="shared" si="100"/>
        <v>0</v>
      </c>
      <c r="HYS12" s="1562">
        <f t="shared" si="100"/>
        <v>0</v>
      </c>
      <c r="HYT12" s="1562">
        <f t="shared" si="100"/>
        <v>0</v>
      </c>
      <c r="HYU12" s="1562">
        <f t="shared" si="100"/>
        <v>0</v>
      </c>
      <c r="HYV12" s="1562">
        <f t="shared" si="100"/>
        <v>0</v>
      </c>
      <c r="HYW12" s="1562">
        <f t="shared" si="100"/>
        <v>0</v>
      </c>
      <c r="HYX12" s="1562">
        <f t="shared" si="100"/>
        <v>0</v>
      </c>
      <c r="HYY12" s="1562">
        <f t="shared" si="100"/>
        <v>0</v>
      </c>
      <c r="HYZ12" s="1562">
        <f t="shared" si="100"/>
        <v>0</v>
      </c>
      <c r="HZA12" s="1562">
        <f t="shared" si="100"/>
        <v>0</v>
      </c>
      <c r="HZB12" s="1562">
        <f t="shared" si="100"/>
        <v>0</v>
      </c>
      <c r="HZC12" s="1562">
        <f t="shared" si="100"/>
        <v>0</v>
      </c>
      <c r="HZD12" s="1562">
        <f t="shared" si="100"/>
        <v>0</v>
      </c>
      <c r="HZE12" s="1562">
        <f t="shared" si="100"/>
        <v>0</v>
      </c>
      <c r="HZF12" s="1562">
        <f t="shared" si="100"/>
        <v>0</v>
      </c>
      <c r="HZG12" s="1562">
        <f t="shared" si="100"/>
        <v>0</v>
      </c>
      <c r="HZH12" s="1562">
        <f t="shared" si="100"/>
        <v>0</v>
      </c>
      <c r="HZI12" s="1562">
        <f t="shared" si="100"/>
        <v>0</v>
      </c>
      <c r="HZJ12" s="1562">
        <f t="shared" si="100"/>
        <v>0</v>
      </c>
      <c r="HZK12" s="1562">
        <f t="shared" si="100"/>
        <v>0</v>
      </c>
      <c r="HZL12" s="1562">
        <f t="shared" si="100"/>
        <v>0</v>
      </c>
      <c r="HZM12" s="1562">
        <f t="shared" si="100"/>
        <v>0</v>
      </c>
      <c r="HZN12" s="1562">
        <f t="shared" si="100"/>
        <v>0</v>
      </c>
      <c r="HZO12" s="1562">
        <f t="shared" si="100"/>
        <v>0</v>
      </c>
      <c r="HZP12" s="1562">
        <f t="shared" si="100"/>
        <v>0</v>
      </c>
      <c r="HZQ12" s="1562">
        <f t="shared" si="100"/>
        <v>0</v>
      </c>
      <c r="HZR12" s="1562">
        <f t="shared" si="100"/>
        <v>0</v>
      </c>
      <c r="HZS12" s="1562">
        <f t="shared" ref="HZS12:ICD12" si="101">SUM(HZE18:HZE22)</f>
        <v>0</v>
      </c>
      <c r="HZT12" s="1562">
        <f t="shared" si="101"/>
        <v>0</v>
      </c>
      <c r="HZU12" s="1562">
        <f t="shared" si="101"/>
        <v>0</v>
      </c>
      <c r="HZV12" s="1562">
        <f t="shared" si="101"/>
        <v>0</v>
      </c>
      <c r="HZW12" s="1562">
        <f t="shared" si="101"/>
        <v>0</v>
      </c>
      <c r="HZX12" s="1562">
        <f t="shared" si="101"/>
        <v>0</v>
      </c>
      <c r="HZY12" s="1562">
        <f t="shared" si="101"/>
        <v>0</v>
      </c>
      <c r="HZZ12" s="1562">
        <f t="shared" si="101"/>
        <v>0</v>
      </c>
      <c r="IAA12" s="1562">
        <f t="shared" si="101"/>
        <v>0</v>
      </c>
      <c r="IAB12" s="1562">
        <f t="shared" si="101"/>
        <v>0</v>
      </c>
      <c r="IAC12" s="1562">
        <f t="shared" si="101"/>
        <v>0</v>
      </c>
      <c r="IAD12" s="1562">
        <f t="shared" si="101"/>
        <v>0</v>
      </c>
      <c r="IAE12" s="1562">
        <f t="shared" si="101"/>
        <v>0</v>
      </c>
      <c r="IAF12" s="1562">
        <f t="shared" si="101"/>
        <v>0</v>
      </c>
      <c r="IAG12" s="1562">
        <f t="shared" si="101"/>
        <v>0</v>
      </c>
      <c r="IAH12" s="1562">
        <f t="shared" si="101"/>
        <v>0</v>
      </c>
      <c r="IAI12" s="1562">
        <f t="shared" si="101"/>
        <v>0</v>
      </c>
      <c r="IAJ12" s="1562">
        <f t="shared" si="101"/>
        <v>0</v>
      </c>
      <c r="IAK12" s="1562">
        <f t="shared" si="101"/>
        <v>0</v>
      </c>
      <c r="IAL12" s="1562">
        <f t="shared" si="101"/>
        <v>0</v>
      </c>
      <c r="IAM12" s="1562">
        <f t="shared" si="101"/>
        <v>0</v>
      </c>
      <c r="IAN12" s="1562">
        <f t="shared" si="101"/>
        <v>0</v>
      </c>
      <c r="IAO12" s="1562">
        <f t="shared" si="101"/>
        <v>0</v>
      </c>
      <c r="IAP12" s="1562">
        <f t="shared" si="101"/>
        <v>0</v>
      </c>
      <c r="IAQ12" s="1562">
        <f t="shared" si="101"/>
        <v>0</v>
      </c>
      <c r="IAR12" s="1562">
        <f t="shared" si="101"/>
        <v>0</v>
      </c>
      <c r="IAS12" s="1562">
        <f t="shared" si="101"/>
        <v>0</v>
      </c>
      <c r="IAT12" s="1562">
        <f t="shared" si="101"/>
        <v>0</v>
      </c>
      <c r="IAU12" s="1562">
        <f t="shared" si="101"/>
        <v>0</v>
      </c>
      <c r="IAV12" s="1562">
        <f t="shared" si="101"/>
        <v>0</v>
      </c>
      <c r="IAW12" s="1562">
        <f t="shared" si="101"/>
        <v>0</v>
      </c>
      <c r="IAX12" s="1562">
        <f t="shared" si="101"/>
        <v>0</v>
      </c>
      <c r="IAY12" s="1562">
        <f t="shared" si="101"/>
        <v>0</v>
      </c>
      <c r="IAZ12" s="1562">
        <f t="shared" si="101"/>
        <v>0</v>
      </c>
      <c r="IBA12" s="1562">
        <f t="shared" si="101"/>
        <v>0</v>
      </c>
      <c r="IBB12" s="1562">
        <f t="shared" si="101"/>
        <v>0</v>
      </c>
      <c r="IBC12" s="1562">
        <f t="shared" si="101"/>
        <v>0</v>
      </c>
      <c r="IBD12" s="1562">
        <f t="shared" si="101"/>
        <v>0</v>
      </c>
      <c r="IBE12" s="1562">
        <f t="shared" si="101"/>
        <v>0</v>
      </c>
      <c r="IBF12" s="1562">
        <f t="shared" si="101"/>
        <v>0</v>
      </c>
      <c r="IBG12" s="1562">
        <f t="shared" si="101"/>
        <v>0</v>
      </c>
      <c r="IBH12" s="1562">
        <f t="shared" si="101"/>
        <v>0</v>
      </c>
      <c r="IBI12" s="1562">
        <f t="shared" si="101"/>
        <v>0</v>
      </c>
      <c r="IBJ12" s="1562">
        <f t="shared" si="101"/>
        <v>0</v>
      </c>
      <c r="IBK12" s="1562">
        <f t="shared" si="101"/>
        <v>0</v>
      </c>
      <c r="IBL12" s="1562">
        <f t="shared" si="101"/>
        <v>0</v>
      </c>
      <c r="IBM12" s="1562">
        <f t="shared" si="101"/>
        <v>0</v>
      </c>
      <c r="IBN12" s="1562">
        <f t="shared" si="101"/>
        <v>0</v>
      </c>
      <c r="IBO12" s="1562">
        <f t="shared" si="101"/>
        <v>0</v>
      </c>
      <c r="IBP12" s="1562">
        <f t="shared" si="101"/>
        <v>0</v>
      </c>
      <c r="IBQ12" s="1562">
        <f t="shared" si="101"/>
        <v>0</v>
      </c>
      <c r="IBR12" s="1562">
        <f t="shared" si="101"/>
        <v>0</v>
      </c>
      <c r="IBS12" s="1562">
        <f t="shared" si="101"/>
        <v>0</v>
      </c>
      <c r="IBT12" s="1562">
        <f t="shared" si="101"/>
        <v>0</v>
      </c>
      <c r="IBU12" s="1562">
        <f t="shared" si="101"/>
        <v>0</v>
      </c>
      <c r="IBV12" s="1562">
        <f t="shared" si="101"/>
        <v>0</v>
      </c>
      <c r="IBW12" s="1562">
        <f t="shared" si="101"/>
        <v>0</v>
      </c>
      <c r="IBX12" s="1562">
        <f t="shared" si="101"/>
        <v>0</v>
      </c>
      <c r="IBY12" s="1562">
        <f t="shared" si="101"/>
        <v>0</v>
      </c>
      <c r="IBZ12" s="1562">
        <f t="shared" si="101"/>
        <v>0</v>
      </c>
      <c r="ICA12" s="1562">
        <f t="shared" si="101"/>
        <v>0</v>
      </c>
      <c r="ICB12" s="1562">
        <f t="shared" si="101"/>
        <v>0</v>
      </c>
      <c r="ICC12" s="1562">
        <f t="shared" si="101"/>
        <v>0</v>
      </c>
      <c r="ICD12" s="1562">
        <f t="shared" si="101"/>
        <v>0</v>
      </c>
      <c r="ICE12" s="1562">
        <f t="shared" ref="ICE12:IEP12" si="102">SUM(IBQ18:IBQ22)</f>
        <v>0</v>
      </c>
      <c r="ICF12" s="1562">
        <f t="shared" si="102"/>
        <v>0</v>
      </c>
      <c r="ICG12" s="1562">
        <f t="shared" si="102"/>
        <v>0</v>
      </c>
      <c r="ICH12" s="1562">
        <f t="shared" si="102"/>
        <v>0</v>
      </c>
      <c r="ICI12" s="1562">
        <f t="shared" si="102"/>
        <v>0</v>
      </c>
      <c r="ICJ12" s="1562">
        <f t="shared" si="102"/>
        <v>0</v>
      </c>
      <c r="ICK12" s="1562">
        <f t="shared" si="102"/>
        <v>0</v>
      </c>
      <c r="ICL12" s="1562">
        <f t="shared" si="102"/>
        <v>0</v>
      </c>
      <c r="ICM12" s="1562">
        <f t="shared" si="102"/>
        <v>0</v>
      </c>
      <c r="ICN12" s="1562">
        <f t="shared" si="102"/>
        <v>0</v>
      </c>
      <c r="ICO12" s="1562">
        <f t="shared" si="102"/>
        <v>0</v>
      </c>
      <c r="ICP12" s="1562">
        <f t="shared" si="102"/>
        <v>0</v>
      </c>
      <c r="ICQ12" s="1562">
        <f t="shared" si="102"/>
        <v>0</v>
      </c>
      <c r="ICR12" s="1562">
        <f t="shared" si="102"/>
        <v>0</v>
      </c>
      <c r="ICS12" s="1562">
        <f t="shared" si="102"/>
        <v>0</v>
      </c>
      <c r="ICT12" s="1562">
        <f t="shared" si="102"/>
        <v>0</v>
      </c>
      <c r="ICU12" s="1562">
        <f t="shared" si="102"/>
        <v>0</v>
      </c>
      <c r="ICV12" s="1562">
        <f t="shared" si="102"/>
        <v>0</v>
      </c>
      <c r="ICW12" s="1562">
        <f t="shared" si="102"/>
        <v>0</v>
      </c>
      <c r="ICX12" s="1562">
        <f t="shared" si="102"/>
        <v>0</v>
      </c>
      <c r="ICY12" s="1562">
        <f t="shared" si="102"/>
        <v>0</v>
      </c>
      <c r="ICZ12" s="1562">
        <f t="shared" si="102"/>
        <v>0</v>
      </c>
      <c r="IDA12" s="1562">
        <f t="shared" si="102"/>
        <v>0</v>
      </c>
      <c r="IDB12" s="1562">
        <f t="shared" si="102"/>
        <v>0</v>
      </c>
      <c r="IDC12" s="1562">
        <f t="shared" si="102"/>
        <v>0</v>
      </c>
      <c r="IDD12" s="1562">
        <f t="shared" si="102"/>
        <v>0</v>
      </c>
      <c r="IDE12" s="1562">
        <f t="shared" si="102"/>
        <v>0</v>
      </c>
      <c r="IDF12" s="1562">
        <f t="shared" si="102"/>
        <v>0</v>
      </c>
      <c r="IDG12" s="1562">
        <f t="shared" si="102"/>
        <v>0</v>
      </c>
      <c r="IDH12" s="1562">
        <f t="shared" si="102"/>
        <v>0</v>
      </c>
      <c r="IDI12" s="1562">
        <f t="shared" si="102"/>
        <v>0</v>
      </c>
      <c r="IDJ12" s="1562">
        <f t="shared" si="102"/>
        <v>0</v>
      </c>
      <c r="IDK12" s="1562">
        <f t="shared" si="102"/>
        <v>0</v>
      </c>
      <c r="IDL12" s="1562">
        <f t="shared" si="102"/>
        <v>0</v>
      </c>
      <c r="IDM12" s="1562">
        <f t="shared" si="102"/>
        <v>0</v>
      </c>
      <c r="IDN12" s="1562">
        <f t="shared" si="102"/>
        <v>0</v>
      </c>
      <c r="IDO12" s="1562">
        <f t="shared" si="102"/>
        <v>0</v>
      </c>
      <c r="IDP12" s="1562">
        <f t="shared" si="102"/>
        <v>0</v>
      </c>
      <c r="IDQ12" s="1562">
        <f t="shared" si="102"/>
        <v>0</v>
      </c>
      <c r="IDR12" s="1562">
        <f t="shared" si="102"/>
        <v>0</v>
      </c>
      <c r="IDS12" s="1562">
        <f t="shared" si="102"/>
        <v>0</v>
      </c>
      <c r="IDT12" s="1562">
        <f t="shared" si="102"/>
        <v>0</v>
      </c>
      <c r="IDU12" s="1562">
        <f t="shared" si="102"/>
        <v>0</v>
      </c>
      <c r="IDV12" s="1562">
        <f t="shared" si="102"/>
        <v>0</v>
      </c>
      <c r="IDW12" s="1562">
        <f t="shared" si="102"/>
        <v>0</v>
      </c>
      <c r="IDX12" s="1562">
        <f t="shared" si="102"/>
        <v>0</v>
      </c>
      <c r="IDY12" s="1562">
        <f t="shared" si="102"/>
        <v>0</v>
      </c>
      <c r="IDZ12" s="1562">
        <f t="shared" si="102"/>
        <v>0</v>
      </c>
      <c r="IEA12" s="1562">
        <f t="shared" si="102"/>
        <v>0</v>
      </c>
      <c r="IEB12" s="1562">
        <f t="shared" si="102"/>
        <v>0</v>
      </c>
      <c r="IEC12" s="1562">
        <f t="shared" si="102"/>
        <v>0</v>
      </c>
      <c r="IED12" s="1562">
        <f t="shared" si="102"/>
        <v>0</v>
      </c>
      <c r="IEE12" s="1562">
        <f t="shared" si="102"/>
        <v>0</v>
      </c>
      <c r="IEF12" s="1562">
        <f t="shared" si="102"/>
        <v>0</v>
      </c>
      <c r="IEG12" s="1562">
        <f t="shared" si="102"/>
        <v>0</v>
      </c>
      <c r="IEH12" s="1562">
        <f t="shared" si="102"/>
        <v>0</v>
      </c>
      <c r="IEI12" s="1562">
        <f t="shared" si="102"/>
        <v>0</v>
      </c>
      <c r="IEJ12" s="1562">
        <f t="shared" si="102"/>
        <v>0</v>
      </c>
      <c r="IEK12" s="1562">
        <f t="shared" si="102"/>
        <v>0</v>
      </c>
      <c r="IEL12" s="1562">
        <f t="shared" si="102"/>
        <v>0</v>
      </c>
      <c r="IEM12" s="1562">
        <f t="shared" si="102"/>
        <v>0</v>
      </c>
      <c r="IEN12" s="1562">
        <f t="shared" si="102"/>
        <v>0</v>
      </c>
      <c r="IEO12" s="1562">
        <f t="shared" si="102"/>
        <v>0</v>
      </c>
      <c r="IEP12" s="1562">
        <f t="shared" si="102"/>
        <v>0</v>
      </c>
      <c r="IEQ12" s="1562">
        <f t="shared" ref="IEQ12:IHB12" si="103">SUM(IEC18:IEC22)</f>
        <v>0</v>
      </c>
      <c r="IER12" s="1562">
        <f t="shared" si="103"/>
        <v>0</v>
      </c>
      <c r="IES12" s="1562">
        <f t="shared" si="103"/>
        <v>0</v>
      </c>
      <c r="IET12" s="1562">
        <f t="shared" si="103"/>
        <v>0</v>
      </c>
      <c r="IEU12" s="1562">
        <f t="shared" si="103"/>
        <v>0</v>
      </c>
      <c r="IEV12" s="1562">
        <f t="shared" si="103"/>
        <v>0</v>
      </c>
      <c r="IEW12" s="1562">
        <f t="shared" si="103"/>
        <v>0</v>
      </c>
      <c r="IEX12" s="1562">
        <f t="shared" si="103"/>
        <v>0</v>
      </c>
      <c r="IEY12" s="1562">
        <f t="shared" si="103"/>
        <v>0</v>
      </c>
      <c r="IEZ12" s="1562">
        <f t="shared" si="103"/>
        <v>0</v>
      </c>
      <c r="IFA12" s="1562">
        <f t="shared" si="103"/>
        <v>0</v>
      </c>
      <c r="IFB12" s="1562">
        <f t="shared" si="103"/>
        <v>0</v>
      </c>
      <c r="IFC12" s="1562">
        <f t="shared" si="103"/>
        <v>0</v>
      </c>
      <c r="IFD12" s="1562">
        <f t="shared" si="103"/>
        <v>0</v>
      </c>
      <c r="IFE12" s="1562">
        <f t="shared" si="103"/>
        <v>0</v>
      </c>
      <c r="IFF12" s="1562">
        <f t="shared" si="103"/>
        <v>0</v>
      </c>
      <c r="IFG12" s="1562">
        <f t="shared" si="103"/>
        <v>0</v>
      </c>
      <c r="IFH12" s="1562">
        <f t="shared" si="103"/>
        <v>0</v>
      </c>
      <c r="IFI12" s="1562">
        <f t="shared" si="103"/>
        <v>0</v>
      </c>
      <c r="IFJ12" s="1562">
        <f t="shared" si="103"/>
        <v>0</v>
      </c>
      <c r="IFK12" s="1562">
        <f t="shared" si="103"/>
        <v>0</v>
      </c>
      <c r="IFL12" s="1562">
        <f t="shared" si="103"/>
        <v>0</v>
      </c>
      <c r="IFM12" s="1562">
        <f t="shared" si="103"/>
        <v>0</v>
      </c>
      <c r="IFN12" s="1562">
        <f t="shared" si="103"/>
        <v>0</v>
      </c>
      <c r="IFO12" s="1562">
        <f t="shared" si="103"/>
        <v>0</v>
      </c>
      <c r="IFP12" s="1562">
        <f t="shared" si="103"/>
        <v>0</v>
      </c>
      <c r="IFQ12" s="1562">
        <f t="shared" si="103"/>
        <v>0</v>
      </c>
      <c r="IFR12" s="1562">
        <f t="shared" si="103"/>
        <v>0</v>
      </c>
      <c r="IFS12" s="1562">
        <f t="shared" si="103"/>
        <v>0</v>
      </c>
      <c r="IFT12" s="1562">
        <f t="shared" si="103"/>
        <v>0</v>
      </c>
      <c r="IFU12" s="1562">
        <f t="shared" si="103"/>
        <v>0</v>
      </c>
      <c r="IFV12" s="1562">
        <f t="shared" si="103"/>
        <v>0</v>
      </c>
      <c r="IFW12" s="1562">
        <f t="shared" si="103"/>
        <v>0</v>
      </c>
      <c r="IFX12" s="1562">
        <f t="shared" si="103"/>
        <v>0</v>
      </c>
      <c r="IFY12" s="1562">
        <f t="shared" si="103"/>
        <v>0</v>
      </c>
      <c r="IFZ12" s="1562">
        <f t="shared" si="103"/>
        <v>0</v>
      </c>
      <c r="IGA12" s="1562">
        <f t="shared" si="103"/>
        <v>0</v>
      </c>
      <c r="IGB12" s="1562">
        <f t="shared" si="103"/>
        <v>0</v>
      </c>
      <c r="IGC12" s="1562">
        <f t="shared" si="103"/>
        <v>0</v>
      </c>
      <c r="IGD12" s="1562">
        <f t="shared" si="103"/>
        <v>0</v>
      </c>
      <c r="IGE12" s="1562">
        <f t="shared" si="103"/>
        <v>0</v>
      </c>
      <c r="IGF12" s="1562">
        <f t="shared" si="103"/>
        <v>0</v>
      </c>
      <c r="IGG12" s="1562">
        <f t="shared" si="103"/>
        <v>0</v>
      </c>
      <c r="IGH12" s="1562">
        <f t="shared" si="103"/>
        <v>0</v>
      </c>
      <c r="IGI12" s="1562">
        <f t="shared" si="103"/>
        <v>0</v>
      </c>
      <c r="IGJ12" s="1562">
        <f t="shared" si="103"/>
        <v>0</v>
      </c>
      <c r="IGK12" s="1562">
        <f t="shared" si="103"/>
        <v>0</v>
      </c>
      <c r="IGL12" s="1562">
        <f t="shared" si="103"/>
        <v>0</v>
      </c>
      <c r="IGM12" s="1562">
        <f t="shared" si="103"/>
        <v>0</v>
      </c>
      <c r="IGN12" s="1562">
        <f t="shared" si="103"/>
        <v>0</v>
      </c>
      <c r="IGO12" s="1562">
        <f t="shared" si="103"/>
        <v>0</v>
      </c>
      <c r="IGP12" s="1562">
        <f t="shared" si="103"/>
        <v>0</v>
      </c>
      <c r="IGQ12" s="1562">
        <f t="shared" si="103"/>
        <v>0</v>
      </c>
      <c r="IGR12" s="1562">
        <f t="shared" si="103"/>
        <v>0</v>
      </c>
      <c r="IGS12" s="1562">
        <f t="shared" si="103"/>
        <v>0</v>
      </c>
      <c r="IGT12" s="1562">
        <f t="shared" si="103"/>
        <v>0</v>
      </c>
      <c r="IGU12" s="1562">
        <f t="shared" si="103"/>
        <v>0</v>
      </c>
      <c r="IGV12" s="1562">
        <f t="shared" si="103"/>
        <v>0</v>
      </c>
      <c r="IGW12" s="1562">
        <f t="shared" si="103"/>
        <v>0</v>
      </c>
      <c r="IGX12" s="1562">
        <f t="shared" si="103"/>
        <v>0</v>
      </c>
      <c r="IGY12" s="1562">
        <f t="shared" si="103"/>
        <v>0</v>
      </c>
      <c r="IGZ12" s="1562">
        <f t="shared" si="103"/>
        <v>0</v>
      </c>
      <c r="IHA12" s="1562">
        <f t="shared" si="103"/>
        <v>0</v>
      </c>
      <c r="IHB12" s="1562">
        <f t="shared" si="103"/>
        <v>0</v>
      </c>
      <c r="IHC12" s="1562">
        <f t="shared" ref="IHC12:IJN12" si="104">SUM(IGO18:IGO22)</f>
        <v>0</v>
      </c>
      <c r="IHD12" s="1562">
        <f t="shared" si="104"/>
        <v>0</v>
      </c>
      <c r="IHE12" s="1562">
        <f t="shared" si="104"/>
        <v>0</v>
      </c>
      <c r="IHF12" s="1562">
        <f t="shared" si="104"/>
        <v>0</v>
      </c>
      <c r="IHG12" s="1562">
        <f t="shared" si="104"/>
        <v>0</v>
      </c>
      <c r="IHH12" s="1562">
        <f t="shared" si="104"/>
        <v>0</v>
      </c>
      <c r="IHI12" s="1562">
        <f t="shared" si="104"/>
        <v>0</v>
      </c>
      <c r="IHJ12" s="1562">
        <f t="shared" si="104"/>
        <v>0</v>
      </c>
      <c r="IHK12" s="1562">
        <f t="shared" si="104"/>
        <v>0</v>
      </c>
      <c r="IHL12" s="1562">
        <f t="shared" si="104"/>
        <v>0</v>
      </c>
      <c r="IHM12" s="1562">
        <f t="shared" si="104"/>
        <v>0</v>
      </c>
      <c r="IHN12" s="1562">
        <f t="shared" si="104"/>
        <v>0</v>
      </c>
      <c r="IHO12" s="1562">
        <f t="shared" si="104"/>
        <v>0</v>
      </c>
      <c r="IHP12" s="1562">
        <f t="shared" si="104"/>
        <v>0</v>
      </c>
      <c r="IHQ12" s="1562">
        <f t="shared" si="104"/>
        <v>0</v>
      </c>
      <c r="IHR12" s="1562">
        <f t="shared" si="104"/>
        <v>0</v>
      </c>
      <c r="IHS12" s="1562">
        <f t="shared" si="104"/>
        <v>0</v>
      </c>
      <c r="IHT12" s="1562">
        <f t="shared" si="104"/>
        <v>0</v>
      </c>
      <c r="IHU12" s="1562">
        <f t="shared" si="104"/>
        <v>0</v>
      </c>
      <c r="IHV12" s="1562">
        <f t="shared" si="104"/>
        <v>0</v>
      </c>
      <c r="IHW12" s="1562">
        <f t="shared" si="104"/>
        <v>0</v>
      </c>
      <c r="IHX12" s="1562">
        <f t="shared" si="104"/>
        <v>0</v>
      </c>
      <c r="IHY12" s="1562">
        <f t="shared" si="104"/>
        <v>0</v>
      </c>
      <c r="IHZ12" s="1562">
        <f t="shared" si="104"/>
        <v>0</v>
      </c>
      <c r="IIA12" s="1562">
        <f t="shared" si="104"/>
        <v>0</v>
      </c>
      <c r="IIB12" s="1562">
        <f t="shared" si="104"/>
        <v>0</v>
      </c>
      <c r="IIC12" s="1562">
        <f t="shared" si="104"/>
        <v>0</v>
      </c>
      <c r="IID12" s="1562">
        <f t="shared" si="104"/>
        <v>0</v>
      </c>
      <c r="IIE12" s="1562">
        <f t="shared" si="104"/>
        <v>0</v>
      </c>
      <c r="IIF12" s="1562">
        <f t="shared" si="104"/>
        <v>0</v>
      </c>
      <c r="IIG12" s="1562">
        <f t="shared" si="104"/>
        <v>0</v>
      </c>
      <c r="IIH12" s="1562">
        <f t="shared" si="104"/>
        <v>0</v>
      </c>
      <c r="III12" s="1562">
        <f t="shared" si="104"/>
        <v>0</v>
      </c>
      <c r="IIJ12" s="1562">
        <f t="shared" si="104"/>
        <v>0</v>
      </c>
      <c r="IIK12" s="1562">
        <f t="shared" si="104"/>
        <v>0</v>
      </c>
      <c r="IIL12" s="1562">
        <f t="shared" si="104"/>
        <v>0</v>
      </c>
      <c r="IIM12" s="1562">
        <f t="shared" si="104"/>
        <v>0</v>
      </c>
      <c r="IIN12" s="1562">
        <f t="shared" si="104"/>
        <v>0</v>
      </c>
      <c r="IIO12" s="1562">
        <f t="shared" si="104"/>
        <v>0</v>
      </c>
      <c r="IIP12" s="1562">
        <f t="shared" si="104"/>
        <v>0</v>
      </c>
      <c r="IIQ12" s="1562">
        <f t="shared" si="104"/>
        <v>0</v>
      </c>
      <c r="IIR12" s="1562">
        <f t="shared" si="104"/>
        <v>0</v>
      </c>
      <c r="IIS12" s="1562">
        <f t="shared" si="104"/>
        <v>0</v>
      </c>
      <c r="IIT12" s="1562">
        <f t="shared" si="104"/>
        <v>0</v>
      </c>
      <c r="IIU12" s="1562">
        <f t="shared" si="104"/>
        <v>0</v>
      </c>
      <c r="IIV12" s="1562">
        <f t="shared" si="104"/>
        <v>0</v>
      </c>
      <c r="IIW12" s="1562">
        <f t="shared" si="104"/>
        <v>0</v>
      </c>
      <c r="IIX12" s="1562">
        <f t="shared" si="104"/>
        <v>0</v>
      </c>
      <c r="IIY12" s="1562">
        <f t="shared" si="104"/>
        <v>0</v>
      </c>
      <c r="IIZ12" s="1562">
        <f t="shared" si="104"/>
        <v>0</v>
      </c>
      <c r="IJA12" s="1562">
        <f t="shared" si="104"/>
        <v>0</v>
      </c>
      <c r="IJB12" s="1562">
        <f t="shared" si="104"/>
        <v>0</v>
      </c>
      <c r="IJC12" s="1562">
        <f t="shared" si="104"/>
        <v>0</v>
      </c>
      <c r="IJD12" s="1562">
        <f t="shared" si="104"/>
        <v>0</v>
      </c>
      <c r="IJE12" s="1562">
        <f t="shared" si="104"/>
        <v>0</v>
      </c>
      <c r="IJF12" s="1562">
        <f t="shared" si="104"/>
        <v>0</v>
      </c>
      <c r="IJG12" s="1562">
        <f t="shared" si="104"/>
        <v>0</v>
      </c>
      <c r="IJH12" s="1562">
        <f t="shared" si="104"/>
        <v>0</v>
      </c>
      <c r="IJI12" s="1562">
        <f t="shared" si="104"/>
        <v>0</v>
      </c>
      <c r="IJJ12" s="1562">
        <f t="shared" si="104"/>
        <v>0</v>
      </c>
      <c r="IJK12" s="1562">
        <f t="shared" si="104"/>
        <v>0</v>
      </c>
      <c r="IJL12" s="1562">
        <f t="shared" si="104"/>
        <v>0</v>
      </c>
      <c r="IJM12" s="1562">
        <f t="shared" si="104"/>
        <v>0</v>
      </c>
      <c r="IJN12" s="1562">
        <f t="shared" si="104"/>
        <v>0</v>
      </c>
      <c r="IJO12" s="1562">
        <f t="shared" ref="IJO12:ILZ12" si="105">SUM(IJA18:IJA22)</f>
        <v>0</v>
      </c>
      <c r="IJP12" s="1562">
        <f t="shared" si="105"/>
        <v>0</v>
      </c>
      <c r="IJQ12" s="1562">
        <f t="shared" si="105"/>
        <v>0</v>
      </c>
      <c r="IJR12" s="1562">
        <f t="shared" si="105"/>
        <v>0</v>
      </c>
      <c r="IJS12" s="1562">
        <f t="shared" si="105"/>
        <v>0</v>
      </c>
      <c r="IJT12" s="1562">
        <f t="shared" si="105"/>
        <v>0</v>
      </c>
      <c r="IJU12" s="1562">
        <f t="shared" si="105"/>
        <v>0</v>
      </c>
      <c r="IJV12" s="1562">
        <f t="shared" si="105"/>
        <v>0</v>
      </c>
      <c r="IJW12" s="1562">
        <f t="shared" si="105"/>
        <v>0</v>
      </c>
      <c r="IJX12" s="1562">
        <f t="shared" si="105"/>
        <v>0</v>
      </c>
      <c r="IJY12" s="1562">
        <f t="shared" si="105"/>
        <v>0</v>
      </c>
      <c r="IJZ12" s="1562">
        <f t="shared" si="105"/>
        <v>0</v>
      </c>
      <c r="IKA12" s="1562">
        <f t="shared" si="105"/>
        <v>0</v>
      </c>
      <c r="IKB12" s="1562">
        <f t="shared" si="105"/>
        <v>0</v>
      </c>
      <c r="IKC12" s="1562">
        <f t="shared" si="105"/>
        <v>0</v>
      </c>
      <c r="IKD12" s="1562">
        <f t="shared" si="105"/>
        <v>0</v>
      </c>
      <c r="IKE12" s="1562">
        <f t="shared" si="105"/>
        <v>0</v>
      </c>
      <c r="IKF12" s="1562">
        <f t="shared" si="105"/>
        <v>0</v>
      </c>
      <c r="IKG12" s="1562">
        <f t="shared" si="105"/>
        <v>0</v>
      </c>
      <c r="IKH12" s="1562">
        <f t="shared" si="105"/>
        <v>0</v>
      </c>
      <c r="IKI12" s="1562">
        <f t="shared" si="105"/>
        <v>0</v>
      </c>
      <c r="IKJ12" s="1562">
        <f t="shared" si="105"/>
        <v>0</v>
      </c>
      <c r="IKK12" s="1562">
        <f t="shared" si="105"/>
        <v>0</v>
      </c>
      <c r="IKL12" s="1562">
        <f t="shared" si="105"/>
        <v>0</v>
      </c>
      <c r="IKM12" s="1562">
        <f t="shared" si="105"/>
        <v>0</v>
      </c>
      <c r="IKN12" s="1562">
        <f t="shared" si="105"/>
        <v>0</v>
      </c>
      <c r="IKO12" s="1562">
        <f t="shared" si="105"/>
        <v>0</v>
      </c>
      <c r="IKP12" s="1562">
        <f t="shared" si="105"/>
        <v>0</v>
      </c>
      <c r="IKQ12" s="1562">
        <f t="shared" si="105"/>
        <v>0</v>
      </c>
      <c r="IKR12" s="1562">
        <f t="shared" si="105"/>
        <v>0</v>
      </c>
      <c r="IKS12" s="1562">
        <f t="shared" si="105"/>
        <v>0</v>
      </c>
      <c r="IKT12" s="1562">
        <f t="shared" si="105"/>
        <v>0</v>
      </c>
      <c r="IKU12" s="1562">
        <f t="shared" si="105"/>
        <v>0</v>
      </c>
      <c r="IKV12" s="1562">
        <f t="shared" si="105"/>
        <v>0</v>
      </c>
      <c r="IKW12" s="1562">
        <f t="shared" si="105"/>
        <v>0</v>
      </c>
      <c r="IKX12" s="1562">
        <f t="shared" si="105"/>
        <v>0</v>
      </c>
      <c r="IKY12" s="1562">
        <f t="shared" si="105"/>
        <v>0</v>
      </c>
      <c r="IKZ12" s="1562">
        <f t="shared" si="105"/>
        <v>0</v>
      </c>
      <c r="ILA12" s="1562">
        <f t="shared" si="105"/>
        <v>0</v>
      </c>
      <c r="ILB12" s="1562">
        <f t="shared" si="105"/>
        <v>0</v>
      </c>
      <c r="ILC12" s="1562">
        <f t="shared" si="105"/>
        <v>0</v>
      </c>
      <c r="ILD12" s="1562">
        <f t="shared" si="105"/>
        <v>0</v>
      </c>
      <c r="ILE12" s="1562">
        <f t="shared" si="105"/>
        <v>0</v>
      </c>
      <c r="ILF12" s="1562">
        <f t="shared" si="105"/>
        <v>0</v>
      </c>
      <c r="ILG12" s="1562">
        <f t="shared" si="105"/>
        <v>0</v>
      </c>
      <c r="ILH12" s="1562">
        <f t="shared" si="105"/>
        <v>0</v>
      </c>
      <c r="ILI12" s="1562">
        <f t="shared" si="105"/>
        <v>0</v>
      </c>
      <c r="ILJ12" s="1562">
        <f t="shared" si="105"/>
        <v>0</v>
      </c>
      <c r="ILK12" s="1562">
        <f t="shared" si="105"/>
        <v>0</v>
      </c>
      <c r="ILL12" s="1562">
        <f t="shared" si="105"/>
        <v>0</v>
      </c>
      <c r="ILM12" s="1562">
        <f t="shared" si="105"/>
        <v>0</v>
      </c>
      <c r="ILN12" s="1562">
        <f t="shared" si="105"/>
        <v>0</v>
      </c>
      <c r="ILO12" s="1562">
        <f t="shared" si="105"/>
        <v>0</v>
      </c>
      <c r="ILP12" s="1562">
        <f t="shared" si="105"/>
        <v>0</v>
      </c>
      <c r="ILQ12" s="1562">
        <f t="shared" si="105"/>
        <v>0</v>
      </c>
      <c r="ILR12" s="1562">
        <f t="shared" si="105"/>
        <v>0</v>
      </c>
      <c r="ILS12" s="1562">
        <f t="shared" si="105"/>
        <v>0</v>
      </c>
      <c r="ILT12" s="1562">
        <f t="shared" si="105"/>
        <v>0</v>
      </c>
      <c r="ILU12" s="1562">
        <f t="shared" si="105"/>
        <v>0</v>
      </c>
      <c r="ILV12" s="1562">
        <f t="shared" si="105"/>
        <v>0</v>
      </c>
      <c r="ILW12" s="1562">
        <f t="shared" si="105"/>
        <v>0</v>
      </c>
      <c r="ILX12" s="1562">
        <f t="shared" si="105"/>
        <v>0</v>
      </c>
      <c r="ILY12" s="1562">
        <f t="shared" si="105"/>
        <v>0</v>
      </c>
      <c r="ILZ12" s="1562">
        <f t="shared" si="105"/>
        <v>0</v>
      </c>
      <c r="IMA12" s="1562">
        <f t="shared" ref="IMA12:IOL12" si="106">SUM(ILM18:ILM22)</f>
        <v>0</v>
      </c>
      <c r="IMB12" s="1562">
        <f t="shared" si="106"/>
        <v>0</v>
      </c>
      <c r="IMC12" s="1562">
        <f t="shared" si="106"/>
        <v>0</v>
      </c>
      <c r="IMD12" s="1562">
        <f t="shared" si="106"/>
        <v>0</v>
      </c>
      <c r="IME12" s="1562">
        <f t="shared" si="106"/>
        <v>0</v>
      </c>
      <c r="IMF12" s="1562">
        <f t="shared" si="106"/>
        <v>0</v>
      </c>
      <c r="IMG12" s="1562">
        <f t="shared" si="106"/>
        <v>0</v>
      </c>
      <c r="IMH12" s="1562">
        <f t="shared" si="106"/>
        <v>0</v>
      </c>
      <c r="IMI12" s="1562">
        <f t="shared" si="106"/>
        <v>0</v>
      </c>
      <c r="IMJ12" s="1562">
        <f t="shared" si="106"/>
        <v>0</v>
      </c>
      <c r="IMK12" s="1562">
        <f t="shared" si="106"/>
        <v>0</v>
      </c>
      <c r="IML12" s="1562">
        <f t="shared" si="106"/>
        <v>0</v>
      </c>
      <c r="IMM12" s="1562">
        <f t="shared" si="106"/>
        <v>0</v>
      </c>
      <c r="IMN12" s="1562">
        <f t="shared" si="106"/>
        <v>0</v>
      </c>
      <c r="IMO12" s="1562">
        <f t="shared" si="106"/>
        <v>0</v>
      </c>
      <c r="IMP12" s="1562">
        <f t="shared" si="106"/>
        <v>0</v>
      </c>
      <c r="IMQ12" s="1562">
        <f t="shared" si="106"/>
        <v>0</v>
      </c>
      <c r="IMR12" s="1562">
        <f t="shared" si="106"/>
        <v>0</v>
      </c>
      <c r="IMS12" s="1562">
        <f t="shared" si="106"/>
        <v>0</v>
      </c>
      <c r="IMT12" s="1562">
        <f t="shared" si="106"/>
        <v>0</v>
      </c>
      <c r="IMU12" s="1562">
        <f t="shared" si="106"/>
        <v>0</v>
      </c>
      <c r="IMV12" s="1562">
        <f t="shared" si="106"/>
        <v>0</v>
      </c>
      <c r="IMW12" s="1562">
        <f t="shared" si="106"/>
        <v>0</v>
      </c>
      <c r="IMX12" s="1562">
        <f t="shared" si="106"/>
        <v>0</v>
      </c>
      <c r="IMY12" s="1562">
        <f t="shared" si="106"/>
        <v>0</v>
      </c>
      <c r="IMZ12" s="1562">
        <f t="shared" si="106"/>
        <v>0</v>
      </c>
      <c r="INA12" s="1562">
        <f t="shared" si="106"/>
        <v>0</v>
      </c>
      <c r="INB12" s="1562">
        <f t="shared" si="106"/>
        <v>0</v>
      </c>
      <c r="INC12" s="1562">
        <f t="shared" si="106"/>
        <v>0</v>
      </c>
      <c r="IND12" s="1562">
        <f t="shared" si="106"/>
        <v>0</v>
      </c>
      <c r="INE12" s="1562">
        <f t="shared" si="106"/>
        <v>0</v>
      </c>
      <c r="INF12" s="1562">
        <f t="shared" si="106"/>
        <v>0</v>
      </c>
      <c r="ING12" s="1562">
        <f t="shared" si="106"/>
        <v>0</v>
      </c>
      <c r="INH12" s="1562">
        <f t="shared" si="106"/>
        <v>0</v>
      </c>
      <c r="INI12" s="1562">
        <f t="shared" si="106"/>
        <v>0</v>
      </c>
      <c r="INJ12" s="1562">
        <f t="shared" si="106"/>
        <v>0</v>
      </c>
      <c r="INK12" s="1562">
        <f t="shared" si="106"/>
        <v>0</v>
      </c>
      <c r="INL12" s="1562">
        <f t="shared" si="106"/>
        <v>0</v>
      </c>
      <c r="INM12" s="1562">
        <f t="shared" si="106"/>
        <v>0</v>
      </c>
      <c r="INN12" s="1562">
        <f t="shared" si="106"/>
        <v>0</v>
      </c>
      <c r="INO12" s="1562">
        <f t="shared" si="106"/>
        <v>0</v>
      </c>
      <c r="INP12" s="1562">
        <f t="shared" si="106"/>
        <v>0</v>
      </c>
      <c r="INQ12" s="1562">
        <f t="shared" si="106"/>
        <v>0</v>
      </c>
      <c r="INR12" s="1562">
        <f t="shared" si="106"/>
        <v>0</v>
      </c>
      <c r="INS12" s="1562">
        <f t="shared" si="106"/>
        <v>0</v>
      </c>
      <c r="INT12" s="1562">
        <f t="shared" si="106"/>
        <v>0</v>
      </c>
      <c r="INU12" s="1562">
        <f t="shared" si="106"/>
        <v>0</v>
      </c>
      <c r="INV12" s="1562">
        <f t="shared" si="106"/>
        <v>0</v>
      </c>
      <c r="INW12" s="1562">
        <f t="shared" si="106"/>
        <v>0</v>
      </c>
      <c r="INX12" s="1562">
        <f t="shared" si="106"/>
        <v>0</v>
      </c>
      <c r="INY12" s="1562">
        <f t="shared" si="106"/>
        <v>0</v>
      </c>
      <c r="INZ12" s="1562">
        <f t="shared" si="106"/>
        <v>0</v>
      </c>
      <c r="IOA12" s="1562">
        <f t="shared" si="106"/>
        <v>0</v>
      </c>
      <c r="IOB12" s="1562">
        <f t="shared" si="106"/>
        <v>0</v>
      </c>
      <c r="IOC12" s="1562">
        <f t="shared" si="106"/>
        <v>0</v>
      </c>
      <c r="IOD12" s="1562">
        <f t="shared" si="106"/>
        <v>0</v>
      </c>
      <c r="IOE12" s="1562">
        <f t="shared" si="106"/>
        <v>0</v>
      </c>
      <c r="IOF12" s="1562">
        <f t="shared" si="106"/>
        <v>0</v>
      </c>
      <c r="IOG12" s="1562">
        <f t="shared" si="106"/>
        <v>0</v>
      </c>
      <c r="IOH12" s="1562">
        <f t="shared" si="106"/>
        <v>0</v>
      </c>
      <c r="IOI12" s="1562">
        <f t="shared" si="106"/>
        <v>0</v>
      </c>
      <c r="IOJ12" s="1562">
        <f t="shared" si="106"/>
        <v>0</v>
      </c>
      <c r="IOK12" s="1562">
        <f t="shared" si="106"/>
        <v>0</v>
      </c>
      <c r="IOL12" s="1562">
        <f t="shared" si="106"/>
        <v>0</v>
      </c>
      <c r="IOM12" s="1562">
        <f t="shared" ref="IOM12:IQX12" si="107">SUM(INY18:INY22)</f>
        <v>0</v>
      </c>
      <c r="ION12" s="1562">
        <f t="shared" si="107"/>
        <v>0</v>
      </c>
      <c r="IOO12" s="1562">
        <f t="shared" si="107"/>
        <v>0</v>
      </c>
      <c r="IOP12" s="1562">
        <f t="shared" si="107"/>
        <v>0</v>
      </c>
      <c r="IOQ12" s="1562">
        <f t="shared" si="107"/>
        <v>0</v>
      </c>
      <c r="IOR12" s="1562">
        <f t="shared" si="107"/>
        <v>0</v>
      </c>
      <c r="IOS12" s="1562">
        <f t="shared" si="107"/>
        <v>0</v>
      </c>
      <c r="IOT12" s="1562">
        <f t="shared" si="107"/>
        <v>0</v>
      </c>
      <c r="IOU12" s="1562">
        <f t="shared" si="107"/>
        <v>0</v>
      </c>
      <c r="IOV12" s="1562">
        <f t="shared" si="107"/>
        <v>0</v>
      </c>
      <c r="IOW12" s="1562">
        <f t="shared" si="107"/>
        <v>0</v>
      </c>
      <c r="IOX12" s="1562">
        <f t="shared" si="107"/>
        <v>0</v>
      </c>
      <c r="IOY12" s="1562">
        <f t="shared" si="107"/>
        <v>0</v>
      </c>
      <c r="IOZ12" s="1562">
        <f t="shared" si="107"/>
        <v>0</v>
      </c>
      <c r="IPA12" s="1562">
        <f t="shared" si="107"/>
        <v>0</v>
      </c>
      <c r="IPB12" s="1562">
        <f t="shared" si="107"/>
        <v>0</v>
      </c>
      <c r="IPC12" s="1562">
        <f t="shared" si="107"/>
        <v>0</v>
      </c>
      <c r="IPD12" s="1562">
        <f t="shared" si="107"/>
        <v>0</v>
      </c>
      <c r="IPE12" s="1562">
        <f t="shared" si="107"/>
        <v>0</v>
      </c>
      <c r="IPF12" s="1562">
        <f t="shared" si="107"/>
        <v>0</v>
      </c>
      <c r="IPG12" s="1562">
        <f t="shared" si="107"/>
        <v>0</v>
      </c>
      <c r="IPH12" s="1562">
        <f t="shared" si="107"/>
        <v>0</v>
      </c>
      <c r="IPI12" s="1562">
        <f t="shared" si="107"/>
        <v>0</v>
      </c>
      <c r="IPJ12" s="1562">
        <f t="shared" si="107"/>
        <v>0</v>
      </c>
      <c r="IPK12" s="1562">
        <f t="shared" si="107"/>
        <v>0</v>
      </c>
      <c r="IPL12" s="1562">
        <f t="shared" si="107"/>
        <v>0</v>
      </c>
      <c r="IPM12" s="1562">
        <f t="shared" si="107"/>
        <v>0</v>
      </c>
      <c r="IPN12" s="1562">
        <f t="shared" si="107"/>
        <v>0</v>
      </c>
      <c r="IPO12" s="1562">
        <f t="shared" si="107"/>
        <v>0</v>
      </c>
      <c r="IPP12" s="1562">
        <f t="shared" si="107"/>
        <v>0</v>
      </c>
      <c r="IPQ12" s="1562">
        <f t="shared" si="107"/>
        <v>0</v>
      </c>
      <c r="IPR12" s="1562">
        <f t="shared" si="107"/>
        <v>0</v>
      </c>
      <c r="IPS12" s="1562">
        <f t="shared" si="107"/>
        <v>0</v>
      </c>
      <c r="IPT12" s="1562">
        <f t="shared" si="107"/>
        <v>0</v>
      </c>
      <c r="IPU12" s="1562">
        <f t="shared" si="107"/>
        <v>0</v>
      </c>
      <c r="IPV12" s="1562">
        <f t="shared" si="107"/>
        <v>0</v>
      </c>
      <c r="IPW12" s="1562">
        <f t="shared" si="107"/>
        <v>0</v>
      </c>
      <c r="IPX12" s="1562">
        <f t="shared" si="107"/>
        <v>0</v>
      </c>
      <c r="IPY12" s="1562">
        <f t="shared" si="107"/>
        <v>0</v>
      </c>
      <c r="IPZ12" s="1562">
        <f t="shared" si="107"/>
        <v>0</v>
      </c>
      <c r="IQA12" s="1562">
        <f t="shared" si="107"/>
        <v>0</v>
      </c>
      <c r="IQB12" s="1562">
        <f t="shared" si="107"/>
        <v>0</v>
      </c>
      <c r="IQC12" s="1562">
        <f t="shared" si="107"/>
        <v>0</v>
      </c>
      <c r="IQD12" s="1562">
        <f t="shared" si="107"/>
        <v>0</v>
      </c>
      <c r="IQE12" s="1562">
        <f t="shared" si="107"/>
        <v>0</v>
      </c>
      <c r="IQF12" s="1562">
        <f t="shared" si="107"/>
        <v>0</v>
      </c>
      <c r="IQG12" s="1562">
        <f t="shared" si="107"/>
        <v>0</v>
      </c>
      <c r="IQH12" s="1562">
        <f t="shared" si="107"/>
        <v>0</v>
      </c>
      <c r="IQI12" s="1562">
        <f t="shared" si="107"/>
        <v>0</v>
      </c>
      <c r="IQJ12" s="1562">
        <f t="shared" si="107"/>
        <v>0</v>
      </c>
      <c r="IQK12" s="1562">
        <f t="shared" si="107"/>
        <v>0</v>
      </c>
      <c r="IQL12" s="1562">
        <f t="shared" si="107"/>
        <v>0</v>
      </c>
      <c r="IQM12" s="1562">
        <f t="shared" si="107"/>
        <v>0</v>
      </c>
      <c r="IQN12" s="1562">
        <f t="shared" si="107"/>
        <v>0</v>
      </c>
      <c r="IQO12" s="1562">
        <f t="shared" si="107"/>
        <v>0</v>
      </c>
      <c r="IQP12" s="1562">
        <f t="shared" si="107"/>
        <v>0</v>
      </c>
      <c r="IQQ12" s="1562">
        <f t="shared" si="107"/>
        <v>0</v>
      </c>
      <c r="IQR12" s="1562">
        <f t="shared" si="107"/>
        <v>0</v>
      </c>
      <c r="IQS12" s="1562">
        <f t="shared" si="107"/>
        <v>0</v>
      </c>
      <c r="IQT12" s="1562">
        <f t="shared" si="107"/>
        <v>0</v>
      </c>
      <c r="IQU12" s="1562">
        <f t="shared" si="107"/>
        <v>0</v>
      </c>
      <c r="IQV12" s="1562">
        <f t="shared" si="107"/>
        <v>0</v>
      </c>
      <c r="IQW12" s="1562">
        <f t="shared" si="107"/>
        <v>0</v>
      </c>
      <c r="IQX12" s="1562">
        <f t="shared" si="107"/>
        <v>0</v>
      </c>
      <c r="IQY12" s="1562">
        <f t="shared" ref="IQY12:ITJ12" si="108">SUM(IQK18:IQK22)</f>
        <v>0</v>
      </c>
      <c r="IQZ12" s="1562">
        <f t="shared" si="108"/>
        <v>0</v>
      </c>
      <c r="IRA12" s="1562">
        <f t="shared" si="108"/>
        <v>0</v>
      </c>
      <c r="IRB12" s="1562">
        <f t="shared" si="108"/>
        <v>0</v>
      </c>
      <c r="IRC12" s="1562">
        <f t="shared" si="108"/>
        <v>0</v>
      </c>
      <c r="IRD12" s="1562">
        <f t="shared" si="108"/>
        <v>0</v>
      </c>
      <c r="IRE12" s="1562">
        <f t="shared" si="108"/>
        <v>0</v>
      </c>
      <c r="IRF12" s="1562">
        <f t="shared" si="108"/>
        <v>0</v>
      </c>
      <c r="IRG12" s="1562">
        <f t="shared" si="108"/>
        <v>0</v>
      </c>
      <c r="IRH12" s="1562">
        <f t="shared" si="108"/>
        <v>0</v>
      </c>
      <c r="IRI12" s="1562">
        <f t="shared" si="108"/>
        <v>0</v>
      </c>
      <c r="IRJ12" s="1562">
        <f t="shared" si="108"/>
        <v>0</v>
      </c>
      <c r="IRK12" s="1562">
        <f t="shared" si="108"/>
        <v>0</v>
      </c>
      <c r="IRL12" s="1562">
        <f t="shared" si="108"/>
        <v>0</v>
      </c>
      <c r="IRM12" s="1562">
        <f t="shared" si="108"/>
        <v>0</v>
      </c>
      <c r="IRN12" s="1562">
        <f t="shared" si="108"/>
        <v>0</v>
      </c>
      <c r="IRO12" s="1562">
        <f t="shared" si="108"/>
        <v>0</v>
      </c>
      <c r="IRP12" s="1562">
        <f t="shared" si="108"/>
        <v>0</v>
      </c>
      <c r="IRQ12" s="1562">
        <f t="shared" si="108"/>
        <v>0</v>
      </c>
      <c r="IRR12" s="1562">
        <f t="shared" si="108"/>
        <v>0</v>
      </c>
      <c r="IRS12" s="1562">
        <f t="shared" si="108"/>
        <v>0</v>
      </c>
      <c r="IRT12" s="1562">
        <f t="shared" si="108"/>
        <v>0</v>
      </c>
      <c r="IRU12" s="1562">
        <f t="shared" si="108"/>
        <v>0</v>
      </c>
      <c r="IRV12" s="1562">
        <f t="shared" si="108"/>
        <v>0</v>
      </c>
      <c r="IRW12" s="1562">
        <f t="shared" si="108"/>
        <v>0</v>
      </c>
      <c r="IRX12" s="1562">
        <f t="shared" si="108"/>
        <v>0</v>
      </c>
      <c r="IRY12" s="1562">
        <f t="shared" si="108"/>
        <v>0</v>
      </c>
      <c r="IRZ12" s="1562">
        <f t="shared" si="108"/>
        <v>0</v>
      </c>
      <c r="ISA12" s="1562">
        <f t="shared" si="108"/>
        <v>0</v>
      </c>
      <c r="ISB12" s="1562">
        <f t="shared" si="108"/>
        <v>0</v>
      </c>
      <c r="ISC12" s="1562">
        <f t="shared" si="108"/>
        <v>0</v>
      </c>
      <c r="ISD12" s="1562">
        <f t="shared" si="108"/>
        <v>0</v>
      </c>
      <c r="ISE12" s="1562">
        <f t="shared" si="108"/>
        <v>0</v>
      </c>
      <c r="ISF12" s="1562">
        <f t="shared" si="108"/>
        <v>0</v>
      </c>
      <c r="ISG12" s="1562">
        <f t="shared" si="108"/>
        <v>0</v>
      </c>
      <c r="ISH12" s="1562">
        <f t="shared" si="108"/>
        <v>0</v>
      </c>
      <c r="ISI12" s="1562">
        <f t="shared" si="108"/>
        <v>0</v>
      </c>
      <c r="ISJ12" s="1562">
        <f t="shared" si="108"/>
        <v>0</v>
      </c>
      <c r="ISK12" s="1562">
        <f t="shared" si="108"/>
        <v>0</v>
      </c>
      <c r="ISL12" s="1562">
        <f t="shared" si="108"/>
        <v>0</v>
      </c>
      <c r="ISM12" s="1562">
        <f t="shared" si="108"/>
        <v>0</v>
      </c>
      <c r="ISN12" s="1562">
        <f t="shared" si="108"/>
        <v>0</v>
      </c>
      <c r="ISO12" s="1562">
        <f t="shared" si="108"/>
        <v>0</v>
      </c>
      <c r="ISP12" s="1562">
        <f t="shared" si="108"/>
        <v>0</v>
      </c>
      <c r="ISQ12" s="1562">
        <f t="shared" si="108"/>
        <v>0</v>
      </c>
      <c r="ISR12" s="1562">
        <f t="shared" si="108"/>
        <v>0</v>
      </c>
      <c r="ISS12" s="1562">
        <f t="shared" si="108"/>
        <v>0</v>
      </c>
      <c r="IST12" s="1562">
        <f t="shared" si="108"/>
        <v>0</v>
      </c>
      <c r="ISU12" s="1562">
        <f t="shared" si="108"/>
        <v>0</v>
      </c>
      <c r="ISV12" s="1562">
        <f t="shared" si="108"/>
        <v>0</v>
      </c>
      <c r="ISW12" s="1562">
        <f t="shared" si="108"/>
        <v>0</v>
      </c>
      <c r="ISX12" s="1562">
        <f t="shared" si="108"/>
        <v>0</v>
      </c>
      <c r="ISY12" s="1562">
        <f t="shared" si="108"/>
        <v>0</v>
      </c>
      <c r="ISZ12" s="1562">
        <f t="shared" si="108"/>
        <v>0</v>
      </c>
      <c r="ITA12" s="1562">
        <f t="shared" si="108"/>
        <v>0</v>
      </c>
      <c r="ITB12" s="1562">
        <f t="shared" si="108"/>
        <v>0</v>
      </c>
      <c r="ITC12" s="1562">
        <f t="shared" si="108"/>
        <v>0</v>
      </c>
      <c r="ITD12" s="1562">
        <f t="shared" si="108"/>
        <v>0</v>
      </c>
      <c r="ITE12" s="1562">
        <f t="shared" si="108"/>
        <v>0</v>
      </c>
      <c r="ITF12" s="1562">
        <f t="shared" si="108"/>
        <v>0</v>
      </c>
      <c r="ITG12" s="1562">
        <f t="shared" si="108"/>
        <v>0</v>
      </c>
      <c r="ITH12" s="1562">
        <f t="shared" si="108"/>
        <v>0</v>
      </c>
      <c r="ITI12" s="1562">
        <f t="shared" si="108"/>
        <v>0</v>
      </c>
      <c r="ITJ12" s="1562">
        <f t="shared" si="108"/>
        <v>0</v>
      </c>
      <c r="ITK12" s="1562">
        <f t="shared" ref="ITK12:IVV12" si="109">SUM(ISW18:ISW22)</f>
        <v>0</v>
      </c>
      <c r="ITL12" s="1562">
        <f t="shared" si="109"/>
        <v>0</v>
      </c>
      <c r="ITM12" s="1562">
        <f t="shared" si="109"/>
        <v>0</v>
      </c>
      <c r="ITN12" s="1562">
        <f t="shared" si="109"/>
        <v>0</v>
      </c>
      <c r="ITO12" s="1562">
        <f t="shared" si="109"/>
        <v>0</v>
      </c>
      <c r="ITP12" s="1562">
        <f t="shared" si="109"/>
        <v>0</v>
      </c>
      <c r="ITQ12" s="1562">
        <f t="shared" si="109"/>
        <v>0</v>
      </c>
      <c r="ITR12" s="1562">
        <f t="shared" si="109"/>
        <v>0</v>
      </c>
      <c r="ITS12" s="1562">
        <f t="shared" si="109"/>
        <v>0</v>
      </c>
      <c r="ITT12" s="1562">
        <f t="shared" si="109"/>
        <v>0</v>
      </c>
      <c r="ITU12" s="1562">
        <f t="shared" si="109"/>
        <v>0</v>
      </c>
      <c r="ITV12" s="1562">
        <f t="shared" si="109"/>
        <v>0</v>
      </c>
      <c r="ITW12" s="1562">
        <f t="shared" si="109"/>
        <v>0</v>
      </c>
      <c r="ITX12" s="1562">
        <f t="shared" si="109"/>
        <v>0</v>
      </c>
      <c r="ITY12" s="1562">
        <f t="shared" si="109"/>
        <v>0</v>
      </c>
      <c r="ITZ12" s="1562">
        <f t="shared" si="109"/>
        <v>0</v>
      </c>
      <c r="IUA12" s="1562">
        <f t="shared" si="109"/>
        <v>0</v>
      </c>
      <c r="IUB12" s="1562">
        <f t="shared" si="109"/>
        <v>0</v>
      </c>
      <c r="IUC12" s="1562">
        <f t="shared" si="109"/>
        <v>0</v>
      </c>
      <c r="IUD12" s="1562">
        <f t="shared" si="109"/>
        <v>0</v>
      </c>
      <c r="IUE12" s="1562">
        <f t="shared" si="109"/>
        <v>0</v>
      </c>
      <c r="IUF12" s="1562">
        <f t="shared" si="109"/>
        <v>0</v>
      </c>
      <c r="IUG12" s="1562">
        <f t="shared" si="109"/>
        <v>0</v>
      </c>
      <c r="IUH12" s="1562">
        <f t="shared" si="109"/>
        <v>0</v>
      </c>
      <c r="IUI12" s="1562">
        <f t="shared" si="109"/>
        <v>0</v>
      </c>
      <c r="IUJ12" s="1562">
        <f t="shared" si="109"/>
        <v>0</v>
      </c>
      <c r="IUK12" s="1562">
        <f t="shared" si="109"/>
        <v>0</v>
      </c>
      <c r="IUL12" s="1562">
        <f t="shared" si="109"/>
        <v>0</v>
      </c>
      <c r="IUM12" s="1562">
        <f t="shared" si="109"/>
        <v>0</v>
      </c>
      <c r="IUN12" s="1562">
        <f t="shared" si="109"/>
        <v>0</v>
      </c>
      <c r="IUO12" s="1562">
        <f t="shared" si="109"/>
        <v>0</v>
      </c>
      <c r="IUP12" s="1562">
        <f t="shared" si="109"/>
        <v>0</v>
      </c>
      <c r="IUQ12" s="1562">
        <f t="shared" si="109"/>
        <v>0</v>
      </c>
      <c r="IUR12" s="1562">
        <f t="shared" si="109"/>
        <v>0</v>
      </c>
      <c r="IUS12" s="1562">
        <f t="shared" si="109"/>
        <v>0</v>
      </c>
      <c r="IUT12" s="1562">
        <f t="shared" si="109"/>
        <v>0</v>
      </c>
      <c r="IUU12" s="1562">
        <f t="shared" si="109"/>
        <v>0</v>
      </c>
      <c r="IUV12" s="1562">
        <f t="shared" si="109"/>
        <v>0</v>
      </c>
      <c r="IUW12" s="1562">
        <f t="shared" si="109"/>
        <v>0</v>
      </c>
      <c r="IUX12" s="1562">
        <f t="shared" si="109"/>
        <v>0</v>
      </c>
      <c r="IUY12" s="1562">
        <f t="shared" si="109"/>
        <v>0</v>
      </c>
      <c r="IUZ12" s="1562">
        <f t="shared" si="109"/>
        <v>0</v>
      </c>
      <c r="IVA12" s="1562">
        <f t="shared" si="109"/>
        <v>0</v>
      </c>
      <c r="IVB12" s="1562">
        <f t="shared" si="109"/>
        <v>0</v>
      </c>
      <c r="IVC12" s="1562">
        <f t="shared" si="109"/>
        <v>0</v>
      </c>
      <c r="IVD12" s="1562">
        <f t="shared" si="109"/>
        <v>0</v>
      </c>
      <c r="IVE12" s="1562">
        <f t="shared" si="109"/>
        <v>0</v>
      </c>
      <c r="IVF12" s="1562">
        <f t="shared" si="109"/>
        <v>0</v>
      </c>
      <c r="IVG12" s="1562">
        <f t="shared" si="109"/>
        <v>0</v>
      </c>
      <c r="IVH12" s="1562">
        <f t="shared" si="109"/>
        <v>0</v>
      </c>
      <c r="IVI12" s="1562">
        <f t="shared" si="109"/>
        <v>0</v>
      </c>
      <c r="IVJ12" s="1562">
        <f t="shared" si="109"/>
        <v>0</v>
      </c>
      <c r="IVK12" s="1562">
        <f t="shared" si="109"/>
        <v>0</v>
      </c>
      <c r="IVL12" s="1562">
        <f t="shared" si="109"/>
        <v>0</v>
      </c>
      <c r="IVM12" s="1562">
        <f t="shared" si="109"/>
        <v>0</v>
      </c>
      <c r="IVN12" s="1562">
        <f t="shared" si="109"/>
        <v>0</v>
      </c>
      <c r="IVO12" s="1562">
        <f t="shared" si="109"/>
        <v>0</v>
      </c>
      <c r="IVP12" s="1562">
        <f t="shared" si="109"/>
        <v>0</v>
      </c>
      <c r="IVQ12" s="1562">
        <f t="shared" si="109"/>
        <v>0</v>
      </c>
      <c r="IVR12" s="1562">
        <f t="shared" si="109"/>
        <v>0</v>
      </c>
      <c r="IVS12" s="1562">
        <f t="shared" si="109"/>
        <v>0</v>
      </c>
      <c r="IVT12" s="1562">
        <f t="shared" si="109"/>
        <v>0</v>
      </c>
      <c r="IVU12" s="1562">
        <f t="shared" si="109"/>
        <v>0</v>
      </c>
      <c r="IVV12" s="1562">
        <f t="shared" si="109"/>
        <v>0</v>
      </c>
      <c r="IVW12" s="1562">
        <f t="shared" ref="IVW12:IYH12" si="110">SUM(IVI18:IVI22)</f>
        <v>0</v>
      </c>
      <c r="IVX12" s="1562">
        <f t="shared" si="110"/>
        <v>0</v>
      </c>
      <c r="IVY12" s="1562">
        <f t="shared" si="110"/>
        <v>0</v>
      </c>
      <c r="IVZ12" s="1562">
        <f t="shared" si="110"/>
        <v>0</v>
      </c>
      <c r="IWA12" s="1562">
        <f t="shared" si="110"/>
        <v>0</v>
      </c>
      <c r="IWB12" s="1562">
        <f t="shared" si="110"/>
        <v>0</v>
      </c>
      <c r="IWC12" s="1562">
        <f t="shared" si="110"/>
        <v>0</v>
      </c>
      <c r="IWD12" s="1562">
        <f t="shared" si="110"/>
        <v>0</v>
      </c>
      <c r="IWE12" s="1562">
        <f t="shared" si="110"/>
        <v>0</v>
      </c>
      <c r="IWF12" s="1562">
        <f t="shared" si="110"/>
        <v>0</v>
      </c>
      <c r="IWG12" s="1562">
        <f t="shared" si="110"/>
        <v>0</v>
      </c>
      <c r="IWH12" s="1562">
        <f t="shared" si="110"/>
        <v>0</v>
      </c>
      <c r="IWI12" s="1562">
        <f t="shared" si="110"/>
        <v>0</v>
      </c>
      <c r="IWJ12" s="1562">
        <f t="shared" si="110"/>
        <v>0</v>
      </c>
      <c r="IWK12" s="1562">
        <f t="shared" si="110"/>
        <v>0</v>
      </c>
      <c r="IWL12" s="1562">
        <f t="shared" si="110"/>
        <v>0</v>
      </c>
      <c r="IWM12" s="1562">
        <f t="shared" si="110"/>
        <v>0</v>
      </c>
      <c r="IWN12" s="1562">
        <f t="shared" si="110"/>
        <v>0</v>
      </c>
      <c r="IWO12" s="1562">
        <f t="shared" si="110"/>
        <v>0</v>
      </c>
      <c r="IWP12" s="1562">
        <f t="shared" si="110"/>
        <v>0</v>
      </c>
      <c r="IWQ12" s="1562">
        <f t="shared" si="110"/>
        <v>0</v>
      </c>
      <c r="IWR12" s="1562">
        <f t="shared" si="110"/>
        <v>0</v>
      </c>
      <c r="IWS12" s="1562">
        <f t="shared" si="110"/>
        <v>0</v>
      </c>
      <c r="IWT12" s="1562">
        <f t="shared" si="110"/>
        <v>0</v>
      </c>
      <c r="IWU12" s="1562">
        <f t="shared" si="110"/>
        <v>0</v>
      </c>
      <c r="IWV12" s="1562">
        <f t="shared" si="110"/>
        <v>0</v>
      </c>
      <c r="IWW12" s="1562">
        <f t="shared" si="110"/>
        <v>0</v>
      </c>
      <c r="IWX12" s="1562">
        <f t="shared" si="110"/>
        <v>0</v>
      </c>
      <c r="IWY12" s="1562">
        <f t="shared" si="110"/>
        <v>0</v>
      </c>
      <c r="IWZ12" s="1562">
        <f t="shared" si="110"/>
        <v>0</v>
      </c>
      <c r="IXA12" s="1562">
        <f t="shared" si="110"/>
        <v>0</v>
      </c>
      <c r="IXB12" s="1562">
        <f t="shared" si="110"/>
        <v>0</v>
      </c>
      <c r="IXC12" s="1562">
        <f t="shared" si="110"/>
        <v>0</v>
      </c>
      <c r="IXD12" s="1562">
        <f t="shared" si="110"/>
        <v>0</v>
      </c>
      <c r="IXE12" s="1562">
        <f t="shared" si="110"/>
        <v>0</v>
      </c>
      <c r="IXF12" s="1562">
        <f t="shared" si="110"/>
        <v>0</v>
      </c>
      <c r="IXG12" s="1562">
        <f t="shared" si="110"/>
        <v>0</v>
      </c>
      <c r="IXH12" s="1562">
        <f t="shared" si="110"/>
        <v>0</v>
      </c>
      <c r="IXI12" s="1562">
        <f t="shared" si="110"/>
        <v>0</v>
      </c>
      <c r="IXJ12" s="1562">
        <f t="shared" si="110"/>
        <v>0</v>
      </c>
      <c r="IXK12" s="1562">
        <f t="shared" si="110"/>
        <v>0</v>
      </c>
      <c r="IXL12" s="1562">
        <f t="shared" si="110"/>
        <v>0</v>
      </c>
      <c r="IXM12" s="1562">
        <f t="shared" si="110"/>
        <v>0</v>
      </c>
      <c r="IXN12" s="1562">
        <f t="shared" si="110"/>
        <v>0</v>
      </c>
      <c r="IXO12" s="1562">
        <f t="shared" si="110"/>
        <v>0</v>
      </c>
      <c r="IXP12" s="1562">
        <f t="shared" si="110"/>
        <v>0</v>
      </c>
      <c r="IXQ12" s="1562">
        <f t="shared" si="110"/>
        <v>0</v>
      </c>
      <c r="IXR12" s="1562">
        <f t="shared" si="110"/>
        <v>0</v>
      </c>
      <c r="IXS12" s="1562">
        <f t="shared" si="110"/>
        <v>0</v>
      </c>
      <c r="IXT12" s="1562">
        <f t="shared" si="110"/>
        <v>0</v>
      </c>
      <c r="IXU12" s="1562">
        <f t="shared" si="110"/>
        <v>0</v>
      </c>
      <c r="IXV12" s="1562">
        <f t="shared" si="110"/>
        <v>0</v>
      </c>
      <c r="IXW12" s="1562">
        <f t="shared" si="110"/>
        <v>0</v>
      </c>
      <c r="IXX12" s="1562">
        <f t="shared" si="110"/>
        <v>0</v>
      </c>
      <c r="IXY12" s="1562">
        <f t="shared" si="110"/>
        <v>0</v>
      </c>
      <c r="IXZ12" s="1562">
        <f t="shared" si="110"/>
        <v>0</v>
      </c>
      <c r="IYA12" s="1562">
        <f t="shared" si="110"/>
        <v>0</v>
      </c>
      <c r="IYB12" s="1562">
        <f t="shared" si="110"/>
        <v>0</v>
      </c>
      <c r="IYC12" s="1562">
        <f t="shared" si="110"/>
        <v>0</v>
      </c>
      <c r="IYD12" s="1562">
        <f t="shared" si="110"/>
        <v>0</v>
      </c>
      <c r="IYE12" s="1562">
        <f t="shared" si="110"/>
        <v>0</v>
      </c>
      <c r="IYF12" s="1562">
        <f t="shared" si="110"/>
        <v>0</v>
      </c>
      <c r="IYG12" s="1562">
        <f t="shared" si="110"/>
        <v>0</v>
      </c>
      <c r="IYH12" s="1562">
        <f t="shared" si="110"/>
        <v>0</v>
      </c>
      <c r="IYI12" s="1562">
        <f t="shared" ref="IYI12:JAT12" si="111">SUM(IXU18:IXU22)</f>
        <v>0</v>
      </c>
      <c r="IYJ12" s="1562">
        <f t="shared" si="111"/>
        <v>0</v>
      </c>
      <c r="IYK12" s="1562">
        <f t="shared" si="111"/>
        <v>0</v>
      </c>
      <c r="IYL12" s="1562">
        <f t="shared" si="111"/>
        <v>0</v>
      </c>
      <c r="IYM12" s="1562">
        <f t="shared" si="111"/>
        <v>0</v>
      </c>
      <c r="IYN12" s="1562">
        <f t="shared" si="111"/>
        <v>0</v>
      </c>
      <c r="IYO12" s="1562">
        <f t="shared" si="111"/>
        <v>0</v>
      </c>
      <c r="IYP12" s="1562">
        <f t="shared" si="111"/>
        <v>0</v>
      </c>
      <c r="IYQ12" s="1562">
        <f t="shared" si="111"/>
        <v>0</v>
      </c>
      <c r="IYR12" s="1562">
        <f t="shared" si="111"/>
        <v>0</v>
      </c>
      <c r="IYS12" s="1562">
        <f t="shared" si="111"/>
        <v>0</v>
      </c>
      <c r="IYT12" s="1562">
        <f t="shared" si="111"/>
        <v>0</v>
      </c>
      <c r="IYU12" s="1562">
        <f t="shared" si="111"/>
        <v>0</v>
      </c>
      <c r="IYV12" s="1562">
        <f t="shared" si="111"/>
        <v>0</v>
      </c>
      <c r="IYW12" s="1562">
        <f t="shared" si="111"/>
        <v>0</v>
      </c>
      <c r="IYX12" s="1562">
        <f t="shared" si="111"/>
        <v>0</v>
      </c>
      <c r="IYY12" s="1562">
        <f t="shared" si="111"/>
        <v>0</v>
      </c>
      <c r="IYZ12" s="1562">
        <f t="shared" si="111"/>
        <v>0</v>
      </c>
      <c r="IZA12" s="1562">
        <f t="shared" si="111"/>
        <v>0</v>
      </c>
      <c r="IZB12" s="1562">
        <f t="shared" si="111"/>
        <v>0</v>
      </c>
      <c r="IZC12" s="1562">
        <f t="shared" si="111"/>
        <v>0</v>
      </c>
      <c r="IZD12" s="1562">
        <f t="shared" si="111"/>
        <v>0</v>
      </c>
      <c r="IZE12" s="1562">
        <f t="shared" si="111"/>
        <v>0</v>
      </c>
      <c r="IZF12" s="1562">
        <f t="shared" si="111"/>
        <v>0</v>
      </c>
      <c r="IZG12" s="1562">
        <f t="shared" si="111"/>
        <v>0</v>
      </c>
      <c r="IZH12" s="1562">
        <f t="shared" si="111"/>
        <v>0</v>
      </c>
      <c r="IZI12" s="1562">
        <f t="shared" si="111"/>
        <v>0</v>
      </c>
      <c r="IZJ12" s="1562">
        <f t="shared" si="111"/>
        <v>0</v>
      </c>
      <c r="IZK12" s="1562">
        <f t="shared" si="111"/>
        <v>0</v>
      </c>
      <c r="IZL12" s="1562">
        <f t="shared" si="111"/>
        <v>0</v>
      </c>
      <c r="IZM12" s="1562">
        <f t="shared" si="111"/>
        <v>0</v>
      </c>
      <c r="IZN12" s="1562">
        <f t="shared" si="111"/>
        <v>0</v>
      </c>
      <c r="IZO12" s="1562">
        <f t="shared" si="111"/>
        <v>0</v>
      </c>
      <c r="IZP12" s="1562">
        <f t="shared" si="111"/>
        <v>0</v>
      </c>
      <c r="IZQ12" s="1562">
        <f t="shared" si="111"/>
        <v>0</v>
      </c>
      <c r="IZR12" s="1562">
        <f t="shared" si="111"/>
        <v>0</v>
      </c>
      <c r="IZS12" s="1562">
        <f t="shared" si="111"/>
        <v>0</v>
      </c>
      <c r="IZT12" s="1562">
        <f t="shared" si="111"/>
        <v>0</v>
      </c>
      <c r="IZU12" s="1562">
        <f t="shared" si="111"/>
        <v>0</v>
      </c>
      <c r="IZV12" s="1562">
        <f t="shared" si="111"/>
        <v>0</v>
      </c>
      <c r="IZW12" s="1562">
        <f t="shared" si="111"/>
        <v>0</v>
      </c>
      <c r="IZX12" s="1562">
        <f t="shared" si="111"/>
        <v>0</v>
      </c>
      <c r="IZY12" s="1562">
        <f t="shared" si="111"/>
        <v>0</v>
      </c>
      <c r="IZZ12" s="1562">
        <f t="shared" si="111"/>
        <v>0</v>
      </c>
      <c r="JAA12" s="1562">
        <f t="shared" si="111"/>
        <v>0</v>
      </c>
      <c r="JAB12" s="1562">
        <f t="shared" si="111"/>
        <v>0</v>
      </c>
      <c r="JAC12" s="1562">
        <f t="shared" si="111"/>
        <v>0</v>
      </c>
      <c r="JAD12" s="1562">
        <f t="shared" si="111"/>
        <v>0</v>
      </c>
      <c r="JAE12" s="1562">
        <f t="shared" si="111"/>
        <v>0</v>
      </c>
      <c r="JAF12" s="1562">
        <f t="shared" si="111"/>
        <v>0</v>
      </c>
      <c r="JAG12" s="1562">
        <f t="shared" si="111"/>
        <v>0</v>
      </c>
      <c r="JAH12" s="1562">
        <f t="shared" si="111"/>
        <v>0</v>
      </c>
      <c r="JAI12" s="1562">
        <f t="shared" si="111"/>
        <v>0</v>
      </c>
      <c r="JAJ12" s="1562">
        <f t="shared" si="111"/>
        <v>0</v>
      </c>
      <c r="JAK12" s="1562">
        <f t="shared" si="111"/>
        <v>0</v>
      </c>
      <c r="JAL12" s="1562">
        <f t="shared" si="111"/>
        <v>0</v>
      </c>
      <c r="JAM12" s="1562">
        <f t="shared" si="111"/>
        <v>0</v>
      </c>
      <c r="JAN12" s="1562">
        <f t="shared" si="111"/>
        <v>0</v>
      </c>
      <c r="JAO12" s="1562">
        <f t="shared" si="111"/>
        <v>0</v>
      </c>
      <c r="JAP12" s="1562">
        <f t="shared" si="111"/>
        <v>0</v>
      </c>
      <c r="JAQ12" s="1562">
        <f t="shared" si="111"/>
        <v>0</v>
      </c>
      <c r="JAR12" s="1562">
        <f t="shared" si="111"/>
        <v>0</v>
      </c>
      <c r="JAS12" s="1562">
        <f t="shared" si="111"/>
        <v>0</v>
      </c>
      <c r="JAT12" s="1562">
        <f t="shared" si="111"/>
        <v>0</v>
      </c>
      <c r="JAU12" s="1562">
        <f t="shared" ref="JAU12:JDF12" si="112">SUM(JAG18:JAG22)</f>
        <v>0</v>
      </c>
      <c r="JAV12" s="1562">
        <f t="shared" si="112"/>
        <v>0</v>
      </c>
      <c r="JAW12" s="1562">
        <f t="shared" si="112"/>
        <v>0</v>
      </c>
      <c r="JAX12" s="1562">
        <f t="shared" si="112"/>
        <v>0</v>
      </c>
      <c r="JAY12" s="1562">
        <f t="shared" si="112"/>
        <v>0</v>
      </c>
      <c r="JAZ12" s="1562">
        <f t="shared" si="112"/>
        <v>0</v>
      </c>
      <c r="JBA12" s="1562">
        <f t="shared" si="112"/>
        <v>0</v>
      </c>
      <c r="JBB12" s="1562">
        <f t="shared" si="112"/>
        <v>0</v>
      </c>
      <c r="JBC12" s="1562">
        <f t="shared" si="112"/>
        <v>0</v>
      </c>
      <c r="JBD12" s="1562">
        <f t="shared" si="112"/>
        <v>0</v>
      </c>
      <c r="JBE12" s="1562">
        <f t="shared" si="112"/>
        <v>0</v>
      </c>
      <c r="JBF12" s="1562">
        <f t="shared" si="112"/>
        <v>0</v>
      </c>
      <c r="JBG12" s="1562">
        <f t="shared" si="112"/>
        <v>0</v>
      </c>
      <c r="JBH12" s="1562">
        <f t="shared" si="112"/>
        <v>0</v>
      </c>
      <c r="JBI12" s="1562">
        <f t="shared" si="112"/>
        <v>0</v>
      </c>
      <c r="JBJ12" s="1562">
        <f t="shared" si="112"/>
        <v>0</v>
      </c>
      <c r="JBK12" s="1562">
        <f t="shared" si="112"/>
        <v>0</v>
      </c>
      <c r="JBL12" s="1562">
        <f t="shared" si="112"/>
        <v>0</v>
      </c>
      <c r="JBM12" s="1562">
        <f t="shared" si="112"/>
        <v>0</v>
      </c>
      <c r="JBN12" s="1562">
        <f t="shared" si="112"/>
        <v>0</v>
      </c>
      <c r="JBO12" s="1562">
        <f t="shared" si="112"/>
        <v>0</v>
      </c>
      <c r="JBP12" s="1562">
        <f t="shared" si="112"/>
        <v>0</v>
      </c>
      <c r="JBQ12" s="1562">
        <f t="shared" si="112"/>
        <v>0</v>
      </c>
      <c r="JBR12" s="1562">
        <f t="shared" si="112"/>
        <v>0</v>
      </c>
      <c r="JBS12" s="1562">
        <f t="shared" si="112"/>
        <v>0</v>
      </c>
      <c r="JBT12" s="1562">
        <f t="shared" si="112"/>
        <v>0</v>
      </c>
      <c r="JBU12" s="1562">
        <f t="shared" si="112"/>
        <v>0</v>
      </c>
      <c r="JBV12" s="1562">
        <f t="shared" si="112"/>
        <v>0</v>
      </c>
      <c r="JBW12" s="1562">
        <f t="shared" si="112"/>
        <v>0</v>
      </c>
      <c r="JBX12" s="1562">
        <f t="shared" si="112"/>
        <v>0</v>
      </c>
      <c r="JBY12" s="1562">
        <f t="shared" si="112"/>
        <v>0</v>
      </c>
      <c r="JBZ12" s="1562">
        <f t="shared" si="112"/>
        <v>0</v>
      </c>
      <c r="JCA12" s="1562">
        <f t="shared" si="112"/>
        <v>0</v>
      </c>
      <c r="JCB12" s="1562">
        <f t="shared" si="112"/>
        <v>0</v>
      </c>
      <c r="JCC12" s="1562">
        <f t="shared" si="112"/>
        <v>0</v>
      </c>
      <c r="JCD12" s="1562">
        <f t="shared" si="112"/>
        <v>0</v>
      </c>
      <c r="JCE12" s="1562">
        <f t="shared" si="112"/>
        <v>0</v>
      </c>
      <c r="JCF12" s="1562">
        <f t="shared" si="112"/>
        <v>0</v>
      </c>
      <c r="JCG12" s="1562">
        <f t="shared" si="112"/>
        <v>0</v>
      </c>
      <c r="JCH12" s="1562">
        <f t="shared" si="112"/>
        <v>0</v>
      </c>
      <c r="JCI12" s="1562">
        <f t="shared" si="112"/>
        <v>0</v>
      </c>
      <c r="JCJ12" s="1562">
        <f t="shared" si="112"/>
        <v>0</v>
      </c>
      <c r="JCK12" s="1562">
        <f t="shared" si="112"/>
        <v>0</v>
      </c>
      <c r="JCL12" s="1562">
        <f t="shared" si="112"/>
        <v>0</v>
      </c>
      <c r="JCM12" s="1562">
        <f t="shared" si="112"/>
        <v>0</v>
      </c>
      <c r="JCN12" s="1562">
        <f t="shared" si="112"/>
        <v>0</v>
      </c>
      <c r="JCO12" s="1562">
        <f t="shared" si="112"/>
        <v>0</v>
      </c>
      <c r="JCP12" s="1562">
        <f t="shared" si="112"/>
        <v>0</v>
      </c>
      <c r="JCQ12" s="1562">
        <f t="shared" si="112"/>
        <v>0</v>
      </c>
      <c r="JCR12" s="1562">
        <f t="shared" si="112"/>
        <v>0</v>
      </c>
      <c r="JCS12" s="1562">
        <f t="shared" si="112"/>
        <v>0</v>
      </c>
      <c r="JCT12" s="1562">
        <f t="shared" si="112"/>
        <v>0</v>
      </c>
      <c r="JCU12" s="1562">
        <f t="shared" si="112"/>
        <v>0</v>
      </c>
      <c r="JCV12" s="1562">
        <f t="shared" si="112"/>
        <v>0</v>
      </c>
      <c r="JCW12" s="1562">
        <f t="shared" si="112"/>
        <v>0</v>
      </c>
      <c r="JCX12" s="1562">
        <f t="shared" si="112"/>
        <v>0</v>
      </c>
      <c r="JCY12" s="1562">
        <f t="shared" si="112"/>
        <v>0</v>
      </c>
      <c r="JCZ12" s="1562">
        <f t="shared" si="112"/>
        <v>0</v>
      </c>
      <c r="JDA12" s="1562">
        <f t="shared" si="112"/>
        <v>0</v>
      </c>
      <c r="JDB12" s="1562">
        <f t="shared" si="112"/>
        <v>0</v>
      </c>
      <c r="JDC12" s="1562">
        <f t="shared" si="112"/>
        <v>0</v>
      </c>
      <c r="JDD12" s="1562">
        <f t="shared" si="112"/>
        <v>0</v>
      </c>
      <c r="JDE12" s="1562">
        <f t="shared" si="112"/>
        <v>0</v>
      </c>
      <c r="JDF12" s="1562">
        <f t="shared" si="112"/>
        <v>0</v>
      </c>
      <c r="JDG12" s="1562">
        <f t="shared" ref="JDG12:JFR12" si="113">SUM(JCS18:JCS22)</f>
        <v>0</v>
      </c>
      <c r="JDH12" s="1562">
        <f t="shared" si="113"/>
        <v>0</v>
      </c>
      <c r="JDI12" s="1562">
        <f t="shared" si="113"/>
        <v>0</v>
      </c>
      <c r="JDJ12" s="1562">
        <f t="shared" si="113"/>
        <v>0</v>
      </c>
      <c r="JDK12" s="1562">
        <f t="shared" si="113"/>
        <v>0</v>
      </c>
      <c r="JDL12" s="1562">
        <f t="shared" si="113"/>
        <v>0</v>
      </c>
      <c r="JDM12" s="1562">
        <f t="shared" si="113"/>
        <v>0</v>
      </c>
      <c r="JDN12" s="1562">
        <f t="shared" si="113"/>
        <v>0</v>
      </c>
      <c r="JDO12" s="1562">
        <f t="shared" si="113"/>
        <v>0</v>
      </c>
      <c r="JDP12" s="1562">
        <f t="shared" si="113"/>
        <v>0</v>
      </c>
      <c r="JDQ12" s="1562">
        <f t="shared" si="113"/>
        <v>0</v>
      </c>
      <c r="JDR12" s="1562">
        <f t="shared" si="113"/>
        <v>0</v>
      </c>
      <c r="JDS12" s="1562">
        <f t="shared" si="113"/>
        <v>0</v>
      </c>
      <c r="JDT12" s="1562">
        <f t="shared" si="113"/>
        <v>0</v>
      </c>
      <c r="JDU12" s="1562">
        <f t="shared" si="113"/>
        <v>0</v>
      </c>
      <c r="JDV12" s="1562">
        <f t="shared" si="113"/>
        <v>0</v>
      </c>
      <c r="JDW12" s="1562">
        <f t="shared" si="113"/>
        <v>0</v>
      </c>
      <c r="JDX12" s="1562">
        <f t="shared" si="113"/>
        <v>0</v>
      </c>
      <c r="JDY12" s="1562">
        <f t="shared" si="113"/>
        <v>0</v>
      </c>
      <c r="JDZ12" s="1562">
        <f t="shared" si="113"/>
        <v>0</v>
      </c>
      <c r="JEA12" s="1562">
        <f t="shared" si="113"/>
        <v>0</v>
      </c>
      <c r="JEB12" s="1562">
        <f t="shared" si="113"/>
        <v>0</v>
      </c>
      <c r="JEC12" s="1562">
        <f t="shared" si="113"/>
        <v>0</v>
      </c>
      <c r="JED12" s="1562">
        <f t="shared" si="113"/>
        <v>0</v>
      </c>
      <c r="JEE12" s="1562">
        <f t="shared" si="113"/>
        <v>0</v>
      </c>
      <c r="JEF12" s="1562">
        <f t="shared" si="113"/>
        <v>0</v>
      </c>
      <c r="JEG12" s="1562">
        <f t="shared" si="113"/>
        <v>0</v>
      </c>
      <c r="JEH12" s="1562">
        <f t="shared" si="113"/>
        <v>0</v>
      </c>
      <c r="JEI12" s="1562">
        <f t="shared" si="113"/>
        <v>0</v>
      </c>
      <c r="JEJ12" s="1562">
        <f t="shared" si="113"/>
        <v>0</v>
      </c>
      <c r="JEK12" s="1562">
        <f t="shared" si="113"/>
        <v>0</v>
      </c>
      <c r="JEL12" s="1562">
        <f t="shared" si="113"/>
        <v>0</v>
      </c>
      <c r="JEM12" s="1562">
        <f t="shared" si="113"/>
        <v>0</v>
      </c>
      <c r="JEN12" s="1562">
        <f t="shared" si="113"/>
        <v>0</v>
      </c>
      <c r="JEO12" s="1562">
        <f t="shared" si="113"/>
        <v>0</v>
      </c>
      <c r="JEP12" s="1562">
        <f t="shared" si="113"/>
        <v>0</v>
      </c>
      <c r="JEQ12" s="1562">
        <f t="shared" si="113"/>
        <v>0</v>
      </c>
      <c r="JER12" s="1562">
        <f t="shared" si="113"/>
        <v>0</v>
      </c>
      <c r="JES12" s="1562">
        <f t="shared" si="113"/>
        <v>0</v>
      </c>
      <c r="JET12" s="1562">
        <f t="shared" si="113"/>
        <v>0</v>
      </c>
      <c r="JEU12" s="1562">
        <f t="shared" si="113"/>
        <v>0</v>
      </c>
      <c r="JEV12" s="1562">
        <f t="shared" si="113"/>
        <v>0</v>
      </c>
      <c r="JEW12" s="1562">
        <f t="shared" si="113"/>
        <v>0</v>
      </c>
      <c r="JEX12" s="1562">
        <f t="shared" si="113"/>
        <v>0</v>
      </c>
      <c r="JEY12" s="1562">
        <f t="shared" si="113"/>
        <v>0</v>
      </c>
      <c r="JEZ12" s="1562">
        <f t="shared" si="113"/>
        <v>0</v>
      </c>
      <c r="JFA12" s="1562">
        <f t="shared" si="113"/>
        <v>0</v>
      </c>
      <c r="JFB12" s="1562">
        <f t="shared" si="113"/>
        <v>0</v>
      </c>
      <c r="JFC12" s="1562">
        <f t="shared" si="113"/>
        <v>0</v>
      </c>
      <c r="JFD12" s="1562">
        <f t="shared" si="113"/>
        <v>0</v>
      </c>
      <c r="JFE12" s="1562">
        <f t="shared" si="113"/>
        <v>0</v>
      </c>
      <c r="JFF12" s="1562">
        <f t="shared" si="113"/>
        <v>0</v>
      </c>
      <c r="JFG12" s="1562">
        <f t="shared" si="113"/>
        <v>0</v>
      </c>
      <c r="JFH12" s="1562">
        <f t="shared" si="113"/>
        <v>0</v>
      </c>
      <c r="JFI12" s="1562">
        <f t="shared" si="113"/>
        <v>0</v>
      </c>
      <c r="JFJ12" s="1562">
        <f t="shared" si="113"/>
        <v>0</v>
      </c>
      <c r="JFK12" s="1562">
        <f t="shared" si="113"/>
        <v>0</v>
      </c>
      <c r="JFL12" s="1562">
        <f t="shared" si="113"/>
        <v>0</v>
      </c>
      <c r="JFM12" s="1562">
        <f t="shared" si="113"/>
        <v>0</v>
      </c>
      <c r="JFN12" s="1562">
        <f t="shared" si="113"/>
        <v>0</v>
      </c>
      <c r="JFO12" s="1562">
        <f t="shared" si="113"/>
        <v>0</v>
      </c>
      <c r="JFP12" s="1562">
        <f t="shared" si="113"/>
        <v>0</v>
      </c>
      <c r="JFQ12" s="1562">
        <f t="shared" si="113"/>
        <v>0</v>
      </c>
      <c r="JFR12" s="1562">
        <f t="shared" si="113"/>
        <v>0</v>
      </c>
      <c r="JFS12" s="1562">
        <f t="shared" ref="JFS12:JID12" si="114">SUM(JFE18:JFE22)</f>
        <v>0</v>
      </c>
      <c r="JFT12" s="1562">
        <f t="shared" si="114"/>
        <v>0</v>
      </c>
      <c r="JFU12" s="1562">
        <f t="shared" si="114"/>
        <v>0</v>
      </c>
      <c r="JFV12" s="1562">
        <f t="shared" si="114"/>
        <v>0</v>
      </c>
      <c r="JFW12" s="1562">
        <f t="shared" si="114"/>
        <v>0</v>
      </c>
      <c r="JFX12" s="1562">
        <f t="shared" si="114"/>
        <v>0</v>
      </c>
      <c r="JFY12" s="1562">
        <f t="shared" si="114"/>
        <v>0</v>
      </c>
      <c r="JFZ12" s="1562">
        <f t="shared" si="114"/>
        <v>0</v>
      </c>
      <c r="JGA12" s="1562">
        <f t="shared" si="114"/>
        <v>0</v>
      </c>
      <c r="JGB12" s="1562">
        <f t="shared" si="114"/>
        <v>0</v>
      </c>
      <c r="JGC12" s="1562">
        <f t="shared" si="114"/>
        <v>0</v>
      </c>
      <c r="JGD12" s="1562">
        <f t="shared" si="114"/>
        <v>0</v>
      </c>
      <c r="JGE12" s="1562">
        <f t="shared" si="114"/>
        <v>0</v>
      </c>
      <c r="JGF12" s="1562">
        <f t="shared" si="114"/>
        <v>0</v>
      </c>
      <c r="JGG12" s="1562">
        <f t="shared" si="114"/>
        <v>0</v>
      </c>
      <c r="JGH12" s="1562">
        <f t="shared" si="114"/>
        <v>0</v>
      </c>
      <c r="JGI12" s="1562">
        <f t="shared" si="114"/>
        <v>0</v>
      </c>
      <c r="JGJ12" s="1562">
        <f t="shared" si="114"/>
        <v>0</v>
      </c>
      <c r="JGK12" s="1562">
        <f t="shared" si="114"/>
        <v>0</v>
      </c>
      <c r="JGL12" s="1562">
        <f t="shared" si="114"/>
        <v>0</v>
      </c>
      <c r="JGM12" s="1562">
        <f t="shared" si="114"/>
        <v>0</v>
      </c>
      <c r="JGN12" s="1562">
        <f t="shared" si="114"/>
        <v>0</v>
      </c>
      <c r="JGO12" s="1562">
        <f t="shared" si="114"/>
        <v>0</v>
      </c>
      <c r="JGP12" s="1562">
        <f t="shared" si="114"/>
        <v>0</v>
      </c>
      <c r="JGQ12" s="1562">
        <f t="shared" si="114"/>
        <v>0</v>
      </c>
      <c r="JGR12" s="1562">
        <f t="shared" si="114"/>
        <v>0</v>
      </c>
      <c r="JGS12" s="1562">
        <f t="shared" si="114"/>
        <v>0</v>
      </c>
      <c r="JGT12" s="1562">
        <f t="shared" si="114"/>
        <v>0</v>
      </c>
      <c r="JGU12" s="1562">
        <f t="shared" si="114"/>
        <v>0</v>
      </c>
      <c r="JGV12" s="1562">
        <f t="shared" si="114"/>
        <v>0</v>
      </c>
      <c r="JGW12" s="1562">
        <f t="shared" si="114"/>
        <v>0</v>
      </c>
      <c r="JGX12" s="1562">
        <f t="shared" si="114"/>
        <v>0</v>
      </c>
      <c r="JGY12" s="1562">
        <f t="shared" si="114"/>
        <v>0</v>
      </c>
      <c r="JGZ12" s="1562">
        <f t="shared" si="114"/>
        <v>0</v>
      </c>
      <c r="JHA12" s="1562">
        <f t="shared" si="114"/>
        <v>0</v>
      </c>
      <c r="JHB12" s="1562">
        <f t="shared" si="114"/>
        <v>0</v>
      </c>
      <c r="JHC12" s="1562">
        <f t="shared" si="114"/>
        <v>0</v>
      </c>
      <c r="JHD12" s="1562">
        <f t="shared" si="114"/>
        <v>0</v>
      </c>
      <c r="JHE12" s="1562">
        <f t="shared" si="114"/>
        <v>0</v>
      </c>
      <c r="JHF12" s="1562">
        <f t="shared" si="114"/>
        <v>0</v>
      </c>
      <c r="JHG12" s="1562">
        <f t="shared" si="114"/>
        <v>0</v>
      </c>
      <c r="JHH12" s="1562">
        <f t="shared" si="114"/>
        <v>0</v>
      </c>
      <c r="JHI12" s="1562">
        <f t="shared" si="114"/>
        <v>0</v>
      </c>
      <c r="JHJ12" s="1562">
        <f t="shared" si="114"/>
        <v>0</v>
      </c>
      <c r="JHK12" s="1562">
        <f t="shared" si="114"/>
        <v>0</v>
      </c>
      <c r="JHL12" s="1562">
        <f t="shared" si="114"/>
        <v>0</v>
      </c>
      <c r="JHM12" s="1562">
        <f t="shared" si="114"/>
        <v>0</v>
      </c>
      <c r="JHN12" s="1562">
        <f t="shared" si="114"/>
        <v>0</v>
      </c>
      <c r="JHO12" s="1562">
        <f t="shared" si="114"/>
        <v>0</v>
      </c>
      <c r="JHP12" s="1562">
        <f t="shared" si="114"/>
        <v>0</v>
      </c>
      <c r="JHQ12" s="1562">
        <f t="shared" si="114"/>
        <v>0</v>
      </c>
      <c r="JHR12" s="1562">
        <f t="shared" si="114"/>
        <v>0</v>
      </c>
      <c r="JHS12" s="1562">
        <f t="shared" si="114"/>
        <v>0</v>
      </c>
      <c r="JHT12" s="1562">
        <f t="shared" si="114"/>
        <v>0</v>
      </c>
      <c r="JHU12" s="1562">
        <f t="shared" si="114"/>
        <v>0</v>
      </c>
      <c r="JHV12" s="1562">
        <f t="shared" si="114"/>
        <v>0</v>
      </c>
      <c r="JHW12" s="1562">
        <f t="shared" si="114"/>
        <v>0</v>
      </c>
      <c r="JHX12" s="1562">
        <f t="shared" si="114"/>
        <v>0</v>
      </c>
      <c r="JHY12" s="1562">
        <f t="shared" si="114"/>
        <v>0</v>
      </c>
      <c r="JHZ12" s="1562">
        <f t="shared" si="114"/>
        <v>0</v>
      </c>
      <c r="JIA12" s="1562">
        <f t="shared" si="114"/>
        <v>0</v>
      </c>
      <c r="JIB12" s="1562">
        <f t="shared" si="114"/>
        <v>0</v>
      </c>
      <c r="JIC12" s="1562">
        <f t="shared" si="114"/>
        <v>0</v>
      </c>
      <c r="JID12" s="1562">
        <f t="shared" si="114"/>
        <v>0</v>
      </c>
      <c r="JIE12" s="1562">
        <f t="shared" ref="JIE12:JKP12" si="115">SUM(JHQ18:JHQ22)</f>
        <v>0</v>
      </c>
      <c r="JIF12" s="1562">
        <f t="shared" si="115"/>
        <v>0</v>
      </c>
      <c r="JIG12" s="1562">
        <f t="shared" si="115"/>
        <v>0</v>
      </c>
      <c r="JIH12" s="1562">
        <f t="shared" si="115"/>
        <v>0</v>
      </c>
      <c r="JII12" s="1562">
        <f t="shared" si="115"/>
        <v>0</v>
      </c>
      <c r="JIJ12" s="1562">
        <f t="shared" si="115"/>
        <v>0</v>
      </c>
      <c r="JIK12" s="1562">
        <f t="shared" si="115"/>
        <v>0</v>
      </c>
      <c r="JIL12" s="1562">
        <f t="shared" si="115"/>
        <v>0</v>
      </c>
      <c r="JIM12" s="1562">
        <f t="shared" si="115"/>
        <v>0</v>
      </c>
      <c r="JIN12" s="1562">
        <f t="shared" si="115"/>
        <v>0</v>
      </c>
      <c r="JIO12" s="1562">
        <f t="shared" si="115"/>
        <v>0</v>
      </c>
      <c r="JIP12" s="1562">
        <f t="shared" si="115"/>
        <v>0</v>
      </c>
      <c r="JIQ12" s="1562">
        <f t="shared" si="115"/>
        <v>0</v>
      </c>
      <c r="JIR12" s="1562">
        <f t="shared" si="115"/>
        <v>0</v>
      </c>
      <c r="JIS12" s="1562">
        <f t="shared" si="115"/>
        <v>0</v>
      </c>
      <c r="JIT12" s="1562">
        <f t="shared" si="115"/>
        <v>0</v>
      </c>
      <c r="JIU12" s="1562">
        <f t="shared" si="115"/>
        <v>0</v>
      </c>
      <c r="JIV12" s="1562">
        <f t="shared" si="115"/>
        <v>0</v>
      </c>
      <c r="JIW12" s="1562">
        <f t="shared" si="115"/>
        <v>0</v>
      </c>
      <c r="JIX12" s="1562">
        <f t="shared" si="115"/>
        <v>0</v>
      </c>
      <c r="JIY12" s="1562">
        <f t="shared" si="115"/>
        <v>0</v>
      </c>
      <c r="JIZ12" s="1562">
        <f t="shared" si="115"/>
        <v>0</v>
      </c>
      <c r="JJA12" s="1562">
        <f t="shared" si="115"/>
        <v>0</v>
      </c>
      <c r="JJB12" s="1562">
        <f t="shared" si="115"/>
        <v>0</v>
      </c>
      <c r="JJC12" s="1562">
        <f t="shared" si="115"/>
        <v>0</v>
      </c>
      <c r="JJD12" s="1562">
        <f t="shared" si="115"/>
        <v>0</v>
      </c>
      <c r="JJE12" s="1562">
        <f t="shared" si="115"/>
        <v>0</v>
      </c>
      <c r="JJF12" s="1562">
        <f t="shared" si="115"/>
        <v>0</v>
      </c>
      <c r="JJG12" s="1562">
        <f t="shared" si="115"/>
        <v>0</v>
      </c>
      <c r="JJH12" s="1562">
        <f t="shared" si="115"/>
        <v>0</v>
      </c>
      <c r="JJI12" s="1562">
        <f t="shared" si="115"/>
        <v>0</v>
      </c>
      <c r="JJJ12" s="1562">
        <f t="shared" si="115"/>
        <v>0</v>
      </c>
      <c r="JJK12" s="1562">
        <f t="shared" si="115"/>
        <v>0</v>
      </c>
      <c r="JJL12" s="1562">
        <f t="shared" si="115"/>
        <v>0</v>
      </c>
      <c r="JJM12" s="1562">
        <f t="shared" si="115"/>
        <v>0</v>
      </c>
      <c r="JJN12" s="1562">
        <f t="shared" si="115"/>
        <v>0</v>
      </c>
      <c r="JJO12" s="1562">
        <f t="shared" si="115"/>
        <v>0</v>
      </c>
      <c r="JJP12" s="1562">
        <f t="shared" si="115"/>
        <v>0</v>
      </c>
      <c r="JJQ12" s="1562">
        <f t="shared" si="115"/>
        <v>0</v>
      </c>
      <c r="JJR12" s="1562">
        <f t="shared" si="115"/>
        <v>0</v>
      </c>
      <c r="JJS12" s="1562">
        <f t="shared" si="115"/>
        <v>0</v>
      </c>
      <c r="JJT12" s="1562">
        <f t="shared" si="115"/>
        <v>0</v>
      </c>
      <c r="JJU12" s="1562">
        <f t="shared" si="115"/>
        <v>0</v>
      </c>
      <c r="JJV12" s="1562">
        <f t="shared" si="115"/>
        <v>0</v>
      </c>
      <c r="JJW12" s="1562">
        <f t="shared" si="115"/>
        <v>0</v>
      </c>
      <c r="JJX12" s="1562">
        <f t="shared" si="115"/>
        <v>0</v>
      </c>
      <c r="JJY12" s="1562">
        <f t="shared" si="115"/>
        <v>0</v>
      </c>
      <c r="JJZ12" s="1562">
        <f t="shared" si="115"/>
        <v>0</v>
      </c>
      <c r="JKA12" s="1562">
        <f t="shared" si="115"/>
        <v>0</v>
      </c>
      <c r="JKB12" s="1562">
        <f t="shared" si="115"/>
        <v>0</v>
      </c>
      <c r="JKC12" s="1562">
        <f t="shared" si="115"/>
        <v>0</v>
      </c>
      <c r="JKD12" s="1562">
        <f t="shared" si="115"/>
        <v>0</v>
      </c>
      <c r="JKE12" s="1562">
        <f t="shared" si="115"/>
        <v>0</v>
      </c>
      <c r="JKF12" s="1562">
        <f t="shared" si="115"/>
        <v>0</v>
      </c>
      <c r="JKG12" s="1562">
        <f t="shared" si="115"/>
        <v>0</v>
      </c>
      <c r="JKH12" s="1562">
        <f t="shared" si="115"/>
        <v>0</v>
      </c>
      <c r="JKI12" s="1562">
        <f t="shared" si="115"/>
        <v>0</v>
      </c>
      <c r="JKJ12" s="1562">
        <f t="shared" si="115"/>
        <v>0</v>
      </c>
      <c r="JKK12" s="1562">
        <f t="shared" si="115"/>
        <v>0</v>
      </c>
      <c r="JKL12" s="1562">
        <f t="shared" si="115"/>
        <v>0</v>
      </c>
      <c r="JKM12" s="1562">
        <f t="shared" si="115"/>
        <v>0</v>
      </c>
      <c r="JKN12" s="1562">
        <f t="shared" si="115"/>
        <v>0</v>
      </c>
      <c r="JKO12" s="1562">
        <f t="shared" si="115"/>
        <v>0</v>
      </c>
      <c r="JKP12" s="1562">
        <f t="shared" si="115"/>
        <v>0</v>
      </c>
      <c r="JKQ12" s="1562">
        <f t="shared" ref="JKQ12:JNB12" si="116">SUM(JKC18:JKC22)</f>
        <v>0</v>
      </c>
      <c r="JKR12" s="1562">
        <f t="shared" si="116"/>
        <v>0</v>
      </c>
      <c r="JKS12" s="1562">
        <f t="shared" si="116"/>
        <v>0</v>
      </c>
      <c r="JKT12" s="1562">
        <f t="shared" si="116"/>
        <v>0</v>
      </c>
      <c r="JKU12" s="1562">
        <f t="shared" si="116"/>
        <v>0</v>
      </c>
      <c r="JKV12" s="1562">
        <f t="shared" si="116"/>
        <v>0</v>
      </c>
      <c r="JKW12" s="1562">
        <f t="shared" si="116"/>
        <v>0</v>
      </c>
      <c r="JKX12" s="1562">
        <f t="shared" si="116"/>
        <v>0</v>
      </c>
      <c r="JKY12" s="1562">
        <f t="shared" si="116"/>
        <v>0</v>
      </c>
      <c r="JKZ12" s="1562">
        <f t="shared" si="116"/>
        <v>0</v>
      </c>
      <c r="JLA12" s="1562">
        <f t="shared" si="116"/>
        <v>0</v>
      </c>
      <c r="JLB12" s="1562">
        <f t="shared" si="116"/>
        <v>0</v>
      </c>
      <c r="JLC12" s="1562">
        <f t="shared" si="116"/>
        <v>0</v>
      </c>
      <c r="JLD12" s="1562">
        <f t="shared" si="116"/>
        <v>0</v>
      </c>
      <c r="JLE12" s="1562">
        <f t="shared" si="116"/>
        <v>0</v>
      </c>
      <c r="JLF12" s="1562">
        <f t="shared" si="116"/>
        <v>0</v>
      </c>
      <c r="JLG12" s="1562">
        <f t="shared" si="116"/>
        <v>0</v>
      </c>
      <c r="JLH12" s="1562">
        <f t="shared" si="116"/>
        <v>0</v>
      </c>
      <c r="JLI12" s="1562">
        <f t="shared" si="116"/>
        <v>0</v>
      </c>
      <c r="JLJ12" s="1562">
        <f t="shared" si="116"/>
        <v>0</v>
      </c>
      <c r="JLK12" s="1562">
        <f t="shared" si="116"/>
        <v>0</v>
      </c>
      <c r="JLL12" s="1562">
        <f t="shared" si="116"/>
        <v>0</v>
      </c>
      <c r="JLM12" s="1562">
        <f t="shared" si="116"/>
        <v>0</v>
      </c>
      <c r="JLN12" s="1562">
        <f t="shared" si="116"/>
        <v>0</v>
      </c>
      <c r="JLO12" s="1562">
        <f t="shared" si="116"/>
        <v>0</v>
      </c>
      <c r="JLP12" s="1562">
        <f t="shared" si="116"/>
        <v>0</v>
      </c>
      <c r="JLQ12" s="1562">
        <f t="shared" si="116"/>
        <v>0</v>
      </c>
      <c r="JLR12" s="1562">
        <f t="shared" si="116"/>
        <v>0</v>
      </c>
      <c r="JLS12" s="1562">
        <f t="shared" si="116"/>
        <v>0</v>
      </c>
      <c r="JLT12" s="1562">
        <f t="shared" si="116"/>
        <v>0</v>
      </c>
      <c r="JLU12" s="1562">
        <f t="shared" si="116"/>
        <v>0</v>
      </c>
      <c r="JLV12" s="1562">
        <f t="shared" si="116"/>
        <v>0</v>
      </c>
      <c r="JLW12" s="1562">
        <f t="shared" si="116"/>
        <v>0</v>
      </c>
      <c r="JLX12" s="1562">
        <f t="shared" si="116"/>
        <v>0</v>
      </c>
      <c r="JLY12" s="1562">
        <f t="shared" si="116"/>
        <v>0</v>
      </c>
      <c r="JLZ12" s="1562">
        <f t="shared" si="116"/>
        <v>0</v>
      </c>
      <c r="JMA12" s="1562">
        <f t="shared" si="116"/>
        <v>0</v>
      </c>
      <c r="JMB12" s="1562">
        <f t="shared" si="116"/>
        <v>0</v>
      </c>
      <c r="JMC12" s="1562">
        <f t="shared" si="116"/>
        <v>0</v>
      </c>
      <c r="JMD12" s="1562">
        <f t="shared" si="116"/>
        <v>0</v>
      </c>
      <c r="JME12" s="1562">
        <f t="shared" si="116"/>
        <v>0</v>
      </c>
      <c r="JMF12" s="1562">
        <f t="shared" si="116"/>
        <v>0</v>
      </c>
      <c r="JMG12" s="1562">
        <f t="shared" si="116"/>
        <v>0</v>
      </c>
      <c r="JMH12" s="1562">
        <f t="shared" si="116"/>
        <v>0</v>
      </c>
      <c r="JMI12" s="1562">
        <f t="shared" si="116"/>
        <v>0</v>
      </c>
      <c r="JMJ12" s="1562">
        <f t="shared" si="116"/>
        <v>0</v>
      </c>
      <c r="JMK12" s="1562">
        <f t="shared" si="116"/>
        <v>0</v>
      </c>
      <c r="JML12" s="1562">
        <f t="shared" si="116"/>
        <v>0</v>
      </c>
      <c r="JMM12" s="1562">
        <f t="shared" si="116"/>
        <v>0</v>
      </c>
      <c r="JMN12" s="1562">
        <f t="shared" si="116"/>
        <v>0</v>
      </c>
      <c r="JMO12" s="1562">
        <f t="shared" si="116"/>
        <v>0</v>
      </c>
      <c r="JMP12" s="1562">
        <f t="shared" si="116"/>
        <v>0</v>
      </c>
      <c r="JMQ12" s="1562">
        <f t="shared" si="116"/>
        <v>0</v>
      </c>
      <c r="JMR12" s="1562">
        <f t="shared" si="116"/>
        <v>0</v>
      </c>
      <c r="JMS12" s="1562">
        <f t="shared" si="116"/>
        <v>0</v>
      </c>
      <c r="JMT12" s="1562">
        <f t="shared" si="116"/>
        <v>0</v>
      </c>
      <c r="JMU12" s="1562">
        <f t="shared" si="116"/>
        <v>0</v>
      </c>
      <c r="JMV12" s="1562">
        <f t="shared" si="116"/>
        <v>0</v>
      </c>
      <c r="JMW12" s="1562">
        <f t="shared" si="116"/>
        <v>0</v>
      </c>
      <c r="JMX12" s="1562">
        <f t="shared" si="116"/>
        <v>0</v>
      </c>
      <c r="JMY12" s="1562">
        <f t="shared" si="116"/>
        <v>0</v>
      </c>
      <c r="JMZ12" s="1562">
        <f t="shared" si="116"/>
        <v>0</v>
      </c>
      <c r="JNA12" s="1562">
        <f t="shared" si="116"/>
        <v>0</v>
      </c>
      <c r="JNB12" s="1562">
        <f t="shared" si="116"/>
        <v>0</v>
      </c>
      <c r="JNC12" s="1562">
        <f t="shared" ref="JNC12:JPN12" si="117">SUM(JMO18:JMO22)</f>
        <v>0</v>
      </c>
      <c r="JND12" s="1562">
        <f t="shared" si="117"/>
        <v>0</v>
      </c>
      <c r="JNE12" s="1562">
        <f t="shared" si="117"/>
        <v>0</v>
      </c>
      <c r="JNF12" s="1562">
        <f t="shared" si="117"/>
        <v>0</v>
      </c>
      <c r="JNG12" s="1562">
        <f t="shared" si="117"/>
        <v>0</v>
      </c>
      <c r="JNH12" s="1562">
        <f t="shared" si="117"/>
        <v>0</v>
      </c>
      <c r="JNI12" s="1562">
        <f t="shared" si="117"/>
        <v>0</v>
      </c>
      <c r="JNJ12" s="1562">
        <f t="shared" si="117"/>
        <v>0</v>
      </c>
      <c r="JNK12" s="1562">
        <f t="shared" si="117"/>
        <v>0</v>
      </c>
      <c r="JNL12" s="1562">
        <f t="shared" si="117"/>
        <v>0</v>
      </c>
      <c r="JNM12" s="1562">
        <f t="shared" si="117"/>
        <v>0</v>
      </c>
      <c r="JNN12" s="1562">
        <f t="shared" si="117"/>
        <v>0</v>
      </c>
      <c r="JNO12" s="1562">
        <f t="shared" si="117"/>
        <v>0</v>
      </c>
      <c r="JNP12" s="1562">
        <f t="shared" si="117"/>
        <v>0</v>
      </c>
      <c r="JNQ12" s="1562">
        <f t="shared" si="117"/>
        <v>0</v>
      </c>
      <c r="JNR12" s="1562">
        <f t="shared" si="117"/>
        <v>0</v>
      </c>
      <c r="JNS12" s="1562">
        <f t="shared" si="117"/>
        <v>0</v>
      </c>
      <c r="JNT12" s="1562">
        <f t="shared" si="117"/>
        <v>0</v>
      </c>
      <c r="JNU12" s="1562">
        <f t="shared" si="117"/>
        <v>0</v>
      </c>
      <c r="JNV12" s="1562">
        <f t="shared" si="117"/>
        <v>0</v>
      </c>
      <c r="JNW12" s="1562">
        <f t="shared" si="117"/>
        <v>0</v>
      </c>
      <c r="JNX12" s="1562">
        <f t="shared" si="117"/>
        <v>0</v>
      </c>
      <c r="JNY12" s="1562">
        <f t="shared" si="117"/>
        <v>0</v>
      </c>
      <c r="JNZ12" s="1562">
        <f t="shared" si="117"/>
        <v>0</v>
      </c>
      <c r="JOA12" s="1562">
        <f t="shared" si="117"/>
        <v>0</v>
      </c>
      <c r="JOB12" s="1562">
        <f t="shared" si="117"/>
        <v>0</v>
      </c>
      <c r="JOC12" s="1562">
        <f t="shared" si="117"/>
        <v>0</v>
      </c>
      <c r="JOD12" s="1562">
        <f t="shared" si="117"/>
        <v>0</v>
      </c>
      <c r="JOE12" s="1562">
        <f t="shared" si="117"/>
        <v>0</v>
      </c>
      <c r="JOF12" s="1562">
        <f t="shared" si="117"/>
        <v>0</v>
      </c>
      <c r="JOG12" s="1562">
        <f t="shared" si="117"/>
        <v>0</v>
      </c>
      <c r="JOH12" s="1562">
        <f t="shared" si="117"/>
        <v>0</v>
      </c>
      <c r="JOI12" s="1562">
        <f t="shared" si="117"/>
        <v>0</v>
      </c>
      <c r="JOJ12" s="1562">
        <f t="shared" si="117"/>
        <v>0</v>
      </c>
      <c r="JOK12" s="1562">
        <f t="shared" si="117"/>
        <v>0</v>
      </c>
      <c r="JOL12" s="1562">
        <f t="shared" si="117"/>
        <v>0</v>
      </c>
      <c r="JOM12" s="1562">
        <f t="shared" si="117"/>
        <v>0</v>
      </c>
      <c r="JON12" s="1562">
        <f t="shared" si="117"/>
        <v>0</v>
      </c>
      <c r="JOO12" s="1562">
        <f t="shared" si="117"/>
        <v>0</v>
      </c>
      <c r="JOP12" s="1562">
        <f t="shared" si="117"/>
        <v>0</v>
      </c>
      <c r="JOQ12" s="1562">
        <f t="shared" si="117"/>
        <v>0</v>
      </c>
      <c r="JOR12" s="1562">
        <f t="shared" si="117"/>
        <v>0</v>
      </c>
      <c r="JOS12" s="1562">
        <f t="shared" si="117"/>
        <v>0</v>
      </c>
      <c r="JOT12" s="1562">
        <f t="shared" si="117"/>
        <v>0</v>
      </c>
      <c r="JOU12" s="1562">
        <f t="shared" si="117"/>
        <v>0</v>
      </c>
      <c r="JOV12" s="1562">
        <f t="shared" si="117"/>
        <v>0</v>
      </c>
      <c r="JOW12" s="1562">
        <f t="shared" si="117"/>
        <v>0</v>
      </c>
      <c r="JOX12" s="1562">
        <f t="shared" si="117"/>
        <v>0</v>
      </c>
      <c r="JOY12" s="1562">
        <f t="shared" si="117"/>
        <v>0</v>
      </c>
      <c r="JOZ12" s="1562">
        <f t="shared" si="117"/>
        <v>0</v>
      </c>
      <c r="JPA12" s="1562">
        <f t="shared" si="117"/>
        <v>0</v>
      </c>
      <c r="JPB12" s="1562">
        <f t="shared" si="117"/>
        <v>0</v>
      </c>
      <c r="JPC12" s="1562">
        <f t="shared" si="117"/>
        <v>0</v>
      </c>
      <c r="JPD12" s="1562">
        <f t="shared" si="117"/>
        <v>0</v>
      </c>
      <c r="JPE12" s="1562">
        <f t="shared" si="117"/>
        <v>0</v>
      </c>
      <c r="JPF12" s="1562">
        <f t="shared" si="117"/>
        <v>0</v>
      </c>
      <c r="JPG12" s="1562">
        <f t="shared" si="117"/>
        <v>0</v>
      </c>
      <c r="JPH12" s="1562">
        <f t="shared" si="117"/>
        <v>0</v>
      </c>
      <c r="JPI12" s="1562">
        <f t="shared" si="117"/>
        <v>0</v>
      </c>
      <c r="JPJ12" s="1562">
        <f t="shared" si="117"/>
        <v>0</v>
      </c>
      <c r="JPK12" s="1562">
        <f t="shared" si="117"/>
        <v>0</v>
      </c>
      <c r="JPL12" s="1562">
        <f t="shared" si="117"/>
        <v>0</v>
      </c>
      <c r="JPM12" s="1562">
        <f t="shared" si="117"/>
        <v>0</v>
      </c>
      <c r="JPN12" s="1562">
        <f t="shared" si="117"/>
        <v>0</v>
      </c>
      <c r="JPO12" s="1562">
        <f t="shared" ref="JPO12:JRZ12" si="118">SUM(JPA18:JPA22)</f>
        <v>0</v>
      </c>
      <c r="JPP12" s="1562">
        <f t="shared" si="118"/>
        <v>0</v>
      </c>
      <c r="JPQ12" s="1562">
        <f t="shared" si="118"/>
        <v>0</v>
      </c>
      <c r="JPR12" s="1562">
        <f t="shared" si="118"/>
        <v>0</v>
      </c>
      <c r="JPS12" s="1562">
        <f t="shared" si="118"/>
        <v>0</v>
      </c>
      <c r="JPT12" s="1562">
        <f t="shared" si="118"/>
        <v>0</v>
      </c>
      <c r="JPU12" s="1562">
        <f t="shared" si="118"/>
        <v>0</v>
      </c>
      <c r="JPV12" s="1562">
        <f t="shared" si="118"/>
        <v>0</v>
      </c>
      <c r="JPW12" s="1562">
        <f t="shared" si="118"/>
        <v>0</v>
      </c>
      <c r="JPX12" s="1562">
        <f t="shared" si="118"/>
        <v>0</v>
      </c>
      <c r="JPY12" s="1562">
        <f t="shared" si="118"/>
        <v>0</v>
      </c>
      <c r="JPZ12" s="1562">
        <f t="shared" si="118"/>
        <v>0</v>
      </c>
      <c r="JQA12" s="1562">
        <f t="shared" si="118"/>
        <v>0</v>
      </c>
      <c r="JQB12" s="1562">
        <f t="shared" si="118"/>
        <v>0</v>
      </c>
      <c r="JQC12" s="1562">
        <f t="shared" si="118"/>
        <v>0</v>
      </c>
      <c r="JQD12" s="1562">
        <f t="shared" si="118"/>
        <v>0</v>
      </c>
      <c r="JQE12" s="1562">
        <f t="shared" si="118"/>
        <v>0</v>
      </c>
      <c r="JQF12" s="1562">
        <f t="shared" si="118"/>
        <v>0</v>
      </c>
      <c r="JQG12" s="1562">
        <f t="shared" si="118"/>
        <v>0</v>
      </c>
      <c r="JQH12" s="1562">
        <f t="shared" si="118"/>
        <v>0</v>
      </c>
      <c r="JQI12" s="1562">
        <f t="shared" si="118"/>
        <v>0</v>
      </c>
      <c r="JQJ12" s="1562">
        <f t="shared" si="118"/>
        <v>0</v>
      </c>
      <c r="JQK12" s="1562">
        <f t="shared" si="118"/>
        <v>0</v>
      </c>
      <c r="JQL12" s="1562">
        <f t="shared" si="118"/>
        <v>0</v>
      </c>
      <c r="JQM12" s="1562">
        <f t="shared" si="118"/>
        <v>0</v>
      </c>
      <c r="JQN12" s="1562">
        <f t="shared" si="118"/>
        <v>0</v>
      </c>
      <c r="JQO12" s="1562">
        <f t="shared" si="118"/>
        <v>0</v>
      </c>
      <c r="JQP12" s="1562">
        <f t="shared" si="118"/>
        <v>0</v>
      </c>
      <c r="JQQ12" s="1562">
        <f t="shared" si="118"/>
        <v>0</v>
      </c>
      <c r="JQR12" s="1562">
        <f t="shared" si="118"/>
        <v>0</v>
      </c>
      <c r="JQS12" s="1562">
        <f t="shared" si="118"/>
        <v>0</v>
      </c>
      <c r="JQT12" s="1562">
        <f t="shared" si="118"/>
        <v>0</v>
      </c>
      <c r="JQU12" s="1562">
        <f t="shared" si="118"/>
        <v>0</v>
      </c>
      <c r="JQV12" s="1562">
        <f t="shared" si="118"/>
        <v>0</v>
      </c>
      <c r="JQW12" s="1562">
        <f t="shared" si="118"/>
        <v>0</v>
      </c>
      <c r="JQX12" s="1562">
        <f t="shared" si="118"/>
        <v>0</v>
      </c>
      <c r="JQY12" s="1562">
        <f t="shared" si="118"/>
        <v>0</v>
      </c>
      <c r="JQZ12" s="1562">
        <f t="shared" si="118"/>
        <v>0</v>
      </c>
      <c r="JRA12" s="1562">
        <f t="shared" si="118"/>
        <v>0</v>
      </c>
      <c r="JRB12" s="1562">
        <f t="shared" si="118"/>
        <v>0</v>
      </c>
      <c r="JRC12" s="1562">
        <f t="shared" si="118"/>
        <v>0</v>
      </c>
      <c r="JRD12" s="1562">
        <f t="shared" si="118"/>
        <v>0</v>
      </c>
      <c r="JRE12" s="1562">
        <f t="shared" si="118"/>
        <v>0</v>
      </c>
      <c r="JRF12" s="1562">
        <f t="shared" si="118"/>
        <v>0</v>
      </c>
      <c r="JRG12" s="1562">
        <f t="shared" si="118"/>
        <v>0</v>
      </c>
      <c r="JRH12" s="1562">
        <f t="shared" si="118"/>
        <v>0</v>
      </c>
      <c r="JRI12" s="1562">
        <f t="shared" si="118"/>
        <v>0</v>
      </c>
      <c r="JRJ12" s="1562">
        <f t="shared" si="118"/>
        <v>0</v>
      </c>
      <c r="JRK12" s="1562">
        <f t="shared" si="118"/>
        <v>0</v>
      </c>
      <c r="JRL12" s="1562">
        <f t="shared" si="118"/>
        <v>0</v>
      </c>
      <c r="JRM12" s="1562">
        <f t="shared" si="118"/>
        <v>0</v>
      </c>
      <c r="JRN12" s="1562">
        <f t="shared" si="118"/>
        <v>0</v>
      </c>
      <c r="JRO12" s="1562">
        <f t="shared" si="118"/>
        <v>0</v>
      </c>
      <c r="JRP12" s="1562">
        <f t="shared" si="118"/>
        <v>0</v>
      </c>
      <c r="JRQ12" s="1562">
        <f t="shared" si="118"/>
        <v>0</v>
      </c>
      <c r="JRR12" s="1562">
        <f t="shared" si="118"/>
        <v>0</v>
      </c>
      <c r="JRS12" s="1562">
        <f t="shared" si="118"/>
        <v>0</v>
      </c>
      <c r="JRT12" s="1562">
        <f t="shared" si="118"/>
        <v>0</v>
      </c>
      <c r="JRU12" s="1562">
        <f t="shared" si="118"/>
        <v>0</v>
      </c>
      <c r="JRV12" s="1562">
        <f t="shared" si="118"/>
        <v>0</v>
      </c>
      <c r="JRW12" s="1562">
        <f t="shared" si="118"/>
        <v>0</v>
      </c>
      <c r="JRX12" s="1562">
        <f t="shared" si="118"/>
        <v>0</v>
      </c>
      <c r="JRY12" s="1562">
        <f t="shared" si="118"/>
        <v>0</v>
      </c>
      <c r="JRZ12" s="1562">
        <f t="shared" si="118"/>
        <v>0</v>
      </c>
      <c r="JSA12" s="1562">
        <f t="shared" ref="JSA12:JUL12" si="119">SUM(JRM18:JRM22)</f>
        <v>0</v>
      </c>
      <c r="JSB12" s="1562">
        <f t="shared" si="119"/>
        <v>0</v>
      </c>
      <c r="JSC12" s="1562">
        <f t="shared" si="119"/>
        <v>0</v>
      </c>
      <c r="JSD12" s="1562">
        <f t="shared" si="119"/>
        <v>0</v>
      </c>
      <c r="JSE12" s="1562">
        <f t="shared" si="119"/>
        <v>0</v>
      </c>
      <c r="JSF12" s="1562">
        <f t="shared" si="119"/>
        <v>0</v>
      </c>
      <c r="JSG12" s="1562">
        <f t="shared" si="119"/>
        <v>0</v>
      </c>
      <c r="JSH12" s="1562">
        <f t="shared" si="119"/>
        <v>0</v>
      </c>
      <c r="JSI12" s="1562">
        <f t="shared" si="119"/>
        <v>0</v>
      </c>
      <c r="JSJ12" s="1562">
        <f t="shared" si="119"/>
        <v>0</v>
      </c>
      <c r="JSK12" s="1562">
        <f t="shared" si="119"/>
        <v>0</v>
      </c>
      <c r="JSL12" s="1562">
        <f t="shared" si="119"/>
        <v>0</v>
      </c>
      <c r="JSM12" s="1562">
        <f t="shared" si="119"/>
        <v>0</v>
      </c>
      <c r="JSN12" s="1562">
        <f t="shared" si="119"/>
        <v>0</v>
      </c>
      <c r="JSO12" s="1562">
        <f t="shared" si="119"/>
        <v>0</v>
      </c>
      <c r="JSP12" s="1562">
        <f t="shared" si="119"/>
        <v>0</v>
      </c>
      <c r="JSQ12" s="1562">
        <f t="shared" si="119"/>
        <v>0</v>
      </c>
      <c r="JSR12" s="1562">
        <f t="shared" si="119"/>
        <v>0</v>
      </c>
      <c r="JSS12" s="1562">
        <f t="shared" si="119"/>
        <v>0</v>
      </c>
      <c r="JST12" s="1562">
        <f t="shared" si="119"/>
        <v>0</v>
      </c>
      <c r="JSU12" s="1562">
        <f t="shared" si="119"/>
        <v>0</v>
      </c>
      <c r="JSV12" s="1562">
        <f t="shared" si="119"/>
        <v>0</v>
      </c>
      <c r="JSW12" s="1562">
        <f t="shared" si="119"/>
        <v>0</v>
      </c>
      <c r="JSX12" s="1562">
        <f t="shared" si="119"/>
        <v>0</v>
      </c>
      <c r="JSY12" s="1562">
        <f t="shared" si="119"/>
        <v>0</v>
      </c>
      <c r="JSZ12" s="1562">
        <f t="shared" si="119"/>
        <v>0</v>
      </c>
      <c r="JTA12" s="1562">
        <f t="shared" si="119"/>
        <v>0</v>
      </c>
      <c r="JTB12" s="1562">
        <f t="shared" si="119"/>
        <v>0</v>
      </c>
      <c r="JTC12" s="1562">
        <f t="shared" si="119"/>
        <v>0</v>
      </c>
      <c r="JTD12" s="1562">
        <f t="shared" si="119"/>
        <v>0</v>
      </c>
      <c r="JTE12" s="1562">
        <f t="shared" si="119"/>
        <v>0</v>
      </c>
      <c r="JTF12" s="1562">
        <f t="shared" si="119"/>
        <v>0</v>
      </c>
      <c r="JTG12" s="1562">
        <f t="shared" si="119"/>
        <v>0</v>
      </c>
      <c r="JTH12" s="1562">
        <f t="shared" si="119"/>
        <v>0</v>
      </c>
      <c r="JTI12" s="1562">
        <f t="shared" si="119"/>
        <v>0</v>
      </c>
      <c r="JTJ12" s="1562">
        <f t="shared" si="119"/>
        <v>0</v>
      </c>
      <c r="JTK12" s="1562">
        <f t="shared" si="119"/>
        <v>0</v>
      </c>
      <c r="JTL12" s="1562">
        <f t="shared" si="119"/>
        <v>0</v>
      </c>
      <c r="JTM12" s="1562">
        <f t="shared" si="119"/>
        <v>0</v>
      </c>
      <c r="JTN12" s="1562">
        <f t="shared" si="119"/>
        <v>0</v>
      </c>
      <c r="JTO12" s="1562">
        <f t="shared" si="119"/>
        <v>0</v>
      </c>
      <c r="JTP12" s="1562">
        <f t="shared" si="119"/>
        <v>0</v>
      </c>
      <c r="JTQ12" s="1562">
        <f t="shared" si="119"/>
        <v>0</v>
      </c>
      <c r="JTR12" s="1562">
        <f t="shared" si="119"/>
        <v>0</v>
      </c>
      <c r="JTS12" s="1562">
        <f t="shared" si="119"/>
        <v>0</v>
      </c>
      <c r="JTT12" s="1562">
        <f t="shared" si="119"/>
        <v>0</v>
      </c>
      <c r="JTU12" s="1562">
        <f t="shared" si="119"/>
        <v>0</v>
      </c>
      <c r="JTV12" s="1562">
        <f t="shared" si="119"/>
        <v>0</v>
      </c>
      <c r="JTW12" s="1562">
        <f t="shared" si="119"/>
        <v>0</v>
      </c>
      <c r="JTX12" s="1562">
        <f t="shared" si="119"/>
        <v>0</v>
      </c>
      <c r="JTY12" s="1562">
        <f t="shared" si="119"/>
        <v>0</v>
      </c>
      <c r="JTZ12" s="1562">
        <f t="shared" si="119"/>
        <v>0</v>
      </c>
      <c r="JUA12" s="1562">
        <f t="shared" si="119"/>
        <v>0</v>
      </c>
      <c r="JUB12" s="1562">
        <f t="shared" si="119"/>
        <v>0</v>
      </c>
      <c r="JUC12" s="1562">
        <f t="shared" si="119"/>
        <v>0</v>
      </c>
      <c r="JUD12" s="1562">
        <f t="shared" si="119"/>
        <v>0</v>
      </c>
      <c r="JUE12" s="1562">
        <f t="shared" si="119"/>
        <v>0</v>
      </c>
      <c r="JUF12" s="1562">
        <f t="shared" si="119"/>
        <v>0</v>
      </c>
      <c r="JUG12" s="1562">
        <f t="shared" si="119"/>
        <v>0</v>
      </c>
      <c r="JUH12" s="1562">
        <f t="shared" si="119"/>
        <v>0</v>
      </c>
      <c r="JUI12" s="1562">
        <f t="shared" si="119"/>
        <v>0</v>
      </c>
      <c r="JUJ12" s="1562">
        <f t="shared" si="119"/>
        <v>0</v>
      </c>
      <c r="JUK12" s="1562">
        <f t="shared" si="119"/>
        <v>0</v>
      </c>
      <c r="JUL12" s="1562">
        <f t="shared" si="119"/>
        <v>0</v>
      </c>
      <c r="JUM12" s="1562">
        <f t="shared" ref="JUM12:JWX12" si="120">SUM(JTY18:JTY22)</f>
        <v>0</v>
      </c>
      <c r="JUN12" s="1562">
        <f t="shared" si="120"/>
        <v>0</v>
      </c>
      <c r="JUO12" s="1562">
        <f t="shared" si="120"/>
        <v>0</v>
      </c>
      <c r="JUP12" s="1562">
        <f t="shared" si="120"/>
        <v>0</v>
      </c>
      <c r="JUQ12" s="1562">
        <f t="shared" si="120"/>
        <v>0</v>
      </c>
      <c r="JUR12" s="1562">
        <f t="shared" si="120"/>
        <v>0</v>
      </c>
      <c r="JUS12" s="1562">
        <f t="shared" si="120"/>
        <v>0</v>
      </c>
      <c r="JUT12" s="1562">
        <f t="shared" si="120"/>
        <v>0</v>
      </c>
      <c r="JUU12" s="1562">
        <f t="shared" si="120"/>
        <v>0</v>
      </c>
      <c r="JUV12" s="1562">
        <f t="shared" si="120"/>
        <v>0</v>
      </c>
      <c r="JUW12" s="1562">
        <f t="shared" si="120"/>
        <v>0</v>
      </c>
      <c r="JUX12" s="1562">
        <f t="shared" si="120"/>
        <v>0</v>
      </c>
      <c r="JUY12" s="1562">
        <f t="shared" si="120"/>
        <v>0</v>
      </c>
      <c r="JUZ12" s="1562">
        <f t="shared" si="120"/>
        <v>0</v>
      </c>
      <c r="JVA12" s="1562">
        <f t="shared" si="120"/>
        <v>0</v>
      </c>
      <c r="JVB12" s="1562">
        <f t="shared" si="120"/>
        <v>0</v>
      </c>
      <c r="JVC12" s="1562">
        <f t="shared" si="120"/>
        <v>0</v>
      </c>
      <c r="JVD12" s="1562">
        <f t="shared" si="120"/>
        <v>0</v>
      </c>
      <c r="JVE12" s="1562">
        <f t="shared" si="120"/>
        <v>0</v>
      </c>
      <c r="JVF12" s="1562">
        <f t="shared" si="120"/>
        <v>0</v>
      </c>
      <c r="JVG12" s="1562">
        <f t="shared" si="120"/>
        <v>0</v>
      </c>
      <c r="JVH12" s="1562">
        <f t="shared" si="120"/>
        <v>0</v>
      </c>
      <c r="JVI12" s="1562">
        <f t="shared" si="120"/>
        <v>0</v>
      </c>
      <c r="JVJ12" s="1562">
        <f t="shared" si="120"/>
        <v>0</v>
      </c>
      <c r="JVK12" s="1562">
        <f t="shared" si="120"/>
        <v>0</v>
      </c>
      <c r="JVL12" s="1562">
        <f t="shared" si="120"/>
        <v>0</v>
      </c>
      <c r="JVM12" s="1562">
        <f t="shared" si="120"/>
        <v>0</v>
      </c>
      <c r="JVN12" s="1562">
        <f t="shared" si="120"/>
        <v>0</v>
      </c>
      <c r="JVO12" s="1562">
        <f t="shared" si="120"/>
        <v>0</v>
      </c>
      <c r="JVP12" s="1562">
        <f t="shared" si="120"/>
        <v>0</v>
      </c>
      <c r="JVQ12" s="1562">
        <f t="shared" si="120"/>
        <v>0</v>
      </c>
      <c r="JVR12" s="1562">
        <f t="shared" si="120"/>
        <v>0</v>
      </c>
      <c r="JVS12" s="1562">
        <f t="shared" si="120"/>
        <v>0</v>
      </c>
      <c r="JVT12" s="1562">
        <f t="shared" si="120"/>
        <v>0</v>
      </c>
      <c r="JVU12" s="1562">
        <f t="shared" si="120"/>
        <v>0</v>
      </c>
      <c r="JVV12" s="1562">
        <f t="shared" si="120"/>
        <v>0</v>
      </c>
      <c r="JVW12" s="1562">
        <f t="shared" si="120"/>
        <v>0</v>
      </c>
      <c r="JVX12" s="1562">
        <f t="shared" si="120"/>
        <v>0</v>
      </c>
      <c r="JVY12" s="1562">
        <f t="shared" si="120"/>
        <v>0</v>
      </c>
      <c r="JVZ12" s="1562">
        <f t="shared" si="120"/>
        <v>0</v>
      </c>
      <c r="JWA12" s="1562">
        <f t="shared" si="120"/>
        <v>0</v>
      </c>
      <c r="JWB12" s="1562">
        <f t="shared" si="120"/>
        <v>0</v>
      </c>
      <c r="JWC12" s="1562">
        <f t="shared" si="120"/>
        <v>0</v>
      </c>
      <c r="JWD12" s="1562">
        <f t="shared" si="120"/>
        <v>0</v>
      </c>
      <c r="JWE12" s="1562">
        <f t="shared" si="120"/>
        <v>0</v>
      </c>
      <c r="JWF12" s="1562">
        <f t="shared" si="120"/>
        <v>0</v>
      </c>
      <c r="JWG12" s="1562">
        <f t="shared" si="120"/>
        <v>0</v>
      </c>
      <c r="JWH12" s="1562">
        <f t="shared" si="120"/>
        <v>0</v>
      </c>
      <c r="JWI12" s="1562">
        <f t="shared" si="120"/>
        <v>0</v>
      </c>
      <c r="JWJ12" s="1562">
        <f t="shared" si="120"/>
        <v>0</v>
      </c>
      <c r="JWK12" s="1562">
        <f t="shared" si="120"/>
        <v>0</v>
      </c>
      <c r="JWL12" s="1562">
        <f t="shared" si="120"/>
        <v>0</v>
      </c>
      <c r="JWM12" s="1562">
        <f t="shared" si="120"/>
        <v>0</v>
      </c>
      <c r="JWN12" s="1562">
        <f t="shared" si="120"/>
        <v>0</v>
      </c>
      <c r="JWO12" s="1562">
        <f t="shared" si="120"/>
        <v>0</v>
      </c>
      <c r="JWP12" s="1562">
        <f t="shared" si="120"/>
        <v>0</v>
      </c>
      <c r="JWQ12" s="1562">
        <f t="shared" si="120"/>
        <v>0</v>
      </c>
      <c r="JWR12" s="1562">
        <f t="shared" si="120"/>
        <v>0</v>
      </c>
      <c r="JWS12" s="1562">
        <f t="shared" si="120"/>
        <v>0</v>
      </c>
      <c r="JWT12" s="1562">
        <f t="shared" si="120"/>
        <v>0</v>
      </c>
      <c r="JWU12" s="1562">
        <f t="shared" si="120"/>
        <v>0</v>
      </c>
      <c r="JWV12" s="1562">
        <f t="shared" si="120"/>
        <v>0</v>
      </c>
      <c r="JWW12" s="1562">
        <f t="shared" si="120"/>
        <v>0</v>
      </c>
      <c r="JWX12" s="1562">
        <f t="shared" si="120"/>
        <v>0</v>
      </c>
      <c r="JWY12" s="1562">
        <f t="shared" ref="JWY12:JZJ12" si="121">SUM(JWK18:JWK22)</f>
        <v>0</v>
      </c>
      <c r="JWZ12" s="1562">
        <f t="shared" si="121"/>
        <v>0</v>
      </c>
      <c r="JXA12" s="1562">
        <f t="shared" si="121"/>
        <v>0</v>
      </c>
      <c r="JXB12" s="1562">
        <f t="shared" si="121"/>
        <v>0</v>
      </c>
      <c r="JXC12" s="1562">
        <f t="shared" si="121"/>
        <v>0</v>
      </c>
      <c r="JXD12" s="1562">
        <f t="shared" si="121"/>
        <v>0</v>
      </c>
      <c r="JXE12" s="1562">
        <f t="shared" si="121"/>
        <v>0</v>
      </c>
      <c r="JXF12" s="1562">
        <f t="shared" si="121"/>
        <v>0</v>
      </c>
      <c r="JXG12" s="1562">
        <f t="shared" si="121"/>
        <v>0</v>
      </c>
      <c r="JXH12" s="1562">
        <f t="shared" si="121"/>
        <v>0</v>
      </c>
      <c r="JXI12" s="1562">
        <f t="shared" si="121"/>
        <v>0</v>
      </c>
      <c r="JXJ12" s="1562">
        <f t="shared" si="121"/>
        <v>0</v>
      </c>
      <c r="JXK12" s="1562">
        <f t="shared" si="121"/>
        <v>0</v>
      </c>
      <c r="JXL12" s="1562">
        <f t="shared" si="121"/>
        <v>0</v>
      </c>
      <c r="JXM12" s="1562">
        <f t="shared" si="121"/>
        <v>0</v>
      </c>
      <c r="JXN12" s="1562">
        <f t="shared" si="121"/>
        <v>0</v>
      </c>
      <c r="JXO12" s="1562">
        <f t="shared" si="121"/>
        <v>0</v>
      </c>
      <c r="JXP12" s="1562">
        <f t="shared" si="121"/>
        <v>0</v>
      </c>
      <c r="JXQ12" s="1562">
        <f t="shared" si="121"/>
        <v>0</v>
      </c>
      <c r="JXR12" s="1562">
        <f t="shared" si="121"/>
        <v>0</v>
      </c>
      <c r="JXS12" s="1562">
        <f t="shared" si="121"/>
        <v>0</v>
      </c>
      <c r="JXT12" s="1562">
        <f t="shared" si="121"/>
        <v>0</v>
      </c>
      <c r="JXU12" s="1562">
        <f t="shared" si="121"/>
        <v>0</v>
      </c>
      <c r="JXV12" s="1562">
        <f t="shared" si="121"/>
        <v>0</v>
      </c>
      <c r="JXW12" s="1562">
        <f t="shared" si="121"/>
        <v>0</v>
      </c>
      <c r="JXX12" s="1562">
        <f t="shared" si="121"/>
        <v>0</v>
      </c>
      <c r="JXY12" s="1562">
        <f t="shared" si="121"/>
        <v>0</v>
      </c>
      <c r="JXZ12" s="1562">
        <f t="shared" si="121"/>
        <v>0</v>
      </c>
      <c r="JYA12" s="1562">
        <f t="shared" si="121"/>
        <v>0</v>
      </c>
      <c r="JYB12" s="1562">
        <f t="shared" si="121"/>
        <v>0</v>
      </c>
      <c r="JYC12" s="1562">
        <f t="shared" si="121"/>
        <v>0</v>
      </c>
      <c r="JYD12" s="1562">
        <f t="shared" si="121"/>
        <v>0</v>
      </c>
      <c r="JYE12" s="1562">
        <f t="shared" si="121"/>
        <v>0</v>
      </c>
      <c r="JYF12" s="1562">
        <f t="shared" si="121"/>
        <v>0</v>
      </c>
      <c r="JYG12" s="1562">
        <f t="shared" si="121"/>
        <v>0</v>
      </c>
      <c r="JYH12" s="1562">
        <f t="shared" si="121"/>
        <v>0</v>
      </c>
      <c r="JYI12" s="1562">
        <f t="shared" si="121"/>
        <v>0</v>
      </c>
      <c r="JYJ12" s="1562">
        <f t="shared" si="121"/>
        <v>0</v>
      </c>
      <c r="JYK12" s="1562">
        <f t="shared" si="121"/>
        <v>0</v>
      </c>
      <c r="JYL12" s="1562">
        <f t="shared" si="121"/>
        <v>0</v>
      </c>
      <c r="JYM12" s="1562">
        <f t="shared" si="121"/>
        <v>0</v>
      </c>
      <c r="JYN12" s="1562">
        <f t="shared" si="121"/>
        <v>0</v>
      </c>
      <c r="JYO12" s="1562">
        <f t="shared" si="121"/>
        <v>0</v>
      </c>
      <c r="JYP12" s="1562">
        <f t="shared" si="121"/>
        <v>0</v>
      </c>
      <c r="JYQ12" s="1562">
        <f t="shared" si="121"/>
        <v>0</v>
      </c>
      <c r="JYR12" s="1562">
        <f t="shared" si="121"/>
        <v>0</v>
      </c>
      <c r="JYS12" s="1562">
        <f t="shared" si="121"/>
        <v>0</v>
      </c>
      <c r="JYT12" s="1562">
        <f t="shared" si="121"/>
        <v>0</v>
      </c>
      <c r="JYU12" s="1562">
        <f t="shared" si="121"/>
        <v>0</v>
      </c>
      <c r="JYV12" s="1562">
        <f t="shared" si="121"/>
        <v>0</v>
      </c>
      <c r="JYW12" s="1562">
        <f t="shared" si="121"/>
        <v>0</v>
      </c>
      <c r="JYX12" s="1562">
        <f t="shared" si="121"/>
        <v>0</v>
      </c>
      <c r="JYY12" s="1562">
        <f t="shared" si="121"/>
        <v>0</v>
      </c>
      <c r="JYZ12" s="1562">
        <f t="shared" si="121"/>
        <v>0</v>
      </c>
      <c r="JZA12" s="1562">
        <f t="shared" si="121"/>
        <v>0</v>
      </c>
      <c r="JZB12" s="1562">
        <f t="shared" si="121"/>
        <v>0</v>
      </c>
      <c r="JZC12" s="1562">
        <f t="shared" si="121"/>
        <v>0</v>
      </c>
      <c r="JZD12" s="1562">
        <f t="shared" si="121"/>
        <v>0</v>
      </c>
      <c r="JZE12" s="1562">
        <f t="shared" si="121"/>
        <v>0</v>
      </c>
      <c r="JZF12" s="1562">
        <f t="shared" si="121"/>
        <v>0</v>
      </c>
      <c r="JZG12" s="1562">
        <f t="shared" si="121"/>
        <v>0</v>
      </c>
      <c r="JZH12" s="1562">
        <f t="shared" si="121"/>
        <v>0</v>
      </c>
      <c r="JZI12" s="1562">
        <f t="shared" si="121"/>
        <v>0</v>
      </c>
      <c r="JZJ12" s="1562">
        <f t="shared" si="121"/>
        <v>0</v>
      </c>
      <c r="JZK12" s="1562">
        <f t="shared" ref="JZK12:KBV12" si="122">SUM(JYW18:JYW22)</f>
        <v>0</v>
      </c>
      <c r="JZL12" s="1562">
        <f t="shared" si="122"/>
        <v>0</v>
      </c>
      <c r="JZM12" s="1562">
        <f t="shared" si="122"/>
        <v>0</v>
      </c>
      <c r="JZN12" s="1562">
        <f t="shared" si="122"/>
        <v>0</v>
      </c>
      <c r="JZO12" s="1562">
        <f t="shared" si="122"/>
        <v>0</v>
      </c>
      <c r="JZP12" s="1562">
        <f t="shared" si="122"/>
        <v>0</v>
      </c>
      <c r="JZQ12" s="1562">
        <f t="shared" si="122"/>
        <v>0</v>
      </c>
      <c r="JZR12" s="1562">
        <f t="shared" si="122"/>
        <v>0</v>
      </c>
      <c r="JZS12" s="1562">
        <f t="shared" si="122"/>
        <v>0</v>
      </c>
      <c r="JZT12" s="1562">
        <f t="shared" si="122"/>
        <v>0</v>
      </c>
      <c r="JZU12" s="1562">
        <f t="shared" si="122"/>
        <v>0</v>
      </c>
      <c r="JZV12" s="1562">
        <f t="shared" si="122"/>
        <v>0</v>
      </c>
      <c r="JZW12" s="1562">
        <f t="shared" si="122"/>
        <v>0</v>
      </c>
      <c r="JZX12" s="1562">
        <f t="shared" si="122"/>
        <v>0</v>
      </c>
      <c r="JZY12" s="1562">
        <f t="shared" si="122"/>
        <v>0</v>
      </c>
      <c r="JZZ12" s="1562">
        <f t="shared" si="122"/>
        <v>0</v>
      </c>
      <c r="KAA12" s="1562">
        <f t="shared" si="122"/>
        <v>0</v>
      </c>
      <c r="KAB12" s="1562">
        <f t="shared" si="122"/>
        <v>0</v>
      </c>
      <c r="KAC12" s="1562">
        <f t="shared" si="122"/>
        <v>0</v>
      </c>
      <c r="KAD12" s="1562">
        <f t="shared" si="122"/>
        <v>0</v>
      </c>
      <c r="KAE12" s="1562">
        <f t="shared" si="122"/>
        <v>0</v>
      </c>
      <c r="KAF12" s="1562">
        <f t="shared" si="122"/>
        <v>0</v>
      </c>
      <c r="KAG12" s="1562">
        <f t="shared" si="122"/>
        <v>0</v>
      </c>
      <c r="KAH12" s="1562">
        <f t="shared" si="122"/>
        <v>0</v>
      </c>
      <c r="KAI12" s="1562">
        <f t="shared" si="122"/>
        <v>0</v>
      </c>
      <c r="KAJ12" s="1562">
        <f t="shared" si="122"/>
        <v>0</v>
      </c>
      <c r="KAK12" s="1562">
        <f t="shared" si="122"/>
        <v>0</v>
      </c>
      <c r="KAL12" s="1562">
        <f t="shared" si="122"/>
        <v>0</v>
      </c>
      <c r="KAM12" s="1562">
        <f t="shared" si="122"/>
        <v>0</v>
      </c>
      <c r="KAN12" s="1562">
        <f t="shared" si="122"/>
        <v>0</v>
      </c>
      <c r="KAO12" s="1562">
        <f t="shared" si="122"/>
        <v>0</v>
      </c>
      <c r="KAP12" s="1562">
        <f t="shared" si="122"/>
        <v>0</v>
      </c>
      <c r="KAQ12" s="1562">
        <f t="shared" si="122"/>
        <v>0</v>
      </c>
      <c r="KAR12" s="1562">
        <f t="shared" si="122"/>
        <v>0</v>
      </c>
      <c r="KAS12" s="1562">
        <f t="shared" si="122"/>
        <v>0</v>
      </c>
      <c r="KAT12" s="1562">
        <f t="shared" si="122"/>
        <v>0</v>
      </c>
      <c r="KAU12" s="1562">
        <f t="shared" si="122"/>
        <v>0</v>
      </c>
      <c r="KAV12" s="1562">
        <f t="shared" si="122"/>
        <v>0</v>
      </c>
      <c r="KAW12" s="1562">
        <f t="shared" si="122"/>
        <v>0</v>
      </c>
      <c r="KAX12" s="1562">
        <f t="shared" si="122"/>
        <v>0</v>
      </c>
      <c r="KAY12" s="1562">
        <f t="shared" si="122"/>
        <v>0</v>
      </c>
      <c r="KAZ12" s="1562">
        <f t="shared" si="122"/>
        <v>0</v>
      </c>
      <c r="KBA12" s="1562">
        <f t="shared" si="122"/>
        <v>0</v>
      </c>
      <c r="KBB12" s="1562">
        <f t="shared" si="122"/>
        <v>0</v>
      </c>
      <c r="KBC12" s="1562">
        <f t="shared" si="122"/>
        <v>0</v>
      </c>
      <c r="KBD12" s="1562">
        <f t="shared" si="122"/>
        <v>0</v>
      </c>
      <c r="KBE12" s="1562">
        <f t="shared" si="122"/>
        <v>0</v>
      </c>
      <c r="KBF12" s="1562">
        <f t="shared" si="122"/>
        <v>0</v>
      </c>
      <c r="KBG12" s="1562">
        <f t="shared" si="122"/>
        <v>0</v>
      </c>
      <c r="KBH12" s="1562">
        <f t="shared" si="122"/>
        <v>0</v>
      </c>
      <c r="KBI12" s="1562">
        <f t="shared" si="122"/>
        <v>0</v>
      </c>
      <c r="KBJ12" s="1562">
        <f t="shared" si="122"/>
        <v>0</v>
      </c>
      <c r="KBK12" s="1562">
        <f t="shared" si="122"/>
        <v>0</v>
      </c>
      <c r="KBL12" s="1562">
        <f t="shared" si="122"/>
        <v>0</v>
      </c>
      <c r="KBM12" s="1562">
        <f t="shared" si="122"/>
        <v>0</v>
      </c>
      <c r="KBN12" s="1562">
        <f t="shared" si="122"/>
        <v>0</v>
      </c>
      <c r="KBO12" s="1562">
        <f t="shared" si="122"/>
        <v>0</v>
      </c>
      <c r="KBP12" s="1562">
        <f t="shared" si="122"/>
        <v>0</v>
      </c>
      <c r="KBQ12" s="1562">
        <f t="shared" si="122"/>
        <v>0</v>
      </c>
      <c r="KBR12" s="1562">
        <f t="shared" si="122"/>
        <v>0</v>
      </c>
      <c r="KBS12" s="1562">
        <f t="shared" si="122"/>
        <v>0</v>
      </c>
      <c r="KBT12" s="1562">
        <f t="shared" si="122"/>
        <v>0</v>
      </c>
      <c r="KBU12" s="1562">
        <f t="shared" si="122"/>
        <v>0</v>
      </c>
      <c r="KBV12" s="1562">
        <f t="shared" si="122"/>
        <v>0</v>
      </c>
      <c r="KBW12" s="1562">
        <f t="shared" ref="KBW12:KEH12" si="123">SUM(KBI18:KBI22)</f>
        <v>0</v>
      </c>
      <c r="KBX12" s="1562">
        <f t="shared" si="123"/>
        <v>0</v>
      </c>
      <c r="KBY12" s="1562">
        <f t="shared" si="123"/>
        <v>0</v>
      </c>
      <c r="KBZ12" s="1562">
        <f t="shared" si="123"/>
        <v>0</v>
      </c>
      <c r="KCA12" s="1562">
        <f t="shared" si="123"/>
        <v>0</v>
      </c>
      <c r="KCB12" s="1562">
        <f t="shared" si="123"/>
        <v>0</v>
      </c>
      <c r="KCC12" s="1562">
        <f t="shared" si="123"/>
        <v>0</v>
      </c>
      <c r="KCD12" s="1562">
        <f t="shared" si="123"/>
        <v>0</v>
      </c>
      <c r="KCE12" s="1562">
        <f t="shared" si="123"/>
        <v>0</v>
      </c>
      <c r="KCF12" s="1562">
        <f t="shared" si="123"/>
        <v>0</v>
      </c>
      <c r="KCG12" s="1562">
        <f t="shared" si="123"/>
        <v>0</v>
      </c>
      <c r="KCH12" s="1562">
        <f t="shared" si="123"/>
        <v>0</v>
      </c>
      <c r="KCI12" s="1562">
        <f t="shared" si="123"/>
        <v>0</v>
      </c>
      <c r="KCJ12" s="1562">
        <f t="shared" si="123"/>
        <v>0</v>
      </c>
      <c r="KCK12" s="1562">
        <f t="shared" si="123"/>
        <v>0</v>
      </c>
      <c r="KCL12" s="1562">
        <f t="shared" si="123"/>
        <v>0</v>
      </c>
      <c r="KCM12" s="1562">
        <f t="shared" si="123"/>
        <v>0</v>
      </c>
      <c r="KCN12" s="1562">
        <f t="shared" si="123"/>
        <v>0</v>
      </c>
      <c r="KCO12" s="1562">
        <f t="shared" si="123"/>
        <v>0</v>
      </c>
      <c r="KCP12" s="1562">
        <f t="shared" si="123"/>
        <v>0</v>
      </c>
      <c r="KCQ12" s="1562">
        <f t="shared" si="123"/>
        <v>0</v>
      </c>
      <c r="KCR12" s="1562">
        <f t="shared" si="123"/>
        <v>0</v>
      </c>
      <c r="KCS12" s="1562">
        <f t="shared" si="123"/>
        <v>0</v>
      </c>
      <c r="KCT12" s="1562">
        <f t="shared" si="123"/>
        <v>0</v>
      </c>
      <c r="KCU12" s="1562">
        <f t="shared" si="123"/>
        <v>0</v>
      </c>
      <c r="KCV12" s="1562">
        <f t="shared" si="123"/>
        <v>0</v>
      </c>
      <c r="KCW12" s="1562">
        <f t="shared" si="123"/>
        <v>0</v>
      </c>
      <c r="KCX12" s="1562">
        <f t="shared" si="123"/>
        <v>0</v>
      </c>
      <c r="KCY12" s="1562">
        <f t="shared" si="123"/>
        <v>0</v>
      </c>
      <c r="KCZ12" s="1562">
        <f t="shared" si="123"/>
        <v>0</v>
      </c>
      <c r="KDA12" s="1562">
        <f t="shared" si="123"/>
        <v>0</v>
      </c>
      <c r="KDB12" s="1562">
        <f t="shared" si="123"/>
        <v>0</v>
      </c>
      <c r="KDC12" s="1562">
        <f t="shared" si="123"/>
        <v>0</v>
      </c>
      <c r="KDD12" s="1562">
        <f t="shared" si="123"/>
        <v>0</v>
      </c>
      <c r="KDE12" s="1562">
        <f t="shared" si="123"/>
        <v>0</v>
      </c>
      <c r="KDF12" s="1562">
        <f t="shared" si="123"/>
        <v>0</v>
      </c>
      <c r="KDG12" s="1562">
        <f t="shared" si="123"/>
        <v>0</v>
      </c>
      <c r="KDH12" s="1562">
        <f t="shared" si="123"/>
        <v>0</v>
      </c>
      <c r="KDI12" s="1562">
        <f t="shared" si="123"/>
        <v>0</v>
      </c>
      <c r="KDJ12" s="1562">
        <f t="shared" si="123"/>
        <v>0</v>
      </c>
      <c r="KDK12" s="1562">
        <f t="shared" si="123"/>
        <v>0</v>
      </c>
      <c r="KDL12" s="1562">
        <f t="shared" si="123"/>
        <v>0</v>
      </c>
      <c r="KDM12" s="1562">
        <f t="shared" si="123"/>
        <v>0</v>
      </c>
      <c r="KDN12" s="1562">
        <f t="shared" si="123"/>
        <v>0</v>
      </c>
      <c r="KDO12" s="1562">
        <f t="shared" si="123"/>
        <v>0</v>
      </c>
      <c r="KDP12" s="1562">
        <f t="shared" si="123"/>
        <v>0</v>
      </c>
      <c r="KDQ12" s="1562">
        <f t="shared" si="123"/>
        <v>0</v>
      </c>
      <c r="KDR12" s="1562">
        <f t="shared" si="123"/>
        <v>0</v>
      </c>
      <c r="KDS12" s="1562">
        <f t="shared" si="123"/>
        <v>0</v>
      </c>
      <c r="KDT12" s="1562">
        <f t="shared" si="123"/>
        <v>0</v>
      </c>
      <c r="KDU12" s="1562">
        <f t="shared" si="123"/>
        <v>0</v>
      </c>
      <c r="KDV12" s="1562">
        <f t="shared" si="123"/>
        <v>0</v>
      </c>
      <c r="KDW12" s="1562">
        <f t="shared" si="123"/>
        <v>0</v>
      </c>
      <c r="KDX12" s="1562">
        <f t="shared" si="123"/>
        <v>0</v>
      </c>
      <c r="KDY12" s="1562">
        <f t="shared" si="123"/>
        <v>0</v>
      </c>
      <c r="KDZ12" s="1562">
        <f t="shared" si="123"/>
        <v>0</v>
      </c>
      <c r="KEA12" s="1562">
        <f t="shared" si="123"/>
        <v>0</v>
      </c>
      <c r="KEB12" s="1562">
        <f t="shared" si="123"/>
        <v>0</v>
      </c>
      <c r="KEC12" s="1562">
        <f t="shared" si="123"/>
        <v>0</v>
      </c>
      <c r="KED12" s="1562">
        <f t="shared" si="123"/>
        <v>0</v>
      </c>
      <c r="KEE12" s="1562">
        <f t="shared" si="123"/>
        <v>0</v>
      </c>
      <c r="KEF12" s="1562">
        <f t="shared" si="123"/>
        <v>0</v>
      </c>
      <c r="KEG12" s="1562">
        <f t="shared" si="123"/>
        <v>0</v>
      </c>
      <c r="KEH12" s="1562">
        <f t="shared" si="123"/>
        <v>0</v>
      </c>
      <c r="KEI12" s="1562">
        <f t="shared" ref="KEI12:KGT12" si="124">SUM(KDU18:KDU22)</f>
        <v>0</v>
      </c>
      <c r="KEJ12" s="1562">
        <f t="shared" si="124"/>
        <v>0</v>
      </c>
      <c r="KEK12" s="1562">
        <f t="shared" si="124"/>
        <v>0</v>
      </c>
      <c r="KEL12" s="1562">
        <f t="shared" si="124"/>
        <v>0</v>
      </c>
      <c r="KEM12" s="1562">
        <f t="shared" si="124"/>
        <v>0</v>
      </c>
      <c r="KEN12" s="1562">
        <f t="shared" si="124"/>
        <v>0</v>
      </c>
      <c r="KEO12" s="1562">
        <f t="shared" si="124"/>
        <v>0</v>
      </c>
      <c r="KEP12" s="1562">
        <f t="shared" si="124"/>
        <v>0</v>
      </c>
      <c r="KEQ12" s="1562">
        <f t="shared" si="124"/>
        <v>0</v>
      </c>
      <c r="KER12" s="1562">
        <f t="shared" si="124"/>
        <v>0</v>
      </c>
      <c r="KES12" s="1562">
        <f t="shared" si="124"/>
        <v>0</v>
      </c>
      <c r="KET12" s="1562">
        <f t="shared" si="124"/>
        <v>0</v>
      </c>
      <c r="KEU12" s="1562">
        <f t="shared" si="124"/>
        <v>0</v>
      </c>
      <c r="KEV12" s="1562">
        <f t="shared" si="124"/>
        <v>0</v>
      </c>
      <c r="KEW12" s="1562">
        <f t="shared" si="124"/>
        <v>0</v>
      </c>
      <c r="KEX12" s="1562">
        <f t="shared" si="124"/>
        <v>0</v>
      </c>
      <c r="KEY12" s="1562">
        <f t="shared" si="124"/>
        <v>0</v>
      </c>
      <c r="KEZ12" s="1562">
        <f t="shared" si="124"/>
        <v>0</v>
      </c>
      <c r="KFA12" s="1562">
        <f t="shared" si="124"/>
        <v>0</v>
      </c>
      <c r="KFB12" s="1562">
        <f t="shared" si="124"/>
        <v>0</v>
      </c>
      <c r="KFC12" s="1562">
        <f t="shared" si="124"/>
        <v>0</v>
      </c>
      <c r="KFD12" s="1562">
        <f t="shared" si="124"/>
        <v>0</v>
      </c>
      <c r="KFE12" s="1562">
        <f t="shared" si="124"/>
        <v>0</v>
      </c>
      <c r="KFF12" s="1562">
        <f t="shared" si="124"/>
        <v>0</v>
      </c>
      <c r="KFG12" s="1562">
        <f t="shared" si="124"/>
        <v>0</v>
      </c>
      <c r="KFH12" s="1562">
        <f t="shared" si="124"/>
        <v>0</v>
      </c>
      <c r="KFI12" s="1562">
        <f t="shared" si="124"/>
        <v>0</v>
      </c>
      <c r="KFJ12" s="1562">
        <f t="shared" si="124"/>
        <v>0</v>
      </c>
      <c r="KFK12" s="1562">
        <f t="shared" si="124"/>
        <v>0</v>
      </c>
      <c r="KFL12" s="1562">
        <f t="shared" si="124"/>
        <v>0</v>
      </c>
      <c r="KFM12" s="1562">
        <f t="shared" si="124"/>
        <v>0</v>
      </c>
      <c r="KFN12" s="1562">
        <f t="shared" si="124"/>
        <v>0</v>
      </c>
      <c r="KFO12" s="1562">
        <f t="shared" si="124"/>
        <v>0</v>
      </c>
      <c r="KFP12" s="1562">
        <f t="shared" si="124"/>
        <v>0</v>
      </c>
      <c r="KFQ12" s="1562">
        <f t="shared" si="124"/>
        <v>0</v>
      </c>
      <c r="KFR12" s="1562">
        <f t="shared" si="124"/>
        <v>0</v>
      </c>
      <c r="KFS12" s="1562">
        <f t="shared" si="124"/>
        <v>0</v>
      </c>
      <c r="KFT12" s="1562">
        <f t="shared" si="124"/>
        <v>0</v>
      </c>
      <c r="KFU12" s="1562">
        <f t="shared" si="124"/>
        <v>0</v>
      </c>
      <c r="KFV12" s="1562">
        <f t="shared" si="124"/>
        <v>0</v>
      </c>
      <c r="KFW12" s="1562">
        <f t="shared" si="124"/>
        <v>0</v>
      </c>
      <c r="KFX12" s="1562">
        <f t="shared" si="124"/>
        <v>0</v>
      </c>
      <c r="KFY12" s="1562">
        <f t="shared" si="124"/>
        <v>0</v>
      </c>
      <c r="KFZ12" s="1562">
        <f t="shared" si="124"/>
        <v>0</v>
      </c>
      <c r="KGA12" s="1562">
        <f t="shared" si="124"/>
        <v>0</v>
      </c>
      <c r="KGB12" s="1562">
        <f t="shared" si="124"/>
        <v>0</v>
      </c>
      <c r="KGC12" s="1562">
        <f t="shared" si="124"/>
        <v>0</v>
      </c>
      <c r="KGD12" s="1562">
        <f t="shared" si="124"/>
        <v>0</v>
      </c>
      <c r="KGE12" s="1562">
        <f t="shared" si="124"/>
        <v>0</v>
      </c>
      <c r="KGF12" s="1562">
        <f t="shared" si="124"/>
        <v>0</v>
      </c>
      <c r="KGG12" s="1562">
        <f t="shared" si="124"/>
        <v>0</v>
      </c>
      <c r="KGH12" s="1562">
        <f t="shared" si="124"/>
        <v>0</v>
      </c>
      <c r="KGI12" s="1562">
        <f t="shared" si="124"/>
        <v>0</v>
      </c>
      <c r="KGJ12" s="1562">
        <f t="shared" si="124"/>
        <v>0</v>
      </c>
      <c r="KGK12" s="1562">
        <f t="shared" si="124"/>
        <v>0</v>
      </c>
      <c r="KGL12" s="1562">
        <f t="shared" si="124"/>
        <v>0</v>
      </c>
      <c r="KGM12" s="1562">
        <f t="shared" si="124"/>
        <v>0</v>
      </c>
      <c r="KGN12" s="1562">
        <f t="shared" si="124"/>
        <v>0</v>
      </c>
      <c r="KGO12" s="1562">
        <f t="shared" si="124"/>
        <v>0</v>
      </c>
      <c r="KGP12" s="1562">
        <f t="shared" si="124"/>
        <v>0</v>
      </c>
      <c r="KGQ12" s="1562">
        <f t="shared" si="124"/>
        <v>0</v>
      </c>
      <c r="KGR12" s="1562">
        <f t="shared" si="124"/>
        <v>0</v>
      </c>
      <c r="KGS12" s="1562">
        <f t="shared" si="124"/>
        <v>0</v>
      </c>
      <c r="KGT12" s="1562">
        <f t="shared" si="124"/>
        <v>0</v>
      </c>
      <c r="KGU12" s="1562">
        <f t="shared" ref="KGU12:KJF12" si="125">SUM(KGG18:KGG22)</f>
        <v>0</v>
      </c>
      <c r="KGV12" s="1562">
        <f t="shared" si="125"/>
        <v>0</v>
      </c>
      <c r="KGW12" s="1562">
        <f t="shared" si="125"/>
        <v>0</v>
      </c>
      <c r="KGX12" s="1562">
        <f t="shared" si="125"/>
        <v>0</v>
      </c>
      <c r="KGY12" s="1562">
        <f t="shared" si="125"/>
        <v>0</v>
      </c>
      <c r="KGZ12" s="1562">
        <f t="shared" si="125"/>
        <v>0</v>
      </c>
      <c r="KHA12" s="1562">
        <f t="shared" si="125"/>
        <v>0</v>
      </c>
      <c r="KHB12" s="1562">
        <f t="shared" si="125"/>
        <v>0</v>
      </c>
      <c r="KHC12" s="1562">
        <f t="shared" si="125"/>
        <v>0</v>
      </c>
      <c r="KHD12" s="1562">
        <f t="shared" si="125"/>
        <v>0</v>
      </c>
      <c r="KHE12" s="1562">
        <f t="shared" si="125"/>
        <v>0</v>
      </c>
      <c r="KHF12" s="1562">
        <f t="shared" si="125"/>
        <v>0</v>
      </c>
      <c r="KHG12" s="1562">
        <f t="shared" si="125"/>
        <v>0</v>
      </c>
      <c r="KHH12" s="1562">
        <f t="shared" si="125"/>
        <v>0</v>
      </c>
      <c r="KHI12" s="1562">
        <f t="shared" si="125"/>
        <v>0</v>
      </c>
      <c r="KHJ12" s="1562">
        <f t="shared" si="125"/>
        <v>0</v>
      </c>
      <c r="KHK12" s="1562">
        <f t="shared" si="125"/>
        <v>0</v>
      </c>
      <c r="KHL12" s="1562">
        <f t="shared" si="125"/>
        <v>0</v>
      </c>
      <c r="KHM12" s="1562">
        <f t="shared" si="125"/>
        <v>0</v>
      </c>
      <c r="KHN12" s="1562">
        <f t="shared" si="125"/>
        <v>0</v>
      </c>
      <c r="KHO12" s="1562">
        <f t="shared" si="125"/>
        <v>0</v>
      </c>
      <c r="KHP12" s="1562">
        <f t="shared" si="125"/>
        <v>0</v>
      </c>
      <c r="KHQ12" s="1562">
        <f t="shared" si="125"/>
        <v>0</v>
      </c>
      <c r="KHR12" s="1562">
        <f t="shared" si="125"/>
        <v>0</v>
      </c>
      <c r="KHS12" s="1562">
        <f t="shared" si="125"/>
        <v>0</v>
      </c>
      <c r="KHT12" s="1562">
        <f t="shared" si="125"/>
        <v>0</v>
      </c>
      <c r="KHU12" s="1562">
        <f t="shared" si="125"/>
        <v>0</v>
      </c>
      <c r="KHV12" s="1562">
        <f t="shared" si="125"/>
        <v>0</v>
      </c>
      <c r="KHW12" s="1562">
        <f t="shared" si="125"/>
        <v>0</v>
      </c>
      <c r="KHX12" s="1562">
        <f t="shared" si="125"/>
        <v>0</v>
      </c>
      <c r="KHY12" s="1562">
        <f t="shared" si="125"/>
        <v>0</v>
      </c>
      <c r="KHZ12" s="1562">
        <f t="shared" si="125"/>
        <v>0</v>
      </c>
      <c r="KIA12" s="1562">
        <f t="shared" si="125"/>
        <v>0</v>
      </c>
      <c r="KIB12" s="1562">
        <f t="shared" si="125"/>
        <v>0</v>
      </c>
      <c r="KIC12" s="1562">
        <f t="shared" si="125"/>
        <v>0</v>
      </c>
      <c r="KID12" s="1562">
        <f t="shared" si="125"/>
        <v>0</v>
      </c>
      <c r="KIE12" s="1562">
        <f t="shared" si="125"/>
        <v>0</v>
      </c>
      <c r="KIF12" s="1562">
        <f t="shared" si="125"/>
        <v>0</v>
      </c>
      <c r="KIG12" s="1562">
        <f t="shared" si="125"/>
        <v>0</v>
      </c>
      <c r="KIH12" s="1562">
        <f t="shared" si="125"/>
        <v>0</v>
      </c>
      <c r="KII12" s="1562">
        <f t="shared" si="125"/>
        <v>0</v>
      </c>
      <c r="KIJ12" s="1562">
        <f t="shared" si="125"/>
        <v>0</v>
      </c>
      <c r="KIK12" s="1562">
        <f t="shared" si="125"/>
        <v>0</v>
      </c>
      <c r="KIL12" s="1562">
        <f t="shared" si="125"/>
        <v>0</v>
      </c>
      <c r="KIM12" s="1562">
        <f t="shared" si="125"/>
        <v>0</v>
      </c>
      <c r="KIN12" s="1562">
        <f t="shared" si="125"/>
        <v>0</v>
      </c>
      <c r="KIO12" s="1562">
        <f t="shared" si="125"/>
        <v>0</v>
      </c>
      <c r="KIP12" s="1562">
        <f t="shared" si="125"/>
        <v>0</v>
      </c>
      <c r="KIQ12" s="1562">
        <f t="shared" si="125"/>
        <v>0</v>
      </c>
      <c r="KIR12" s="1562">
        <f t="shared" si="125"/>
        <v>0</v>
      </c>
      <c r="KIS12" s="1562">
        <f t="shared" si="125"/>
        <v>0</v>
      </c>
      <c r="KIT12" s="1562">
        <f t="shared" si="125"/>
        <v>0</v>
      </c>
      <c r="KIU12" s="1562">
        <f t="shared" si="125"/>
        <v>0</v>
      </c>
      <c r="KIV12" s="1562">
        <f t="shared" si="125"/>
        <v>0</v>
      </c>
      <c r="KIW12" s="1562">
        <f t="shared" si="125"/>
        <v>0</v>
      </c>
      <c r="KIX12" s="1562">
        <f t="shared" si="125"/>
        <v>0</v>
      </c>
      <c r="KIY12" s="1562">
        <f t="shared" si="125"/>
        <v>0</v>
      </c>
      <c r="KIZ12" s="1562">
        <f t="shared" si="125"/>
        <v>0</v>
      </c>
      <c r="KJA12" s="1562">
        <f t="shared" si="125"/>
        <v>0</v>
      </c>
      <c r="KJB12" s="1562">
        <f t="shared" si="125"/>
        <v>0</v>
      </c>
      <c r="KJC12" s="1562">
        <f t="shared" si="125"/>
        <v>0</v>
      </c>
      <c r="KJD12" s="1562">
        <f t="shared" si="125"/>
        <v>0</v>
      </c>
      <c r="KJE12" s="1562">
        <f t="shared" si="125"/>
        <v>0</v>
      </c>
      <c r="KJF12" s="1562">
        <f t="shared" si="125"/>
        <v>0</v>
      </c>
      <c r="KJG12" s="1562">
        <f t="shared" ref="KJG12:KLR12" si="126">SUM(KIS18:KIS22)</f>
        <v>0</v>
      </c>
      <c r="KJH12" s="1562">
        <f t="shared" si="126"/>
        <v>0</v>
      </c>
      <c r="KJI12" s="1562">
        <f t="shared" si="126"/>
        <v>0</v>
      </c>
      <c r="KJJ12" s="1562">
        <f t="shared" si="126"/>
        <v>0</v>
      </c>
      <c r="KJK12" s="1562">
        <f t="shared" si="126"/>
        <v>0</v>
      </c>
      <c r="KJL12" s="1562">
        <f t="shared" si="126"/>
        <v>0</v>
      </c>
      <c r="KJM12" s="1562">
        <f t="shared" si="126"/>
        <v>0</v>
      </c>
      <c r="KJN12" s="1562">
        <f t="shared" si="126"/>
        <v>0</v>
      </c>
      <c r="KJO12" s="1562">
        <f t="shared" si="126"/>
        <v>0</v>
      </c>
      <c r="KJP12" s="1562">
        <f t="shared" si="126"/>
        <v>0</v>
      </c>
      <c r="KJQ12" s="1562">
        <f t="shared" si="126"/>
        <v>0</v>
      </c>
      <c r="KJR12" s="1562">
        <f t="shared" si="126"/>
        <v>0</v>
      </c>
      <c r="KJS12" s="1562">
        <f t="shared" si="126"/>
        <v>0</v>
      </c>
      <c r="KJT12" s="1562">
        <f t="shared" si="126"/>
        <v>0</v>
      </c>
      <c r="KJU12" s="1562">
        <f t="shared" si="126"/>
        <v>0</v>
      </c>
      <c r="KJV12" s="1562">
        <f t="shared" si="126"/>
        <v>0</v>
      </c>
      <c r="KJW12" s="1562">
        <f t="shared" si="126"/>
        <v>0</v>
      </c>
      <c r="KJX12" s="1562">
        <f t="shared" si="126"/>
        <v>0</v>
      </c>
      <c r="KJY12" s="1562">
        <f t="shared" si="126"/>
        <v>0</v>
      </c>
      <c r="KJZ12" s="1562">
        <f t="shared" si="126"/>
        <v>0</v>
      </c>
      <c r="KKA12" s="1562">
        <f t="shared" si="126"/>
        <v>0</v>
      </c>
      <c r="KKB12" s="1562">
        <f t="shared" si="126"/>
        <v>0</v>
      </c>
      <c r="KKC12" s="1562">
        <f t="shared" si="126"/>
        <v>0</v>
      </c>
      <c r="KKD12" s="1562">
        <f t="shared" si="126"/>
        <v>0</v>
      </c>
      <c r="KKE12" s="1562">
        <f t="shared" si="126"/>
        <v>0</v>
      </c>
      <c r="KKF12" s="1562">
        <f t="shared" si="126"/>
        <v>0</v>
      </c>
      <c r="KKG12" s="1562">
        <f t="shared" si="126"/>
        <v>0</v>
      </c>
      <c r="KKH12" s="1562">
        <f t="shared" si="126"/>
        <v>0</v>
      </c>
      <c r="KKI12" s="1562">
        <f t="shared" si="126"/>
        <v>0</v>
      </c>
      <c r="KKJ12" s="1562">
        <f t="shared" si="126"/>
        <v>0</v>
      </c>
      <c r="KKK12" s="1562">
        <f t="shared" si="126"/>
        <v>0</v>
      </c>
      <c r="KKL12" s="1562">
        <f t="shared" si="126"/>
        <v>0</v>
      </c>
      <c r="KKM12" s="1562">
        <f t="shared" si="126"/>
        <v>0</v>
      </c>
      <c r="KKN12" s="1562">
        <f t="shared" si="126"/>
        <v>0</v>
      </c>
      <c r="KKO12" s="1562">
        <f t="shared" si="126"/>
        <v>0</v>
      </c>
      <c r="KKP12" s="1562">
        <f t="shared" si="126"/>
        <v>0</v>
      </c>
      <c r="KKQ12" s="1562">
        <f t="shared" si="126"/>
        <v>0</v>
      </c>
      <c r="KKR12" s="1562">
        <f t="shared" si="126"/>
        <v>0</v>
      </c>
      <c r="KKS12" s="1562">
        <f t="shared" si="126"/>
        <v>0</v>
      </c>
      <c r="KKT12" s="1562">
        <f t="shared" si="126"/>
        <v>0</v>
      </c>
      <c r="KKU12" s="1562">
        <f t="shared" si="126"/>
        <v>0</v>
      </c>
      <c r="KKV12" s="1562">
        <f t="shared" si="126"/>
        <v>0</v>
      </c>
      <c r="KKW12" s="1562">
        <f t="shared" si="126"/>
        <v>0</v>
      </c>
      <c r="KKX12" s="1562">
        <f t="shared" si="126"/>
        <v>0</v>
      </c>
      <c r="KKY12" s="1562">
        <f t="shared" si="126"/>
        <v>0</v>
      </c>
      <c r="KKZ12" s="1562">
        <f t="shared" si="126"/>
        <v>0</v>
      </c>
      <c r="KLA12" s="1562">
        <f t="shared" si="126"/>
        <v>0</v>
      </c>
      <c r="KLB12" s="1562">
        <f t="shared" si="126"/>
        <v>0</v>
      </c>
      <c r="KLC12" s="1562">
        <f t="shared" si="126"/>
        <v>0</v>
      </c>
      <c r="KLD12" s="1562">
        <f t="shared" si="126"/>
        <v>0</v>
      </c>
      <c r="KLE12" s="1562">
        <f t="shared" si="126"/>
        <v>0</v>
      </c>
      <c r="KLF12" s="1562">
        <f t="shared" si="126"/>
        <v>0</v>
      </c>
      <c r="KLG12" s="1562">
        <f t="shared" si="126"/>
        <v>0</v>
      </c>
      <c r="KLH12" s="1562">
        <f t="shared" si="126"/>
        <v>0</v>
      </c>
      <c r="KLI12" s="1562">
        <f t="shared" si="126"/>
        <v>0</v>
      </c>
      <c r="KLJ12" s="1562">
        <f t="shared" si="126"/>
        <v>0</v>
      </c>
      <c r="KLK12" s="1562">
        <f t="shared" si="126"/>
        <v>0</v>
      </c>
      <c r="KLL12" s="1562">
        <f t="shared" si="126"/>
        <v>0</v>
      </c>
      <c r="KLM12" s="1562">
        <f t="shared" si="126"/>
        <v>0</v>
      </c>
      <c r="KLN12" s="1562">
        <f t="shared" si="126"/>
        <v>0</v>
      </c>
      <c r="KLO12" s="1562">
        <f t="shared" si="126"/>
        <v>0</v>
      </c>
      <c r="KLP12" s="1562">
        <f t="shared" si="126"/>
        <v>0</v>
      </c>
      <c r="KLQ12" s="1562">
        <f t="shared" si="126"/>
        <v>0</v>
      </c>
      <c r="KLR12" s="1562">
        <f t="shared" si="126"/>
        <v>0</v>
      </c>
      <c r="KLS12" s="1562">
        <f t="shared" ref="KLS12:KOD12" si="127">SUM(KLE18:KLE22)</f>
        <v>0</v>
      </c>
      <c r="KLT12" s="1562">
        <f t="shared" si="127"/>
        <v>0</v>
      </c>
      <c r="KLU12" s="1562">
        <f t="shared" si="127"/>
        <v>0</v>
      </c>
      <c r="KLV12" s="1562">
        <f t="shared" si="127"/>
        <v>0</v>
      </c>
      <c r="KLW12" s="1562">
        <f t="shared" si="127"/>
        <v>0</v>
      </c>
      <c r="KLX12" s="1562">
        <f t="shared" si="127"/>
        <v>0</v>
      </c>
      <c r="KLY12" s="1562">
        <f t="shared" si="127"/>
        <v>0</v>
      </c>
      <c r="KLZ12" s="1562">
        <f t="shared" si="127"/>
        <v>0</v>
      </c>
      <c r="KMA12" s="1562">
        <f t="shared" si="127"/>
        <v>0</v>
      </c>
      <c r="KMB12" s="1562">
        <f t="shared" si="127"/>
        <v>0</v>
      </c>
      <c r="KMC12" s="1562">
        <f t="shared" si="127"/>
        <v>0</v>
      </c>
      <c r="KMD12" s="1562">
        <f t="shared" si="127"/>
        <v>0</v>
      </c>
      <c r="KME12" s="1562">
        <f t="shared" si="127"/>
        <v>0</v>
      </c>
      <c r="KMF12" s="1562">
        <f t="shared" si="127"/>
        <v>0</v>
      </c>
      <c r="KMG12" s="1562">
        <f t="shared" si="127"/>
        <v>0</v>
      </c>
      <c r="KMH12" s="1562">
        <f t="shared" si="127"/>
        <v>0</v>
      </c>
      <c r="KMI12" s="1562">
        <f t="shared" si="127"/>
        <v>0</v>
      </c>
      <c r="KMJ12" s="1562">
        <f t="shared" si="127"/>
        <v>0</v>
      </c>
      <c r="KMK12" s="1562">
        <f t="shared" si="127"/>
        <v>0</v>
      </c>
      <c r="KML12" s="1562">
        <f t="shared" si="127"/>
        <v>0</v>
      </c>
      <c r="KMM12" s="1562">
        <f t="shared" si="127"/>
        <v>0</v>
      </c>
      <c r="KMN12" s="1562">
        <f t="shared" si="127"/>
        <v>0</v>
      </c>
      <c r="KMO12" s="1562">
        <f t="shared" si="127"/>
        <v>0</v>
      </c>
      <c r="KMP12" s="1562">
        <f t="shared" si="127"/>
        <v>0</v>
      </c>
      <c r="KMQ12" s="1562">
        <f t="shared" si="127"/>
        <v>0</v>
      </c>
      <c r="KMR12" s="1562">
        <f t="shared" si="127"/>
        <v>0</v>
      </c>
      <c r="KMS12" s="1562">
        <f t="shared" si="127"/>
        <v>0</v>
      </c>
      <c r="KMT12" s="1562">
        <f t="shared" si="127"/>
        <v>0</v>
      </c>
      <c r="KMU12" s="1562">
        <f t="shared" si="127"/>
        <v>0</v>
      </c>
      <c r="KMV12" s="1562">
        <f t="shared" si="127"/>
        <v>0</v>
      </c>
      <c r="KMW12" s="1562">
        <f t="shared" si="127"/>
        <v>0</v>
      </c>
      <c r="KMX12" s="1562">
        <f t="shared" si="127"/>
        <v>0</v>
      </c>
      <c r="KMY12" s="1562">
        <f t="shared" si="127"/>
        <v>0</v>
      </c>
      <c r="KMZ12" s="1562">
        <f t="shared" si="127"/>
        <v>0</v>
      </c>
      <c r="KNA12" s="1562">
        <f t="shared" si="127"/>
        <v>0</v>
      </c>
      <c r="KNB12" s="1562">
        <f t="shared" si="127"/>
        <v>0</v>
      </c>
      <c r="KNC12" s="1562">
        <f t="shared" si="127"/>
        <v>0</v>
      </c>
      <c r="KND12" s="1562">
        <f t="shared" si="127"/>
        <v>0</v>
      </c>
      <c r="KNE12" s="1562">
        <f t="shared" si="127"/>
        <v>0</v>
      </c>
      <c r="KNF12" s="1562">
        <f t="shared" si="127"/>
        <v>0</v>
      </c>
      <c r="KNG12" s="1562">
        <f t="shared" si="127"/>
        <v>0</v>
      </c>
      <c r="KNH12" s="1562">
        <f t="shared" si="127"/>
        <v>0</v>
      </c>
      <c r="KNI12" s="1562">
        <f t="shared" si="127"/>
        <v>0</v>
      </c>
      <c r="KNJ12" s="1562">
        <f t="shared" si="127"/>
        <v>0</v>
      </c>
      <c r="KNK12" s="1562">
        <f t="shared" si="127"/>
        <v>0</v>
      </c>
      <c r="KNL12" s="1562">
        <f t="shared" si="127"/>
        <v>0</v>
      </c>
      <c r="KNM12" s="1562">
        <f t="shared" si="127"/>
        <v>0</v>
      </c>
      <c r="KNN12" s="1562">
        <f t="shared" si="127"/>
        <v>0</v>
      </c>
      <c r="KNO12" s="1562">
        <f t="shared" si="127"/>
        <v>0</v>
      </c>
      <c r="KNP12" s="1562">
        <f t="shared" si="127"/>
        <v>0</v>
      </c>
      <c r="KNQ12" s="1562">
        <f t="shared" si="127"/>
        <v>0</v>
      </c>
      <c r="KNR12" s="1562">
        <f t="shared" si="127"/>
        <v>0</v>
      </c>
      <c r="KNS12" s="1562">
        <f t="shared" si="127"/>
        <v>0</v>
      </c>
      <c r="KNT12" s="1562">
        <f t="shared" si="127"/>
        <v>0</v>
      </c>
      <c r="KNU12" s="1562">
        <f t="shared" si="127"/>
        <v>0</v>
      </c>
      <c r="KNV12" s="1562">
        <f t="shared" si="127"/>
        <v>0</v>
      </c>
      <c r="KNW12" s="1562">
        <f t="shared" si="127"/>
        <v>0</v>
      </c>
      <c r="KNX12" s="1562">
        <f t="shared" si="127"/>
        <v>0</v>
      </c>
      <c r="KNY12" s="1562">
        <f t="shared" si="127"/>
        <v>0</v>
      </c>
      <c r="KNZ12" s="1562">
        <f t="shared" si="127"/>
        <v>0</v>
      </c>
      <c r="KOA12" s="1562">
        <f t="shared" si="127"/>
        <v>0</v>
      </c>
      <c r="KOB12" s="1562">
        <f t="shared" si="127"/>
        <v>0</v>
      </c>
      <c r="KOC12" s="1562">
        <f t="shared" si="127"/>
        <v>0</v>
      </c>
      <c r="KOD12" s="1562">
        <f t="shared" si="127"/>
        <v>0</v>
      </c>
      <c r="KOE12" s="1562">
        <f t="shared" ref="KOE12:KQP12" si="128">SUM(KNQ18:KNQ22)</f>
        <v>0</v>
      </c>
      <c r="KOF12" s="1562">
        <f t="shared" si="128"/>
        <v>0</v>
      </c>
      <c r="KOG12" s="1562">
        <f t="shared" si="128"/>
        <v>0</v>
      </c>
      <c r="KOH12" s="1562">
        <f t="shared" si="128"/>
        <v>0</v>
      </c>
      <c r="KOI12" s="1562">
        <f t="shared" si="128"/>
        <v>0</v>
      </c>
      <c r="KOJ12" s="1562">
        <f t="shared" si="128"/>
        <v>0</v>
      </c>
      <c r="KOK12" s="1562">
        <f t="shared" si="128"/>
        <v>0</v>
      </c>
      <c r="KOL12" s="1562">
        <f t="shared" si="128"/>
        <v>0</v>
      </c>
      <c r="KOM12" s="1562">
        <f t="shared" si="128"/>
        <v>0</v>
      </c>
      <c r="KON12" s="1562">
        <f t="shared" si="128"/>
        <v>0</v>
      </c>
      <c r="KOO12" s="1562">
        <f t="shared" si="128"/>
        <v>0</v>
      </c>
      <c r="KOP12" s="1562">
        <f t="shared" si="128"/>
        <v>0</v>
      </c>
      <c r="KOQ12" s="1562">
        <f t="shared" si="128"/>
        <v>0</v>
      </c>
      <c r="KOR12" s="1562">
        <f t="shared" si="128"/>
        <v>0</v>
      </c>
      <c r="KOS12" s="1562">
        <f t="shared" si="128"/>
        <v>0</v>
      </c>
      <c r="KOT12" s="1562">
        <f t="shared" si="128"/>
        <v>0</v>
      </c>
      <c r="KOU12" s="1562">
        <f t="shared" si="128"/>
        <v>0</v>
      </c>
      <c r="KOV12" s="1562">
        <f t="shared" si="128"/>
        <v>0</v>
      </c>
      <c r="KOW12" s="1562">
        <f t="shared" si="128"/>
        <v>0</v>
      </c>
      <c r="KOX12" s="1562">
        <f t="shared" si="128"/>
        <v>0</v>
      </c>
      <c r="KOY12" s="1562">
        <f t="shared" si="128"/>
        <v>0</v>
      </c>
      <c r="KOZ12" s="1562">
        <f t="shared" si="128"/>
        <v>0</v>
      </c>
      <c r="KPA12" s="1562">
        <f t="shared" si="128"/>
        <v>0</v>
      </c>
      <c r="KPB12" s="1562">
        <f t="shared" si="128"/>
        <v>0</v>
      </c>
      <c r="KPC12" s="1562">
        <f t="shared" si="128"/>
        <v>0</v>
      </c>
      <c r="KPD12" s="1562">
        <f t="shared" si="128"/>
        <v>0</v>
      </c>
      <c r="KPE12" s="1562">
        <f t="shared" si="128"/>
        <v>0</v>
      </c>
      <c r="KPF12" s="1562">
        <f t="shared" si="128"/>
        <v>0</v>
      </c>
      <c r="KPG12" s="1562">
        <f t="shared" si="128"/>
        <v>0</v>
      </c>
      <c r="KPH12" s="1562">
        <f t="shared" si="128"/>
        <v>0</v>
      </c>
      <c r="KPI12" s="1562">
        <f t="shared" si="128"/>
        <v>0</v>
      </c>
      <c r="KPJ12" s="1562">
        <f t="shared" si="128"/>
        <v>0</v>
      </c>
      <c r="KPK12" s="1562">
        <f t="shared" si="128"/>
        <v>0</v>
      </c>
      <c r="KPL12" s="1562">
        <f t="shared" si="128"/>
        <v>0</v>
      </c>
      <c r="KPM12" s="1562">
        <f t="shared" si="128"/>
        <v>0</v>
      </c>
      <c r="KPN12" s="1562">
        <f t="shared" si="128"/>
        <v>0</v>
      </c>
      <c r="KPO12" s="1562">
        <f t="shared" si="128"/>
        <v>0</v>
      </c>
      <c r="KPP12" s="1562">
        <f t="shared" si="128"/>
        <v>0</v>
      </c>
      <c r="KPQ12" s="1562">
        <f t="shared" si="128"/>
        <v>0</v>
      </c>
      <c r="KPR12" s="1562">
        <f t="shared" si="128"/>
        <v>0</v>
      </c>
      <c r="KPS12" s="1562">
        <f t="shared" si="128"/>
        <v>0</v>
      </c>
      <c r="KPT12" s="1562">
        <f t="shared" si="128"/>
        <v>0</v>
      </c>
      <c r="KPU12" s="1562">
        <f t="shared" si="128"/>
        <v>0</v>
      </c>
      <c r="KPV12" s="1562">
        <f t="shared" si="128"/>
        <v>0</v>
      </c>
      <c r="KPW12" s="1562">
        <f t="shared" si="128"/>
        <v>0</v>
      </c>
      <c r="KPX12" s="1562">
        <f t="shared" si="128"/>
        <v>0</v>
      </c>
      <c r="KPY12" s="1562">
        <f t="shared" si="128"/>
        <v>0</v>
      </c>
      <c r="KPZ12" s="1562">
        <f t="shared" si="128"/>
        <v>0</v>
      </c>
      <c r="KQA12" s="1562">
        <f t="shared" si="128"/>
        <v>0</v>
      </c>
      <c r="KQB12" s="1562">
        <f t="shared" si="128"/>
        <v>0</v>
      </c>
      <c r="KQC12" s="1562">
        <f t="shared" si="128"/>
        <v>0</v>
      </c>
      <c r="KQD12" s="1562">
        <f t="shared" si="128"/>
        <v>0</v>
      </c>
      <c r="KQE12" s="1562">
        <f t="shared" si="128"/>
        <v>0</v>
      </c>
      <c r="KQF12" s="1562">
        <f t="shared" si="128"/>
        <v>0</v>
      </c>
      <c r="KQG12" s="1562">
        <f t="shared" si="128"/>
        <v>0</v>
      </c>
      <c r="KQH12" s="1562">
        <f t="shared" si="128"/>
        <v>0</v>
      </c>
      <c r="KQI12" s="1562">
        <f t="shared" si="128"/>
        <v>0</v>
      </c>
      <c r="KQJ12" s="1562">
        <f t="shared" si="128"/>
        <v>0</v>
      </c>
      <c r="KQK12" s="1562">
        <f t="shared" si="128"/>
        <v>0</v>
      </c>
      <c r="KQL12" s="1562">
        <f t="shared" si="128"/>
        <v>0</v>
      </c>
      <c r="KQM12" s="1562">
        <f t="shared" si="128"/>
        <v>0</v>
      </c>
      <c r="KQN12" s="1562">
        <f t="shared" si="128"/>
        <v>0</v>
      </c>
      <c r="KQO12" s="1562">
        <f t="shared" si="128"/>
        <v>0</v>
      </c>
      <c r="KQP12" s="1562">
        <f t="shared" si="128"/>
        <v>0</v>
      </c>
      <c r="KQQ12" s="1562">
        <f t="shared" ref="KQQ12:KTB12" si="129">SUM(KQC18:KQC22)</f>
        <v>0</v>
      </c>
      <c r="KQR12" s="1562">
        <f t="shared" si="129"/>
        <v>0</v>
      </c>
      <c r="KQS12" s="1562">
        <f t="shared" si="129"/>
        <v>0</v>
      </c>
      <c r="KQT12" s="1562">
        <f t="shared" si="129"/>
        <v>0</v>
      </c>
      <c r="KQU12" s="1562">
        <f t="shared" si="129"/>
        <v>0</v>
      </c>
      <c r="KQV12" s="1562">
        <f t="shared" si="129"/>
        <v>0</v>
      </c>
      <c r="KQW12" s="1562">
        <f t="shared" si="129"/>
        <v>0</v>
      </c>
      <c r="KQX12" s="1562">
        <f t="shared" si="129"/>
        <v>0</v>
      </c>
      <c r="KQY12" s="1562">
        <f t="shared" si="129"/>
        <v>0</v>
      </c>
      <c r="KQZ12" s="1562">
        <f t="shared" si="129"/>
        <v>0</v>
      </c>
      <c r="KRA12" s="1562">
        <f t="shared" si="129"/>
        <v>0</v>
      </c>
      <c r="KRB12" s="1562">
        <f t="shared" si="129"/>
        <v>0</v>
      </c>
      <c r="KRC12" s="1562">
        <f t="shared" si="129"/>
        <v>0</v>
      </c>
      <c r="KRD12" s="1562">
        <f t="shared" si="129"/>
        <v>0</v>
      </c>
      <c r="KRE12" s="1562">
        <f t="shared" si="129"/>
        <v>0</v>
      </c>
      <c r="KRF12" s="1562">
        <f t="shared" si="129"/>
        <v>0</v>
      </c>
      <c r="KRG12" s="1562">
        <f t="shared" si="129"/>
        <v>0</v>
      </c>
      <c r="KRH12" s="1562">
        <f t="shared" si="129"/>
        <v>0</v>
      </c>
      <c r="KRI12" s="1562">
        <f t="shared" si="129"/>
        <v>0</v>
      </c>
      <c r="KRJ12" s="1562">
        <f t="shared" si="129"/>
        <v>0</v>
      </c>
      <c r="KRK12" s="1562">
        <f t="shared" si="129"/>
        <v>0</v>
      </c>
      <c r="KRL12" s="1562">
        <f t="shared" si="129"/>
        <v>0</v>
      </c>
      <c r="KRM12" s="1562">
        <f t="shared" si="129"/>
        <v>0</v>
      </c>
      <c r="KRN12" s="1562">
        <f t="shared" si="129"/>
        <v>0</v>
      </c>
      <c r="KRO12" s="1562">
        <f t="shared" si="129"/>
        <v>0</v>
      </c>
      <c r="KRP12" s="1562">
        <f t="shared" si="129"/>
        <v>0</v>
      </c>
      <c r="KRQ12" s="1562">
        <f t="shared" si="129"/>
        <v>0</v>
      </c>
      <c r="KRR12" s="1562">
        <f t="shared" si="129"/>
        <v>0</v>
      </c>
      <c r="KRS12" s="1562">
        <f t="shared" si="129"/>
        <v>0</v>
      </c>
      <c r="KRT12" s="1562">
        <f t="shared" si="129"/>
        <v>0</v>
      </c>
      <c r="KRU12" s="1562">
        <f t="shared" si="129"/>
        <v>0</v>
      </c>
      <c r="KRV12" s="1562">
        <f t="shared" si="129"/>
        <v>0</v>
      </c>
      <c r="KRW12" s="1562">
        <f t="shared" si="129"/>
        <v>0</v>
      </c>
      <c r="KRX12" s="1562">
        <f t="shared" si="129"/>
        <v>0</v>
      </c>
      <c r="KRY12" s="1562">
        <f t="shared" si="129"/>
        <v>0</v>
      </c>
      <c r="KRZ12" s="1562">
        <f t="shared" si="129"/>
        <v>0</v>
      </c>
      <c r="KSA12" s="1562">
        <f t="shared" si="129"/>
        <v>0</v>
      </c>
      <c r="KSB12" s="1562">
        <f t="shared" si="129"/>
        <v>0</v>
      </c>
      <c r="KSC12" s="1562">
        <f t="shared" si="129"/>
        <v>0</v>
      </c>
      <c r="KSD12" s="1562">
        <f t="shared" si="129"/>
        <v>0</v>
      </c>
      <c r="KSE12" s="1562">
        <f t="shared" si="129"/>
        <v>0</v>
      </c>
      <c r="KSF12" s="1562">
        <f t="shared" si="129"/>
        <v>0</v>
      </c>
      <c r="KSG12" s="1562">
        <f t="shared" si="129"/>
        <v>0</v>
      </c>
      <c r="KSH12" s="1562">
        <f t="shared" si="129"/>
        <v>0</v>
      </c>
      <c r="KSI12" s="1562">
        <f t="shared" si="129"/>
        <v>0</v>
      </c>
      <c r="KSJ12" s="1562">
        <f t="shared" si="129"/>
        <v>0</v>
      </c>
      <c r="KSK12" s="1562">
        <f t="shared" si="129"/>
        <v>0</v>
      </c>
      <c r="KSL12" s="1562">
        <f t="shared" si="129"/>
        <v>0</v>
      </c>
      <c r="KSM12" s="1562">
        <f t="shared" si="129"/>
        <v>0</v>
      </c>
      <c r="KSN12" s="1562">
        <f t="shared" si="129"/>
        <v>0</v>
      </c>
      <c r="KSO12" s="1562">
        <f t="shared" si="129"/>
        <v>0</v>
      </c>
      <c r="KSP12" s="1562">
        <f t="shared" si="129"/>
        <v>0</v>
      </c>
      <c r="KSQ12" s="1562">
        <f t="shared" si="129"/>
        <v>0</v>
      </c>
      <c r="KSR12" s="1562">
        <f t="shared" si="129"/>
        <v>0</v>
      </c>
      <c r="KSS12" s="1562">
        <f t="shared" si="129"/>
        <v>0</v>
      </c>
      <c r="KST12" s="1562">
        <f t="shared" si="129"/>
        <v>0</v>
      </c>
      <c r="KSU12" s="1562">
        <f t="shared" si="129"/>
        <v>0</v>
      </c>
      <c r="KSV12" s="1562">
        <f t="shared" si="129"/>
        <v>0</v>
      </c>
      <c r="KSW12" s="1562">
        <f t="shared" si="129"/>
        <v>0</v>
      </c>
      <c r="KSX12" s="1562">
        <f t="shared" si="129"/>
        <v>0</v>
      </c>
      <c r="KSY12" s="1562">
        <f t="shared" si="129"/>
        <v>0</v>
      </c>
      <c r="KSZ12" s="1562">
        <f t="shared" si="129"/>
        <v>0</v>
      </c>
      <c r="KTA12" s="1562">
        <f t="shared" si="129"/>
        <v>0</v>
      </c>
      <c r="KTB12" s="1562">
        <f t="shared" si="129"/>
        <v>0</v>
      </c>
      <c r="KTC12" s="1562">
        <f t="shared" ref="KTC12:KVN12" si="130">SUM(KSO18:KSO22)</f>
        <v>0</v>
      </c>
      <c r="KTD12" s="1562">
        <f t="shared" si="130"/>
        <v>0</v>
      </c>
      <c r="KTE12" s="1562">
        <f t="shared" si="130"/>
        <v>0</v>
      </c>
      <c r="KTF12" s="1562">
        <f t="shared" si="130"/>
        <v>0</v>
      </c>
      <c r="KTG12" s="1562">
        <f t="shared" si="130"/>
        <v>0</v>
      </c>
      <c r="KTH12" s="1562">
        <f t="shared" si="130"/>
        <v>0</v>
      </c>
      <c r="KTI12" s="1562">
        <f t="shared" si="130"/>
        <v>0</v>
      </c>
      <c r="KTJ12" s="1562">
        <f t="shared" si="130"/>
        <v>0</v>
      </c>
      <c r="KTK12" s="1562">
        <f t="shared" si="130"/>
        <v>0</v>
      </c>
      <c r="KTL12" s="1562">
        <f t="shared" si="130"/>
        <v>0</v>
      </c>
      <c r="KTM12" s="1562">
        <f t="shared" si="130"/>
        <v>0</v>
      </c>
      <c r="KTN12" s="1562">
        <f t="shared" si="130"/>
        <v>0</v>
      </c>
      <c r="KTO12" s="1562">
        <f t="shared" si="130"/>
        <v>0</v>
      </c>
      <c r="KTP12" s="1562">
        <f t="shared" si="130"/>
        <v>0</v>
      </c>
      <c r="KTQ12" s="1562">
        <f t="shared" si="130"/>
        <v>0</v>
      </c>
      <c r="KTR12" s="1562">
        <f t="shared" si="130"/>
        <v>0</v>
      </c>
      <c r="KTS12" s="1562">
        <f t="shared" si="130"/>
        <v>0</v>
      </c>
      <c r="KTT12" s="1562">
        <f t="shared" si="130"/>
        <v>0</v>
      </c>
      <c r="KTU12" s="1562">
        <f t="shared" si="130"/>
        <v>0</v>
      </c>
      <c r="KTV12" s="1562">
        <f t="shared" si="130"/>
        <v>0</v>
      </c>
      <c r="KTW12" s="1562">
        <f t="shared" si="130"/>
        <v>0</v>
      </c>
      <c r="KTX12" s="1562">
        <f t="shared" si="130"/>
        <v>0</v>
      </c>
      <c r="KTY12" s="1562">
        <f t="shared" si="130"/>
        <v>0</v>
      </c>
      <c r="KTZ12" s="1562">
        <f t="shared" si="130"/>
        <v>0</v>
      </c>
      <c r="KUA12" s="1562">
        <f t="shared" si="130"/>
        <v>0</v>
      </c>
      <c r="KUB12" s="1562">
        <f t="shared" si="130"/>
        <v>0</v>
      </c>
      <c r="KUC12" s="1562">
        <f t="shared" si="130"/>
        <v>0</v>
      </c>
      <c r="KUD12" s="1562">
        <f t="shared" si="130"/>
        <v>0</v>
      </c>
      <c r="KUE12" s="1562">
        <f t="shared" si="130"/>
        <v>0</v>
      </c>
      <c r="KUF12" s="1562">
        <f t="shared" si="130"/>
        <v>0</v>
      </c>
      <c r="KUG12" s="1562">
        <f t="shared" si="130"/>
        <v>0</v>
      </c>
      <c r="KUH12" s="1562">
        <f t="shared" si="130"/>
        <v>0</v>
      </c>
      <c r="KUI12" s="1562">
        <f t="shared" si="130"/>
        <v>0</v>
      </c>
      <c r="KUJ12" s="1562">
        <f t="shared" si="130"/>
        <v>0</v>
      </c>
      <c r="KUK12" s="1562">
        <f t="shared" si="130"/>
        <v>0</v>
      </c>
      <c r="KUL12" s="1562">
        <f t="shared" si="130"/>
        <v>0</v>
      </c>
      <c r="KUM12" s="1562">
        <f t="shared" si="130"/>
        <v>0</v>
      </c>
      <c r="KUN12" s="1562">
        <f t="shared" si="130"/>
        <v>0</v>
      </c>
      <c r="KUO12" s="1562">
        <f t="shared" si="130"/>
        <v>0</v>
      </c>
      <c r="KUP12" s="1562">
        <f t="shared" si="130"/>
        <v>0</v>
      </c>
      <c r="KUQ12" s="1562">
        <f t="shared" si="130"/>
        <v>0</v>
      </c>
      <c r="KUR12" s="1562">
        <f t="shared" si="130"/>
        <v>0</v>
      </c>
      <c r="KUS12" s="1562">
        <f t="shared" si="130"/>
        <v>0</v>
      </c>
      <c r="KUT12" s="1562">
        <f t="shared" si="130"/>
        <v>0</v>
      </c>
      <c r="KUU12" s="1562">
        <f t="shared" si="130"/>
        <v>0</v>
      </c>
      <c r="KUV12" s="1562">
        <f t="shared" si="130"/>
        <v>0</v>
      </c>
      <c r="KUW12" s="1562">
        <f t="shared" si="130"/>
        <v>0</v>
      </c>
      <c r="KUX12" s="1562">
        <f t="shared" si="130"/>
        <v>0</v>
      </c>
      <c r="KUY12" s="1562">
        <f t="shared" si="130"/>
        <v>0</v>
      </c>
      <c r="KUZ12" s="1562">
        <f t="shared" si="130"/>
        <v>0</v>
      </c>
      <c r="KVA12" s="1562">
        <f t="shared" si="130"/>
        <v>0</v>
      </c>
      <c r="KVB12" s="1562">
        <f t="shared" si="130"/>
        <v>0</v>
      </c>
      <c r="KVC12" s="1562">
        <f t="shared" si="130"/>
        <v>0</v>
      </c>
      <c r="KVD12" s="1562">
        <f t="shared" si="130"/>
        <v>0</v>
      </c>
      <c r="KVE12" s="1562">
        <f t="shared" si="130"/>
        <v>0</v>
      </c>
      <c r="KVF12" s="1562">
        <f t="shared" si="130"/>
        <v>0</v>
      </c>
      <c r="KVG12" s="1562">
        <f t="shared" si="130"/>
        <v>0</v>
      </c>
      <c r="KVH12" s="1562">
        <f t="shared" si="130"/>
        <v>0</v>
      </c>
      <c r="KVI12" s="1562">
        <f t="shared" si="130"/>
        <v>0</v>
      </c>
      <c r="KVJ12" s="1562">
        <f t="shared" si="130"/>
        <v>0</v>
      </c>
      <c r="KVK12" s="1562">
        <f t="shared" si="130"/>
        <v>0</v>
      </c>
      <c r="KVL12" s="1562">
        <f t="shared" si="130"/>
        <v>0</v>
      </c>
      <c r="KVM12" s="1562">
        <f t="shared" si="130"/>
        <v>0</v>
      </c>
      <c r="KVN12" s="1562">
        <f t="shared" si="130"/>
        <v>0</v>
      </c>
      <c r="KVO12" s="1562">
        <f t="shared" ref="KVO12:KXZ12" si="131">SUM(KVA18:KVA22)</f>
        <v>0</v>
      </c>
      <c r="KVP12" s="1562">
        <f t="shared" si="131"/>
        <v>0</v>
      </c>
      <c r="KVQ12" s="1562">
        <f t="shared" si="131"/>
        <v>0</v>
      </c>
      <c r="KVR12" s="1562">
        <f t="shared" si="131"/>
        <v>0</v>
      </c>
      <c r="KVS12" s="1562">
        <f t="shared" si="131"/>
        <v>0</v>
      </c>
      <c r="KVT12" s="1562">
        <f t="shared" si="131"/>
        <v>0</v>
      </c>
      <c r="KVU12" s="1562">
        <f t="shared" si="131"/>
        <v>0</v>
      </c>
      <c r="KVV12" s="1562">
        <f t="shared" si="131"/>
        <v>0</v>
      </c>
      <c r="KVW12" s="1562">
        <f t="shared" si="131"/>
        <v>0</v>
      </c>
      <c r="KVX12" s="1562">
        <f t="shared" si="131"/>
        <v>0</v>
      </c>
      <c r="KVY12" s="1562">
        <f t="shared" si="131"/>
        <v>0</v>
      </c>
      <c r="KVZ12" s="1562">
        <f t="shared" si="131"/>
        <v>0</v>
      </c>
      <c r="KWA12" s="1562">
        <f t="shared" si="131"/>
        <v>0</v>
      </c>
      <c r="KWB12" s="1562">
        <f t="shared" si="131"/>
        <v>0</v>
      </c>
      <c r="KWC12" s="1562">
        <f t="shared" si="131"/>
        <v>0</v>
      </c>
      <c r="KWD12" s="1562">
        <f t="shared" si="131"/>
        <v>0</v>
      </c>
      <c r="KWE12" s="1562">
        <f t="shared" si="131"/>
        <v>0</v>
      </c>
      <c r="KWF12" s="1562">
        <f t="shared" si="131"/>
        <v>0</v>
      </c>
      <c r="KWG12" s="1562">
        <f t="shared" si="131"/>
        <v>0</v>
      </c>
      <c r="KWH12" s="1562">
        <f t="shared" si="131"/>
        <v>0</v>
      </c>
      <c r="KWI12" s="1562">
        <f t="shared" si="131"/>
        <v>0</v>
      </c>
      <c r="KWJ12" s="1562">
        <f t="shared" si="131"/>
        <v>0</v>
      </c>
      <c r="KWK12" s="1562">
        <f t="shared" si="131"/>
        <v>0</v>
      </c>
      <c r="KWL12" s="1562">
        <f t="shared" si="131"/>
        <v>0</v>
      </c>
      <c r="KWM12" s="1562">
        <f t="shared" si="131"/>
        <v>0</v>
      </c>
      <c r="KWN12" s="1562">
        <f t="shared" si="131"/>
        <v>0</v>
      </c>
      <c r="KWO12" s="1562">
        <f t="shared" si="131"/>
        <v>0</v>
      </c>
      <c r="KWP12" s="1562">
        <f t="shared" si="131"/>
        <v>0</v>
      </c>
      <c r="KWQ12" s="1562">
        <f t="shared" si="131"/>
        <v>0</v>
      </c>
      <c r="KWR12" s="1562">
        <f t="shared" si="131"/>
        <v>0</v>
      </c>
      <c r="KWS12" s="1562">
        <f t="shared" si="131"/>
        <v>0</v>
      </c>
      <c r="KWT12" s="1562">
        <f t="shared" si="131"/>
        <v>0</v>
      </c>
      <c r="KWU12" s="1562">
        <f t="shared" si="131"/>
        <v>0</v>
      </c>
      <c r="KWV12" s="1562">
        <f t="shared" si="131"/>
        <v>0</v>
      </c>
      <c r="KWW12" s="1562">
        <f t="shared" si="131"/>
        <v>0</v>
      </c>
      <c r="KWX12" s="1562">
        <f t="shared" si="131"/>
        <v>0</v>
      </c>
      <c r="KWY12" s="1562">
        <f t="shared" si="131"/>
        <v>0</v>
      </c>
      <c r="KWZ12" s="1562">
        <f t="shared" si="131"/>
        <v>0</v>
      </c>
      <c r="KXA12" s="1562">
        <f t="shared" si="131"/>
        <v>0</v>
      </c>
      <c r="KXB12" s="1562">
        <f t="shared" si="131"/>
        <v>0</v>
      </c>
      <c r="KXC12" s="1562">
        <f t="shared" si="131"/>
        <v>0</v>
      </c>
      <c r="KXD12" s="1562">
        <f t="shared" si="131"/>
        <v>0</v>
      </c>
      <c r="KXE12" s="1562">
        <f t="shared" si="131"/>
        <v>0</v>
      </c>
      <c r="KXF12" s="1562">
        <f t="shared" si="131"/>
        <v>0</v>
      </c>
      <c r="KXG12" s="1562">
        <f t="shared" si="131"/>
        <v>0</v>
      </c>
      <c r="KXH12" s="1562">
        <f t="shared" si="131"/>
        <v>0</v>
      </c>
      <c r="KXI12" s="1562">
        <f t="shared" si="131"/>
        <v>0</v>
      </c>
      <c r="KXJ12" s="1562">
        <f t="shared" si="131"/>
        <v>0</v>
      </c>
      <c r="KXK12" s="1562">
        <f t="shared" si="131"/>
        <v>0</v>
      </c>
      <c r="KXL12" s="1562">
        <f t="shared" si="131"/>
        <v>0</v>
      </c>
      <c r="KXM12" s="1562">
        <f t="shared" si="131"/>
        <v>0</v>
      </c>
      <c r="KXN12" s="1562">
        <f t="shared" si="131"/>
        <v>0</v>
      </c>
      <c r="KXO12" s="1562">
        <f t="shared" si="131"/>
        <v>0</v>
      </c>
      <c r="KXP12" s="1562">
        <f t="shared" si="131"/>
        <v>0</v>
      </c>
      <c r="KXQ12" s="1562">
        <f t="shared" si="131"/>
        <v>0</v>
      </c>
      <c r="KXR12" s="1562">
        <f t="shared" si="131"/>
        <v>0</v>
      </c>
      <c r="KXS12" s="1562">
        <f t="shared" si="131"/>
        <v>0</v>
      </c>
      <c r="KXT12" s="1562">
        <f t="shared" si="131"/>
        <v>0</v>
      </c>
      <c r="KXU12" s="1562">
        <f t="shared" si="131"/>
        <v>0</v>
      </c>
      <c r="KXV12" s="1562">
        <f t="shared" si="131"/>
        <v>0</v>
      </c>
      <c r="KXW12" s="1562">
        <f t="shared" si="131"/>
        <v>0</v>
      </c>
      <c r="KXX12" s="1562">
        <f t="shared" si="131"/>
        <v>0</v>
      </c>
      <c r="KXY12" s="1562">
        <f t="shared" si="131"/>
        <v>0</v>
      </c>
      <c r="KXZ12" s="1562">
        <f t="shared" si="131"/>
        <v>0</v>
      </c>
      <c r="KYA12" s="1562">
        <f t="shared" ref="KYA12:LAL12" si="132">SUM(KXM18:KXM22)</f>
        <v>0</v>
      </c>
      <c r="KYB12" s="1562">
        <f t="shared" si="132"/>
        <v>0</v>
      </c>
      <c r="KYC12" s="1562">
        <f t="shared" si="132"/>
        <v>0</v>
      </c>
      <c r="KYD12" s="1562">
        <f t="shared" si="132"/>
        <v>0</v>
      </c>
      <c r="KYE12" s="1562">
        <f t="shared" si="132"/>
        <v>0</v>
      </c>
      <c r="KYF12" s="1562">
        <f t="shared" si="132"/>
        <v>0</v>
      </c>
      <c r="KYG12" s="1562">
        <f t="shared" si="132"/>
        <v>0</v>
      </c>
      <c r="KYH12" s="1562">
        <f t="shared" si="132"/>
        <v>0</v>
      </c>
      <c r="KYI12" s="1562">
        <f t="shared" si="132"/>
        <v>0</v>
      </c>
      <c r="KYJ12" s="1562">
        <f t="shared" si="132"/>
        <v>0</v>
      </c>
      <c r="KYK12" s="1562">
        <f t="shared" si="132"/>
        <v>0</v>
      </c>
      <c r="KYL12" s="1562">
        <f t="shared" si="132"/>
        <v>0</v>
      </c>
      <c r="KYM12" s="1562">
        <f t="shared" si="132"/>
        <v>0</v>
      </c>
      <c r="KYN12" s="1562">
        <f t="shared" si="132"/>
        <v>0</v>
      </c>
      <c r="KYO12" s="1562">
        <f t="shared" si="132"/>
        <v>0</v>
      </c>
      <c r="KYP12" s="1562">
        <f t="shared" si="132"/>
        <v>0</v>
      </c>
      <c r="KYQ12" s="1562">
        <f t="shared" si="132"/>
        <v>0</v>
      </c>
      <c r="KYR12" s="1562">
        <f t="shared" si="132"/>
        <v>0</v>
      </c>
      <c r="KYS12" s="1562">
        <f t="shared" si="132"/>
        <v>0</v>
      </c>
      <c r="KYT12" s="1562">
        <f t="shared" si="132"/>
        <v>0</v>
      </c>
      <c r="KYU12" s="1562">
        <f t="shared" si="132"/>
        <v>0</v>
      </c>
      <c r="KYV12" s="1562">
        <f t="shared" si="132"/>
        <v>0</v>
      </c>
      <c r="KYW12" s="1562">
        <f t="shared" si="132"/>
        <v>0</v>
      </c>
      <c r="KYX12" s="1562">
        <f t="shared" si="132"/>
        <v>0</v>
      </c>
      <c r="KYY12" s="1562">
        <f t="shared" si="132"/>
        <v>0</v>
      </c>
      <c r="KYZ12" s="1562">
        <f t="shared" si="132"/>
        <v>0</v>
      </c>
      <c r="KZA12" s="1562">
        <f t="shared" si="132"/>
        <v>0</v>
      </c>
      <c r="KZB12" s="1562">
        <f t="shared" si="132"/>
        <v>0</v>
      </c>
      <c r="KZC12" s="1562">
        <f t="shared" si="132"/>
        <v>0</v>
      </c>
      <c r="KZD12" s="1562">
        <f t="shared" si="132"/>
        <v>0</v>
      </c>
      <c r="KZE12" s="1562">
        <f t="shared" si="132"/>
        <v>0</v>
      </c>
      <c r="KZF12" s="1562">
        <f t="shared" si="132"/>
        <v>0</v>
      </c>
      <c r="KZG12" s="1562">
        <f t="shared" si="132"/>
        <v>0</v>
      </c>
      <c r="KZH12" s="1562">
        <f t="shared" si="132"/>
        <v>0</v>
      </c>
      <c r="KZI12" s="1562">
        <f t="shared" si="132"/>
        <v>0</v>
      </c>
      <c r="KZJ12" s="1562">
        <f t="shared" si="132"/>
        <v>0</v>
      </c>
      <c r="KZK12" s="1562">
        <f t="shared" si="132"/>
        <v>0</v>
      </c>
      <c r="KZL12" s="1562">
        <f t="shared" si="132"/>
        <v>0</v>
      </c>
      <c r="KZM12" s="1562">
        <f t="shared" si="132"/>
        <v>0</v>
      </c>
      <c r="KZN12" s="1562">
        <f t="shared" si="132"/>
        <v>0</v>
      </c>
      <c r="KZO12" s="1562">
        <f t="shared" si="132"/>
        <v>0</v>
      </c>
      <c r="KZP12" s="1562">
        <f t="shared" si="132"/>
        <v>0</v>
      </c>
      <c r="KZQ12" s="1562">
        <f t="shared" si="132"/>
        <v>0</v>
      </c>
      <c r="KZR12" s="1562">
        <f t="shared" si="132"/>
        <v>0</v>
      </c>
      <c r="KZS12" s="1562">
        <f t="shared" si="132"/>
        <v>0</v>
      </c>
      <c r="KZT12" s="1562">
        <f t="shared" si="132"/>
        <v>0</v>
      </c>
      <c r="KZU12" s="1562">
        <f t="shared" si="132"/>
        <v>0</v>
      </c>
      <c r="KZV12" s="1562">
        <f t="shared" si="132"/>
        <v>0</v>
      </c>
      <c r="KZW12" s="1562">
        <f t="shared" si="132"/>
        <v>0</v>
      </c>
      <c r="KZX12" s="1562">
        <f t="shared" si="132"/>
        <v>0</v>
      </c>
      <c r="KZY12" s="1562">
        <f t="shared" si="132"/>
        <v>0</v>
      </c>
      <c r="KZZ12" s="1562">
        <f t="shared" si="132"/>
        <v>0</v>
      </c>
      <c r="LAA12" s="1562">
        <f t="shared" si="132"/>
        <v>0</v>
      </c>
      <c r="LAB12" s="1562">
        <f t="shared" si="132"/>
        <v>0</v>
      </c>
      <c r="LAC12" s="1562">
        <f t="shared" si="132"/>
        <v>0</v>
      </c>
      <c r="LAD12" s="1562">
        <f t="shared" si="132"/>
        <v>0</v>
      </c>
      <c r="LAE12" s="1562">
        <f t="shared" si="132"/>
        <v>0</v>
      </c>
      <c r="LAF12" s="1562">
        <f t="shared" si="132"/>
        <v>0</v>
      </c>
      <c r="LAG12" s="1562">
        <f t="shared" si="132"/>
        <v>0</v>
      </c>
      <c r="LAH12" s="1562">
        <f t="shared" si="132"/>
        <v>0</v>
      </c>
      <c r="LAI12" s="1562">
        <f t="shared" si="132"/>
        <v>0</v>
      </c>
      <c r="LAJ12" s="1562">
        <f t="shared" si="132"/>
        <v>0</v>
      </c>
      <c r="LAK12" s="1562">
        <f t="shared" si="132"/>
        <v>0</v>
      </c>
      <c r="LAL12" s="1562">
        <f t="shared" si="132"/>
        <v>0</v>
      </c>
      <c r="LAM12" s="1562">
        <f t="shared" ref="LAM12:LCX12" si="133">SUM(KZY18:KZY22)</f>
        <v>0</v>
      </c>
      <c r="LAN12" s="1562">
        <f t="shared" si="133"/>
        <v>0</v>
      </c>
      <c r="LAO12" s="1562">
        <f t="shared" si="133"/>
        <v>0</v>
      </c>
      <c r="LAP12" s="1562">
        <f t="shared" si="133"/>
        <v>0</v>
      </c>
      <c r="LAQ12" s="1562">
        <f t="shared" si="133"/>
        <v>0</v>
      </c>
      <c r="LAR12" s="1562">
        <f t="shared" si="133"/>
        <v>0</v>
      </c>
      <c r="LAS12" s="1562">
        <f t="shared" si="133"/>
        <v>0</v>
      </c>
      <c r="LAT12" s="1562">
        <f t="shared" si="133"/>
        <v>0</v>
      </c>
      <c r="LAU12" s="1562">
        <f t="shared" si="133"/>
        <v>0</v>
      </c>
      <c r="LAV12" s="1562">
        <f t="shared" si="133"/>
        <v>0</v>
      </c>
      <c r="LAW12" s="1562">
        <f t="shared" si="133"/>
        <v>0</v>
      </c>
      <c r="LAX12" s="1562">
        <f t="shared" si="133"/>
        <v>0</v>
      </c>
      <c r="LAY12" s="1562">
        <f t="shared" si="133"/>
        <v>0</v>
      </c>
      <c r="LAZ12" s="1562">
        <f t="shared" si="133"/>
        <v>0</v>
      </c>
      <c r="LBA12" s="1562">
        <f t="shared" si="133"/>
        <v>0</v>
      </c>
      <c r="LBB12" s="1562">
        <f t="shared" si="133"/>
        <v>0</v>
      </c>
      <c r="LBC12" s="1562">
        <f t="shared" si="133"/>
        <v>0</v>
      </c>
      <c r="LBD12" s="1562">
        <f t="shared" si="133"/>
        <v>0</v>
      </c>
      <c r="LBE12" s="1562">
        <f t="shared" si="133"/>
        <v>0</v>
      </c>
      <c r="LBF12" s="1562">
        <f t="shared" si="133"/>
        <v>0</v>
      </c>
      <c r="LBG12" s="1562">
        <f t="shared" si="133"/>
        <v>0</v>
      </c>
      <c r="LBH12" s="1562">
        <f t="shared" si="133"/>
        <v>0</v>
      </c>
      <c r="LBI12" s="1562">
        <f t="shared" si="133"/>
        <v>0</v>
      </c>
      <c r="LBJ12" s="1562">
        <f t="shared" si="133"/>
        <v>0</v>
      </c>
      <c r="LBK12" s="1562">
        <f t="shared" si="133"/>
        <v>0</v>
      </c>
      <c r="LBL12" s="1562">
        <f t="shared" si="133"/>
        <v>0</v>
      </c>
      <c r="LBM12" s="1562">
        <f t="shared" si="133"/>
        <v>0</v>
      </c>
      <c r="LBN12" s="1562">
        <f t="shared" si="133"/>
        <v>0</v>
      </c>
      <c r="LBO12" s="1562">
        <f t="shared" si="133"/>
        <v>0</v>
      </c>
      <c r="LBP12" s="1562">
        <f t="shared" si="133"/>
        <v>0</v>
      </c>
      <c r="LBQ12" s="1562">
        <f t="shared" si="133"/>
        <v>0</v>
      </c>
      <c r="LBR12" s="1562">
        <f t="shared" si="133"/>
        <v>0</v>
      </c>
      <c r="LBS12" s="1562">
        <f t="shared" si="133"/>
        <v>0</v>
      </c>
      <c r="LBT12" s="1562">
        <f t="shared" si="133"/>
        <v>0</v>
      </c>
      <c r="LBU12" s="1562">
        <f t="shared" si="133"/>
        <v>0</v>
      </c>
      <c r="LBV12" s="1562">
        <f t="shared" si="133"/>
        <v>0</v>
      </c>
      <c r="LBW12" s="1562">
        <f t="shared" si="133"/>
        <v>0</v>
      </c>
      <c r="LBX12" s="1562">
        <f t="shared" si="133"/>
        <v>0</v>
      </c>
      <c r="LBY12" s="1562">
        <f t="shared" si="133"/>
        <v>0</v>
      </c>
      <c r="LBZ12" s="1562">
        <f t="shared" si="133"/>
        <v>0</v>
      </c>
      <c r="LCA12" s="1562">
        <f t="shared" si="133"/>
        <v>0</v>
      </c>
      <c r="LCB12" s="1562">
        <f t="shared" si="133"/>
        <v>0</v>
      </c>
      <c r="LCC12" s="1562">
        <f t="shared" si="133"/>
        <v>0</v>
      </c>
      <c r="LCD12" s="1562">
        <f t="shared" si="133"/>
        <v>0</v>
      </c>
      <c r="LCE12" s="1562">
        <f t="shared" si="133"/>
        <v>0</v>
      </c>
      <c r="LCF12" s="1562">
        <f t="shared" si="133"/>
        <v>0</v>
      </c>
      <c r="LCG12" s="1562">
        <f t="shared" si="133"/>
        <v>0</v>
      </c>
      <c r="LCH12" s="1562">
        <f t="shared" si="133"/>
        <v>0</v>
      </c>
      <c r="LCI12" s="1562">
        <f t="shared" si="133"/>
        <v>0</v>
      </c>
      <c r="LCJ12" s="1562">
        <f t="shared" si="133"/>
        <v>0</v>
      </c>
      <c r="LCK12" s="1562">
        <f t="shared" si="133"/>
        <v>0</v>
      </c>
      <c r="LCL12" s="1562">
        <f t="shared" si="133"/>
        <v>0</v>
      </c>
      <c r="LCM12" s="1562">
        <f t="shared" si="133"/>
        <v>0</v>
      </c>
      <c r="LCN12" s="1562">
        <f t="shared" si="133"/>
        <v>0</v>
      </c>
      <c r="LCO12" s="1562">
        <f t="shared" si="133"/>
        <v>0</v>
      </c>
      <c r="LCP12" s="1562">
        <f t="shared" si="133"/>
        <v>0</v>
      </c>
      <c r="LCQ12" s="1562">
        <f t="shared" si="133"/>
        <v>0</v>
      </c>
      <c r="LCR12" s="1562">
        <f t="shared" si="133"/>
        <v>0</v>
      </c>
      <c r="LCS12" s="1562">
        <f t="shared" si="133"/>
        <v>0</v>
      </c>
      <c r="LCT12" s="1562">
        <f t="shared" si="133"/>
        <v>0</v>
      </c>
      <c r="LCU12" s="1562">
        <f t="shared" si="133"/>
        <v>0</v>
      </c>
      <c r="LCV12" s="1562">
        <f t="shared" si="133"/>
        <v>0</v>
      </c>
      <c r="LCW12" s="1562">
        <f t="shared" si="133"/>
        <v>0</v>
      </c>
      <c r="LCX12" s="1562">
        <f t="shared" si="133"/>
        <v>0</v>
      </c>
      <c r="LCY12" s="1562">
        <f t="shared" ref="LCY12:LFJ12" si="134">SUM(LCK18:LCK22)</f>
        <v>0</v>
      </c>
      <c r="LCZ12" s="1562">
        <f t="shared" si="134"/>
        <v>0</v>
      </c>
      <c r="LDA12" s="1562">
        <f t="shared" si="134"/>
        <v>0</v>
      </c>
      <c r="LDB12" s="1562">
        <f t="shared" si="134"/>
        <v>0</v>
      </c>
      <c r="LDC12" s="1562">
        <f t="shared" si="134"/>
        <v>0</v>
      </c>
      <c r="LDD12" s="1562">
        <f t="shared" si="134"/>
        <v>0</v>
      </c>
      <c r="LDE12" s="1562">
        <f t="shared" si="134"/>
        <v>0</v>
      </c>
      <c r="LDF12" s="1562">
        <f t="shared" si="134"/>
        <v>0</v>
      </c>
      <c r="LDG12" s="1562">
        <f t="shared" si="134"/>
        <v>0</v>
      </c>
      <c r="LDH12" s="1562">
        <f t="shared" si="134"/>
        <v>0</v>
      </c>
      <c r="LDI12" s="1562">
        <f t="shared" si="134"/>
        <v>0</v>
      </c>
      <c r="LDJ12" s="1562">
        <f t="shared" si="134"/>
        <v>0</v>
      </c>
      <c r="LDK12" s="1562">
        <f t="shared" si="134"/>
        <v>0</v>
      </c>
      <c r="LDL12" s="1562">
        <f t="shared" si="134"/>
        <v>0</v>
      </c>
      <c r="LDM12" s="1562">
        <f t="shared" si="134"/>
        <v>0</v>
      </c>
      <c r="LDN12" s="1562">
        <f t="shared" si="134"/>
        <v>0</v>
      </c>
      <c r="LDO12" s="1562">
        <f t="shared" si="134"/>
        <v>0</v>
      </c>
      <c r="LDP12" s="1562">
        <f t="shared" si="134"/>
        <v>0</v>
      </c>
      <c r="LDQ12" s="1562">
        <f t="shared" si="134"/>
        <v>0</v>
      </c>
      <c r="LDR12" s="1562">
        <f t="shared" si="134"/>
        <v>0</v>
      </c>
      <c r="LDS12" s="1562">
        <f t="shared" si="134"/>
        <v>0</v>
      </c>
      <c r="LDT12" s="1562">
        <f t="shared" si="134"/>
        <v>0</v>
      </c>
      <c r="LDU12" s="1562">
        <f t="shared" si="134"/>
        <v>0</v>
      </c>
      <c r="LDV12" s="1562">
        <f t="shared" si="134"/>
        <v>0</v>
      </c>
      <c r="LDW12" s="1562">
        <f t="shared" si="134"/>
        <v>0</v>
      </c>
      <c r="LDX12" s="1562">
        <f t="shared" si="134"/>
        <v>0</v>
      </c>
      <c r="LDY12" s="1562">
        <f t="shared" si="134"/>
        <v>0</v>
      </c>
      <c r="LDZ12" s="1562">
        <f t="shared" si="134"/>
        <v>0</v>
      </c>
      <c r="LEA12" s="1562">
        <f t="shared" si="134"/>
        <v>0</v>
      </c>
      <c r="LEB12" s="1562">
        <f t="shared" si="134"/>
        <v>0</v>
      </c>
      <c r="LEC12" s="1562">
        <f t="shared" si="134"/>
        <v>0</v>
      </c>
      <c r="LED12" s="1562">
        <f t="shared" si="134"/>
        <v>0</v>
      </c>
      <c r="LEE12" s="1562">
        <f t="shared" si="134"/>
        <v>0</v>
      </c>
      <c r="LEF12" s="1562">
        <f t="shared" si="134"/>
        <v>0</v>
      </c>
      <c r="LEG12" s="1562">
        <f t="shared" si="134"/>
        <v>0</v>
      </c>
      <c r="LEH12" s="1562">
        <f t="shared" si="134"/>
        <v>0</v>
      </c>
      <c r="LEI12" s="1562">
        <f t="shared" si="134"/>
        <v>0</v>
      </c>
      <c r="LEJ12" s="1562">
        <f t="shared" si="134"/>
        <v>0</v>
      </c>
      <c r="LEK12" s="1562">
        <f t="shared" si="134"/>
        <v>0</v>
      </c>
      <c r="LEL12" s="1562">
        <f t="shared" si="134"/>
        <v>0</v>
      </c>
      <c r="LEM12" s="1562">
        <f t="shared" si="134"/>
        <v>0</v>
      </c>
      <c r="LEN12" s="1562">
        <f t="shared" si="134"/>
        <v>0</v>
      </c>
      <c r="LEO12" s="1562">
        <f t="shared" si="134"/>
        <v>0</v>
      </c>
      <c r="LEP12" s="1562">
        <f t="shared" si="134"/>
        <v>0</v>
      </c>
      <c r="LEQ12" s="1562">
        <f t="shared" si="134"/>
        <v>0</v>
      </c>
      <c r="LER12" s="1562">
        <f t="shared" si="134"/>
        <v>0</v>
      </c>
      <c r="LES12" s="1562">
        <f t="shared" si="134"/>
        <v>0</v>
      </c>
      <c r="LET12" s="1562">
        <f t="shared" si="134"/>
        <v>0</v>
      </c>
      <c r="LEU12" s="1562">
        <f t="shared" si="134"/>
        <v>0</v>
      </c>
      <c r="LEV12" s="1562">
        <f t="shared" si="134"/>
        <v>0</v>
      </c>
      <c r="LEW12" s="1562">
        <f t="shared" si="134"/>
        <v>0</v>
      </c>
      <c r="LEX12" s="1562">
        <f t="shared" si="134"/>
        <v>0</v>
      </c>
      <c r="LEY12" s="1562">
        <f t="shared" si="134"/>
        <v>0</v>
      </c>
      <c r="LEZ12" s="1562">
        <f t="shared" si="134"/>
        <v>0</v>
      </c>
      <c r="LFA12" s="1562">
        <f t="shared" si="134"/>
        <v>0</v>
      </c>
      <c r="LFB12" s="1562">
        <f t="shared" si="134"/>
        <v>0</v>
      </c>
      <c r="LFC12" s="1562">
        <f t="shared" si="134"/>
        <v>0</v>
      </c>
      <c r="LFD12" s="1562">
        <f t="shared" si="134"/>
        <v>0</v>
      </c>
      <c r="LFE12" s="1562">
        <f t="shared" si="134"/>
        <v>0</v>
      </c>
      <c r="LFF12" s="1562">
        <f t="shared" si="134"/>
        <v>0</v>
      </c>
      <c r="LFG12" s="1562">
        <f t="shared" si="134"/>
        <v>0</v>
      </c>
      <c r="LFH12" s="1562">
        <f t="shared" si="134"/>
        <v>0</v>
      </c>
      <c r="LFI12" s="1562">
        <f t="shared" si="134"/>
        <v>0</v>
      </c>
      <c r="LFJ12" s="1562">
        <f t="shared" si="134"/>
        <v>0</v>
      </c>
      <c r="LFK12" s="1562">
        <f t="shared" ref="LFK12:LHV12" si="135">SUM(LEW18:LEW22)</f>
        <v>0</v>
      </c>
      <c r="LFL12" s="1562">
        <f t="shared" si="135"/>
        <v>0</v>
      </c>
      <c r="LFM12" s="1562">
        <f t="shared" si="135"/>
        <v>0</v>
      </c>
      <c r="LFN12" s="1562">
        <f t="shared" si="135"/>
        <v>0</v>
      </c>
      <c r="LFO12" s="1562">
        <f t="shared" si="135"/>
        <v>0</v>
      </c>
      <c r="LFP12" s="1562">
        <f t="shared" si="135"/>
        <v>0</v>
      </c>
      <c r="LFQ12" s="1562">
        <f t="shared" si="135"/>
        <v>0</v>
      </c>
      <c r="LFR12" s="1562">
        <f t="shared" si="135"/>
        <v>0</v>
      </c>
      <c r="LFS12" s="1562">
        <f t="shared" si="135"/>
        <v>0</v>
      </c>
      <c r="LFT12" s="1562">
        <f t="shared" si="135"/>
        <v>0</v>
      </c>
      <c r="LFU12" s="1562">
        <f t="shared" si="135"/>
        <v>0</v>
      </c>
      <c r="LFV12" s="1562">
        <f t="shared" si="135"/>
        <v>0</v>
      </c>
      <c r="LFW12" s="1562">
        <f t="shared" si="135"/>
        <v>0</v>
      </c>
      <c r="LFX12" s="1562">
        <f t="shared" si="135"/>
        <v>0</v>
      </c>
      <c r="LFY12" s="1562">
        <f t="shared" si="135"/>
        <v>0</v>
      </c>
      <c r="LFZ12" s="1562">
        <f t="shared" si="135"/>
        <v>0</v>
      </c>
      <c r="LGA12" s="1562">
        <f t="shared" si="135"/>
        <v>0</v>
      </c>
      <c r="LGB12" s="1562">
        <f t="shared" si="135"/>
        <v>0</v>
      </c>
      <c r="LGC12" s="1562">
        <f t="shared" si="135"/>
        <v>0</v>
      </c>
      <c r="LGD12" s="1562">
        <f t="shared" si="135"/>
        <v>0</v>
      </c>
      <c r="LGE12" s="1562">
        <f t="shared" si="135"/>
        <v>0</v>
      </c>
      <c r="LGF12" s="1562">
        <f t="shared" si="135"/>
        <v>0</v>
      </c>
      <c r="LGG12" s="1562">
        <f t="shared" si="135"/>
        <v>0</v>
      </c>
      <c r="LGH12" s="1562">
        <f t="shared" si="135"/>
        <v>0</v>
      </c>
      <c r="LGI12" s="1562">
        <f t="shared" si="135"/>
        <v>0</v>
      </c>
      <c r="LGJ12" s="1562">
        <f t="shared" si="135"/>
        <v>0</v>
      </c>
      <c r="LGK12" s="1562">
        <f t="shared" si="135"/>
        <v>0</v>
      </c>
      <c r="LGL12" s="1562">
        <f t="shared" si="135"/>
        <v>0</v>
      </c>
      <c r="LGM12" s="1562">
        <f t="shared" si="135"/>
        <v>0</v>
      </c>
      <c r="LGN12" s="1562">
        <f t="shared" si="135"/>
        <v>0</v>
      </c>
      <c r="LGO12" s="1562">
        <f t="shared" si="135"/>
        <v>0</v>
      </c>
      <c r="LGP12" s="1562">
        <f t="shared" si="135"/>
        <v>0</v>
      </c>
      <c r="LGQ12" s="1562">
        <f t="shared" si="135"/>
        <v>0</v>
      </c>
      <c r="LGR12" s="1562">
        <f t="shared" si="135"/>
        <v>0</v>
      </c>
      <c r="LGS12" s="1562">
        <f t="shared" si="135"/>
        <v>0</v>
      </c>
      <c r="LGT12" s="1562">
        <f t="shared" si="135"/>
        <v>0</v>
      </c>
      <c r="LGU12" s="1562">
        <f t="shared" si="135"/>
        <v>0</v>
      </c>
      <c r="LGV12" s="1562">
        <f t="shared" si="135"/>
        <v>0</v>
      </c>
      <c r="LGW12" s="1562">
        <f t="shared" si="135"/>
        <v>0</v>
      </c>
      <c r="LGX12" s="1562">
        <f t="shared" si="135"/>
        <v>0</v>
      </c>
      <c r="LGY12" s="1562">
        <f t="shared" si="135"/>
        <v>0</v>
      </c>
      <c r="LGZ12" s="1562">
        <f t="shared" si="135"/>
        <v>0</v>
      </c>
      <c r="LHA12" s="1562">
        <f t="shared" si="135"/>
        <v>0</v>
      </c>
      <c r="LHB12" s="1562">
        <f t="shared" si="135"/>
        <v>0</v>
      </c>
      <c r="LHC12" s="1562">
        <f t="shared" si="135"/>
        <v>0</v>
      </c>
      <c r="LHD12" s="1562">
        <f t="shared" si="135"/>
        <v>0</v>
      </c>
      <c r="LHE12" s="1562">
        <f t="shared" si="135"/>
        <v>0</v>
      </c>
      <c r="LHF12" s="1562">
        <f t="shared" si="135"/>
        <v>0</v>
      </c>
      <c r="LHG12" s="1562">
        <f t="shared" si="135"/>
        <v>0</v>
      </c>
      <c r="LHH12" s="1562">
        <f t="shared" si="135"/>
        <v>0</v>
      </c>
      <c r="LHI12" s="1562">
        <f t="shared" si="135"/>
        <v>0</v>
      </c>
      <c r="LHJ12" s="1562">
        <f t="shared" si="135"/>
        <v>0</v>
      </c>
      <c r="LHK12" s="1562">
        <f t="shared" si="135"/>
        <v>0</v>
      </c>
      <c r="LHL12" s="1562">
        <f t="shared" si="135"/>
        <v>0</v>
      </c>
      <c r="LHM12" s="1562">
        <f t="shared" si="135"/>
        <v>0</v>
      </c>
      <c r="LHN12" s="1562">
        <f t="shared" si="135"/>
        <v>0</v>
      </c>
      <c r="LHO12" s="1562">
        <f t="shared" si="135"/>
        <v>0</v>
      </c>
      <c r="LHP12" s="1562">
        <f t="shared" si="135"/>
        <v>0</v>
      </c>
      <c r="LHQ12" s="1562">
        <f t="shared" si="135"/>
        <v>0</v>
      </c>
      <c r="LHR12" s="1562">
        <f t="shared" si="135"/>
        <v>0</v>
      </c>
      <c r="LHS12" s="1562">
        <f t="shared" si="135"/>
        <v>0</v>
      </c>
      <c r="LHT12" s="1562">
        <f t="shared" si="135"/>
        <v>0</v>
      </c>
      <c r="LHU12" s="1562">
        <f t="shared" si="135"/>
        <v>0</v>
      </c>
      <c r="LHV12" s="1562">
        <f t="shared" si="135"/>
        <v>0</v>
      </c>
      <c r="LHW12" s="1562">
        <f t="shared" ref="LHW12:LKH12" si="136">SUM(LHI18:LHI22)</f>
        <v>0</v>
      </c>
      <c r="LHX12" s="1562">
        <f t="shared" si="136"/>
        <v>0</v>
      </c>
      <c r="LHY12" s="1562">
        <f t="shared" si="136"/>
        <v>0</v>
      </c>
      <c r="LHZ12" s="1562">
        <f t="shared" si="136"/>
        <v>0</v>
      </c>
      <c r="LIA12" s="1562">
        <f t="shared" si="136"/>
        <v>0</v>
      </c>
      <c r="LIB12" s="1562">
        <f t="shared" si="136"/>
        <v>0</v>
      </c>
      <c r="LIC12" s="1562">
        <f t="shared" si="136"/>
        <v>0</v>
      </c>
      <c r="LID12" s="1562">
        <f t="shared" si="136"/>
        <v>0</v>
      </c>
      <c r="LIE12" s="1562">
        <f t="shared" si="136"/>
        <v>0</v>
      </c>
      <c r="LIF12" s="1562">
        <f t="shared" si="136"/>
        <v>0</v>
      </c>
      <c r="LIG12" s="1562">
        <f t="shared" si="136"/>
        <v>0</v>
      </c>
      <c r="LIH12" s="1562">
        <f t="shared" si="136"/>
        <v>0</v>
      </c>
      <c r="LII12" s="1562">
        <f t="shared" si="136"/>
        <v>0</v>
      </c>
      <c r="LIJ12" s="1562">
        <f t="shared" si="136"/>
        <v>0</v>
      </c>
      <c r="LIK12" s="1562">
        <f t="shared" si="136"/>
        <v>0</v>
      </c>
      <c r="LIL12" s="1562">
        <f t="shared" si="136"/>
        <v>0</v>
      </c>
      <c r="LIM12" s="1562">
        <f t="shared" si="136"/>
        <v>0</v>
      </c>
      <c r="LIN12" s="1562">
        <f t="shared" si="136"/>
        <v>0</v>
      </c>
      <c r="LIO12" s="1562">
        <f t="shared" si="136"/>
        <v>0</v>
      </c>
      <c r="LIP12" s="1562">
        <f t="shared" si="136"/>
        <v>0</v>
      </c>
      <c r="LIQ12" s="1562">
        <f t="shared" si="136"/>
        <v>0</v>
      </c>
      <c r="LIR12" s="1562">
        <f t="shared" si="136"/>
        <v>0</v>
      </c>
      <c r="LIS12" s="1562">
        <f t="shared" si="136"/>
        <v>0</v>
      </c>
      <c r="LIT12" s="1562">
        <f t="shared" si="136"/>
        <v>0</v>
      </c>
      <c r="LIU12" s="1562">
        <f t="shared" si="136"/>
        <v>0</v>
      </c>
      <c r="LIV12" s="1562">
        <f t="shared" si="136"/>
        <v>0</v>
      </c>
      <c r="LIW12" s="1562">
        <f t="shared" si="136"/>
        <v>0</v>
      </c>
      <c r="LIX12" s="1562">
        <f t="shared" si="136"/>
        <v>0</v>
      </c>
      <c r="LIY12" s="1562">
        <f t="shared" si="136"/>
        <v>0</v>
      </c>
      <c r="LIZ12" s="1562">
        <f t="shared" si="136"/>
        <v>0</v>
      </c>
      <c r="LJA12" s="1562">
        <f t="shared" si="136"/>
        <v>0</v>
      </c>
      <c r="LJB12" s="1562">
        <f t="shared" si="136"/>
        <v>0</v>
      </c>
      <c r="LJC12" s="1562">
        <f t="shared" si="136"/>
        <v>0</v>
      </c>
      <c r="LJD12" s="1562">
        <f t="shared" si="136"/>
        <v>0</v>
      </c>
      <c r="LJE12" s="1562">
        <f t="shared" si="136"/>
        <v>0</v>
      </c>
      <c r="LJF12" s="1562">
        <f t="shared" si="136"/>
        <v>0</v>
      </c>
      <c r="LJG12" s="1562">
        <f t="shared" si="136"/>
        <v>0</v>
      </c>
      <c r="LJH12" s="1562">
        <f t="shared" si="136"/>
        <v>0</v>
      </c>
      <c r="LJI12" s="1562">
        <f t="shared" si="136"/>
        <v>0</v>
      </c>
      <c r="LJJ12" s="1562">
        <f t="shared" si="136"/>
        <v>0</v>
      </c>
      <c r="LJK12" s="1562">
        <f t="shared" si="136"/>
        <v>0</v>
      </c>
      <c r="LJL12" s="1562">
        <f t="shared" si="136"/>
        <v>0</v>
      </c>
      <c r="LJM12" s="1562">
        <f t="shared" si="136"/>
        <v>0</v>
      </c>
      <c r="LJN12" s="1562">
        <f t="shared" si="136"/>
        <v>0</v>
      </c>
      <c r="LJO12" s="1562">
        <f t="shared" si="136"/>
        <v>0</v>
      </c>
      <c r="LJP12" s="1562">
        <f t="shared" si="136"/>
        <v>0</v>
      </c>
      <c r="LJQ12" s="1562">
        <f t="shared" si="136"/>
        <v>0</v>
      </c>
      <c r="LJR12" s="1562">
        <f t="shared" si="136"/>
        <v>0</v>
      </c>
      <c r="LJS12" s="1562">
        <f t="shared" si="136"/>
        <v>0</v>
      </c>
      <c r="LJT12" s="1562">
        <f t="shared" si="136"/>
        <v>0</v>
      </c>
      <c r="LJU12" s="1562">
        <f t="shared" si="136"/>
        <v>0</v>
      </c>
      <c r="LJV12" s="1562">
        <f t="shared" si="136"/>
        <v>0</v>
      </c>
      <c r="LJW12" s="1562">
        <f t="shared" si="136"/>
        <v>0</v>
      </c>
      <c r="LJX12" s="1562">
        <f t="shared" si="136"/>
        <v>0</v>
      </c>
      <c r="LJY12" s="1562">
        <f t="shared" si="136"/>
        <v>0</v>
      </c>
      <c r="LJZ12" s="1562">
        <f t="shared" si="136"/>
        <v>0</v>
      </c>
      <c r="LKA12" s="1562">
        <f t="shared" si="136"/>
        <v>0</v>
      </c>
      <c r="LKB12" s="1562">
        <f t="shared" si="136"/>
        <v>0</v>
      </c>
      <c r="LKC12" s="1562">
        <f t="shared" si="136"/>
        <v>0</v>
      </c>
      <c r="LKD12" s="1562">
        <f t="shared" si="136"/>
        <v>0</v>
      </c>
      <c r="LKE12" s="1562">
        <f t="shared" si="136"/>
        <v>0</v>
      </c>
      <c r="LKF12" s="1562">
        <f t="shared" si="136"/>
        <v>0</v>
      </c>
      <c r="LKG12" s="1562">
        <f t="shared" si="136"/>
        <v>0</v>
      </c>
      <c r="LKH12" s="1562">
        <f t="shared" si="136"/>
        <v>0</v>
      </c>
      <c r="LKI12" s="1562">
        <f t="shared" ref="LKI12:LMT12" si="137">SUM(LJU18:LJU22)</f>
        <v>0</v>
      </c>
      <c r="LKJ12" s="1562">
        <f t="shared" si="137"/>
        <v>0</v>
      </c>
      <c r="LKK12" s="1562">
        <f t="shared" si="137"/>
        <v>0</v>
      </c>
      <c r="LKL12" s="1562">
        <f t="shared" si="137"/>
        <v>0</v>
      </c>
      <c r="LKM12" s="1562">
        <f t="shared" si="137"/>
        <v>0</v>
      </c>
      <c r="LKN12" s="1562">
        <f t="shared" si="137"/>
        <v>0</v>
      </c>
      <c r="LKO12" s="1562">
        <f t="shared" si="137"/>
        <v>0</v>
      </c>
      <c r="LKP12" s="1562">
        <f t="shared" si="137"/>
        <v>0</v>
      </c>
      <c r="LKQ12" s="1562">
        <f t="shared" si="137"/>
        <v>0</v>
      </c>
      <c r="LKR12" s="1562">
        <f t="shared" si="137"/>
        <v>0</v>
      </c>
      <c r="LKS12" s="1562">
        <f t="shared" si="137"/>
        <v>0</v>
      </c>
      <c r="LKT12" s="1562">
        <f t="shared" si="137"/>
        <v>0</v>
      </c>
      <c r="LKU12" s="1562">
        <f t="shared" si="137"/>
        <v>0</v>
      </c>
      <c r="LKV12" s="1562">
        <f t="shared" si="137"/>
        <v>0</v>
      </c>
      <c r="LKW12" s="1562">
        <f t="shared" si="137"/>
        <v>0</v>
      </c>
      <c r="LKX12" s="1562">
        <f t="shared" si="137"/>
        <v>0</v>
      </c>
      <c r="LKY12" s="1562">
        <f t="shared" si="137"/>
        <v>0</v>
      </c>
      <c r="LKZ12" s="1562">
        <f t="shared" si="137"/>
        <v>0</v>
      </c>
      <c r="LLA12" s="1562">
        <f t="shared" si="137"/>
        <v>0</v>
      </c>
      <c r="LLB12" s="1562">
        <f t="shared" si="137"/>
        <v>0</v>
      </c>
      <c r="LLC12" s="1562">
        <f t="shared" si="137"/>
        <v>0</v>
      </c>
      <c r="LLD12" s="1562">
        <f t="shared" si="137"/>
        <v>0</v>
      </c>
      <c r="LLE12" s="1562">
        <f t="shared" si="137"/>
        <v>0</v>
      </c>
      <c r="LLF12" s="1562">
        <f t="shared" si="137"/>
        <v>0</v>
      </c>
      <c r="LLG12" s="1562">
        <f t="shared" si="137"/>
        <v>0</v>
      </c>
      <c r="LLH12" s="1562">
        <f t="shared" si="137"/>
        <v>0</v>
      </c>
      <c r="LLI12" s="1562">
        <f t="shared" si="137"/>
        <v>0</v>
      </c>
      <c r="LLJ12" s="1562">
        <f t="shared" si="137"/>
        <v>0</v>
      </c>
      <c r="LLK12" s="1562">
        <f t="shared" si="137"/>
        <v>0</v>
      </c>
      <c r="LLL12" s="1562">
        <f t="shared" si="137"/>
        <v>0</v>
      </c>
      <c r="LLM12" s="1562">
        <f t="shared" si="137"/>
        <v>0</v>
      </c>
      <c r="LLN12" s="1562">
        <f t="shared" si="137"/>
        <v>0</v>
      </c>
      <c r="LLO12" s="1562">
        <f t="shared" si="137"/>
        <v>0</v>
      </c>
      <c r="LLP12" s="1562">
        <f t="shared" si="137"/>
        <v>0</v>
      </c>
      <c r="LLQ12" s="1562">
        <f t="shared" si="137"/>
        <v>0</v>
      </c>
      <c r="LLR12" s="1562">
        <f t="shared" si="137"/>
        <v>0</v>
      </c>
      <c r="LLS12" s="1562">
        <f t="shared" si="137"/>
        <v>0</v>
      </c>
      <c r="LLT12" s="1562">
        <f t="shared" si="137"/>
        <v>0</v>
      </c>
      <c r="LLU12" s="1562">
        <f t="shared" si="137"/>
        <v>0</v>
      </c>
      <c r="LLV12" s="1562">
        <f t="shared" si="137"/>
        <v>0</v>
      </c>
      <c r="LLW12" s="1562">
        <f t="shared" si="137"/>
        <v>0</v>
      </c>
      <c r="LLX12" s="1562">
        <f t="shared" si="137"/>
        <v>0</v>
      </c>
      <c r="LLY12" s="1562">
        <f t="shared" si="137"/>
        <v>0</v>
      </c>
      <c r="LLZ12" s="1562">
        <f t="shared" si="137"/>
        <v>0</v>
      </c>
      <c r="LMA12" s="1562">
        <f t="shared" si="137"/>
        <v>0</v>
      </c>
      <c r="LMB12" s="1562">
        <f t="shared" si="137"/>
        <v>0</v>
      </c>
      <c r="LMC12" s="1562">
        <f t="shared" si="137"/>
        <v>0</v>
      </c>
      <c r="LMD12" s="1562">
        <f t="shared" si="137"/>
        <v>0</v>
      </c>
      <c r="LME12" s="1562">
        <f t="shared" si="137"/>
        <v>0</v>
      </c>
      <c r="LMF12" s="1562">
        <f t="shared" si="137"/>
        <v>0</v>
      </c>
      <c r="LMG12" s="1562">
        <f t="shared" si="137"/>
        <v>0</v>
      </c>
      <c r="LMH12" s="1562">
        <f t="shared" si="137"/>
        <v>0</v>
      </c>
      <c r="LMI12" s="1562">
        <f t="shared" si="137"/>
        <v>0</v>
      </c>
      <c r="LMJ12" s="1562">
        <f t="shared" si="137"/>
        <v>0</v>
      </c>
      <c r="LMK12" s="1562">
        <f t="shared" si="137"/>
        <v>0</v>
      </c>
      <c r="LML12" s="1562">
        <f t="shared" si="137"/>
        <v>0</v>
      </c>
      <c r="LMM12" s="1562">
        <f t="shared" si="137"/>
        <v>0</v>
      </c>
      <c r="LMN12" s="1562">
        <f t="shared" si="137"/>
        <v>0</v>
      </c>
      <c r="LMO12" s="1562">
        <f t="shared" si="137"/>
        <v>0</v>
      </c>
      <c r="LMP12" s="1562">
        <f t="shared" si="137"/>
        <v>0</v>
      </c>
      <c r="LMQ12" s="1562">
        <f t="shared" si="137"/>
        <v>0</v>
      </c>
      <c r="LMR12" s="1562">
        <f t="shared" si="137"/>
        <v>0</v>
      </c>
      <c r="LMS12" s="1562">
        <f t="shared" si="137"/>
        <v>0</v>
      </c>
      <c r="LMT12" s="1562">
        <f t="shared" si="137"/>
        <v>0</v>
      </c>
      <c r="LMU12" s="1562">
        <f t="shared" ref="LMU12:LPF12" si="138">SUM(LMG18:LMG22)</f>
        <v>0</v>
      </c>
      <c r="LMV12" s="1562">
        <f t="shared" si="138"/>
        <v>0</v>
      </c>
      <c r="LMW12" s="1562">
        <f t="shared" si="138"/>
        <v>0</v>
      </c>
      <c r="LMX12" s="1562">
        <f t="shared" si="138"/>
        <v>0</v>
      </c>
      <c r="LMY12" s="1562">
        <f t="shared" si="138"/>
        <v>0</v>
      </c>
      <c r="LMZ12" s="1562">
        <f t="shared" si="138"/>
        <v>0</v>
      </c>
      <c r="LNA12" s="1562">
        <f t="shared" si="138"/>
        <v>0</v>
      </c>
      <c r="LNB12" s="1562">
        <f t="shared" si="138"/>
        <v>0</v>
      </c>
      <c r="LNC12" s="1562">
        <f t="shared" si="138"/>
        <v>0</v>
      </c>
      <c r="LND12" s="1562">
        <f t="shared" si="138"/>
        <v>0</v>
      </c>
      <c r="LNE12" s="1562">
        <f t="shared" si="138"/>
        <v>0</v>
      </c>
      <c r="LNF12" s="1562">
        <f t="shared" si="138"/>
        <v>0</v>
      </c>
      <c r="LNG12" s="1562">
        <f t="shared" si="138"/>
        <v>0</v>
      </c>
      <c r="LNH12" s="1562">
        <f t="shared" si="138"/>
        <v>0</v>
      </c>
      <c r="LNI12" s="1562">
        <f t="shared" si="138"/>
        <v>0</v>
      </c>
      <c r="LNJ12" s="1562">
        <f t="shared" si="138"/>
        <v>0</v>
      </c>
      <c r="LNK12" s="1562">
        <f t="shared" si="138"/>
        <v>0</v>
      </c>
      <c r="LNL12" s="1562">
        <f t="shared" si="138"/>
        <v>0</v>
      </c>
      <c r="LNM12" s="1562">
        <f t="shared" si="138"/>
        <v>0</v>
      </c>
      <c r="LNN12" s="1562">
        <f t="shared" si="138"/>
        <v>0</v>
      </c>
      <c r="LNO12" s="1562">
        <f t="shared" si="138"/>
        <v>0</v>
      </c>
      <c r="LNP12" s="1562">
        <f t="shared" si="138"/>
        <v>0</v>
      </c>
      <c r="LNQ12" s="1562">
        <f t="shared" si="138"/>
        <v>0</v>
      </c>
      <c r="LNR12" s="1562">
        <f t="shared" si="138"/>
        <v>0</v>
      </c>
      <c r="LNS12" s="1562">
        <f t="shared" si="138"/>
        <v>0</v>
      </c>
      <c r="LNT12" s="1562">
        <f t="shared" si="138"/>
        <v>0</v>
      </c>
      <c r="LNU12" s="1562">
        <f t="shared" si="138"/>
        <v>0</v>
      </c>
      <c r="LNV12" s="1562">
        <f t="shared" si="138"/>
        <v>0</v>
      </c>
      <c r="LNW12" s="1562">
        <f t="shared" si="138"/>
        <v>0</v>
      </c>
      <c r="LNX12" s="1562">
        <f t="shared" si="138"/>
        <v>0</v>
      </c>
      <c r="LNY12" s="1562">
        <f t="shared" si="138"/>
        <v>0</v>
      </c>
      <c r="LNZ12" s="1562">
        <f t="shared" si="138"/>
        <v>0</v>
      </c>
      <c r="LOA12" s="1562">
        <f t="shared" si="138"/>
        <v>0</v>
      </c>
      <c r="LOB12" s="1562">
        <f t="shared" si="138"/>
        <v>0</v>
      </c>
      <c r="LOC12" s="1562">
        <f t="shared" si="138"/>
        <v>0</v>
      </c>
      <c r="LOD12" s="1562">
        <f t="shared" si="138"/>
        <v>0</v>
      </c>
      <c r="LOE12" s="1562">
        <f t="shared" si="138"/>
        <v>0</v>
      </c>
      <c r="LOF12" s="1562">
        <f t="shared" si="138"/>
        <v>0</v>
      </c>
      <c r="LOG12" s="1562">
        <f t="shared" si="138"/>
        <v>0</v>
      </c>
      <c r="LOH12" s="1562">
        <f t="shared" si="138"/>
        <v>0</v>
      </c>
      <c r="LOI12" s="1562">
        <f t="shared" si="138"/>
        <v>0</v>
      </c>
      <c r="LOJ12" s="1562">
        <f t="shared" si="138"/>
        <v>0</v>
      </c>
      <c r="LOK12" s="1562">
        <f t="shared" si="138"/>
        <v>0</v>
      </c>
      <c r="LOL12" s="1562">
        <f t="shared" si="138"/>
        <v>0</v>
      </c>
      <c r="LOM12" s="1562">
        <f t="shared" si="138"/>
        <v>0</v>
      </c>
      <c r="LON12" s="1562">
        <f t="shared" si="138"/>
        <v>0</v>
      </c>
      <c r="LOO12" s="1562">
        <f t="shared" si="138"/>
        <v>0</v>
      </c>
      <c r="LOP12" s="1562">
        <f t="shared" si="138"/>
        <v>0</v>
      </c>
      <c r="LOQ12" s="1562">
        <f t="shared" si="138"/>
        <v>0</v>
      </c>
      <c r="LOR12" s="1562">
        <f t="shared" si="138"/>
        <v>0</v>
      </c>
      <c r="LOS12" s="1562">
        <f t="shared" si="138"/>
        <v>0</v>
      </c>
      <c r="LOT12" s="1562">
        <f t="shared" si="138"/>
        <v>0</v>
      </c>
      <c r="LOU12" s="1562">
        <f t="shared" si="138"/>
        <v>0</v>
      </c>
      <c r="LOV12" s="1562">
        <f t="shared" si="138"/>
        <v>0</v>
      </c>
      <c r="LOW12" s="1562">
        <f t="shared" si="138"/>
        <v>0</v>
      </c>
      <c r="LOX12" s="1562">
        <f t="shared" si="138"/>
        <v>0</v>
      </c>
      <c r="LOY12" s="1562">
        <f t="shared" si="138"/>
        <v>0</v>
      </c>
      <c r="LOZ12" s="1562">
        <f t="shared" si="138"/>
        <v>0</v>
      </c>
      <c r="LPA12" s="1562">
        <f t="shared" si="138"/>
        <v>0</v>
      </c>
      <c r="LPB12" s="1562">
        <f t="shared" si="138"/>
        <v>0</v>
      </c>
      <c r="LPC12" s="1562">
        <f t="shared" si="138"/>
        <v>0</v>
      </c>
      <c r="LPD12" s="1562">
        <f t="shared" si="138"/>
        <v>0</v>
      </c>
      <c r="LPE12" s="1562">
        <f t="shared" si="138"/>
        <v>0</v>
      </c>
      <c r="LPF12" s="1562">
        <f t="shared" si="138"/>
        <v>0</v>
      </c>
      <c r="LPG12" s="1562">
        <f t="shared" ref="LPG12:LRR12" si="139">SUM(LOS18:LOS22)</f>
        <v>0</v>
      </c>
      <c r="LPH12" s="1562">
        <f t="shared" si="139"/>
        <v>0</v>
      </c>
      <c r="LPI12" s="1562">
        <f t="shared" si="139"/>
        <v>0</v>
      </c>
      <c r="LPJ12" s="1562">
        <f t="shared" si="139"/>
        <v>0</v>
      </c>
      <c r="LPK12" s="1562">
        <f t="shared" si="139"/>
        <v>0</v>
      </c>
      <c r="LPL12" s="1562">
        <f t="shared" si="139"/>
        <v>0</v>
      </c>
      <c r="LPM12" s="1562">
        <f t="shared" si="139"/>
        <v>0</v>
      </c>
      <c r="LPN12" s="1562">
        <f t="shared" si="139"/>
        <v>0</v>
      </c>
      <c r="LPO12" s="1562">
        <f t="shared" si="139"/>
        <v>0</v>
      </c>
      <c r="LPP12" s="1562">
        <f t="shared" si="139"/>
        <v>0</v>
      </c>
      <c r="LPQ12" s="1562">
        <f t="shared" si="139"/>
        <v>0</v>
      </c>
      <c r="LPR12" s="1562">
        <f t="shared" si="139"/>
        <v>0</v>
      </c>
      <c r="LPS12" s="1562">
        <f t="shared" si="139"/>
        <v>0</v>
      </c>
      <c r="LPT12" s="1562">
        <f t="shared" si="139"/>
        <v>0</v>
      </c>
      <c r="LPU12" s="1562">
        <f t="shared" si="139"/>
        <v>0</v>
      </c>
      <c r="LPV12" s="1562">
        <f t="shared" si="139"/>
        <v>0</v>
      </c>
      <c r="LPW12" s="1562">
        <f t="shared" si="139"/>
        <v>0</v>
      </c>
      <c r="LPX12" s="1562">
        <f t="shared" si="139"/>
        <v>0</v>
      </c>
      <c r="LPY12" s="1562">
        <f t="shared" si="139"/>
        <v>0</v>
      </c>
      <c r="LPZ12" s="1562">
        <f t="shared" si="139"/>
        <v>0</v>
      </c>
      <c r="LQA12" s="1562">
        <f t="shared" si="139"/>
        <v>0</v>
      </c>
      <c r="LQB12" s="1562">
        <f t="shared" si="139"/>
        <v>0</v>
      </c>
      <c r="LQC12" s="1562">
        <f t="shared" si="139"/>
        <v>0</v>
      </c>
      <c r="LQD12" s="1562">
        <f t="shared" si="139"/>
        <v>0</v>
      </c>
      <c r="LQE12" s="1562">
        <f t="shared" si="139"/>
        <v>0</v>
      </c>
      <c r="LQF12" s="1562">
        <f t="shared" si="139"/>
        <v>0</v>
      </c>
      <c r="LQG12" s="1562">
        <f t="shared" si="139"/>
        <v>0</v>
      </c>
      <c r="LQH12" s="1562">
        <f t="shared" si="139"/>
        <v>0</v>
      </c>
      <c r="LQI12" s="1562">
        <f t="shared" si="139"/>
        <v>0</v>
      </c>
      <c r="LQJ12" s="1562">
        <f t="shared" si="139"/>
        <v>0</v>
      </c>
      <c r="LQK12" s="1562">
        <f t="shared" si="139"/>
        <v>0</v>
      </c>
      <c r="LQL12" s="1562">
        <f t="shared" si="139"/>
        <v>0</v>
      </c>
      <c r="LQM12" s="1562">
        <f t="shared" si="139"/>
        <v>0</v>
      </c>
      <c r="LQN12" s="1562">
        <f t="shared" si="139"/>
        <v>0</v>
      </c>
      <c r="LQO12" s="1562">
        <f t="shared" si="139"/>
        <v>0</v>
      </c>
      <c r="LQP12" s="1562">
        <f t="shared" si="139"/>
        <v>0</v>
      </c>
      <c r="LQQ12" s="1562">
        <f t="shared" si="139"/>
        <v>0</v>
      </c>
      <c r="LQR12" s="1562">
        <f t="shared" si="139"/>
        <v>0</v>
      </c>
      <c r="LQS12" s="1562">
        <f t="shared" si="139"/>
        <v>0</v>
      </c>
      <c r="LQT12" s="1562">
        <f t="shared" si="139"/>
        <v>0</v>
      </c>
      <c r="LQU12" s="1562">
        <f t="shared" si="139"/>
        <v>0</v>
      </c>
      <c r="LQV12" s="1562">
        <f t="shared" si="139"/>
        <v>0</v>
      </c>
      <c r="LQW12" s="1562">
        <f t="shared" si="139"/>
        <v>0</v>
      </c>
      <c r="LQX12" s="1562">
        <f t="shared" si="139"/>
        <v>0</v>
      </c>
      <c r="LQY12" s="1562">
        <f t="shared" si="139"/>
        <v>0</v>
      </c>
      <c r="LQZ12" s="1562">
        <f t="shared" si="139"/>
        <v>0</v>
      </c>
      <c r="LRA12" s="1562">
        <f t="shared" si="139"/>
        <v>0</v>
      </c>
      <c r="LRB12" s="1562">
        <f t="shared" si="139"/>
        <v>0</v>
      </c>
      <c r="LRC12" s="1562">
        <f t="shared" si="139"/>
        <v>0</v>
      </c>
      <c r="LRD12" s="1562">
        <f t="shared" si="139"/>
        <v>0</v>
      </c>
      <c r="LRE12" s="1562">
        <f t="shared" si="139"/>
        <v>0</v>
      </c>
      <c r="LRF12" s="1562">
        <f t="shared" si="139"/>
        <v>0</v>
      </c>
      <c r="LRG12" s="1562">
        <f t="shared" si="139"/>
        <v>0</v>
      </c>
      <c r="LRH12" s="1562">
        <f t="shared" si="139"/>
        <v>0</v>
      </c>
      <c r="LRI12" s="1562">
        <f t="shared" si="139"/>
        <v>0</v>
      </c>
      <c r="LRJ12" s="1562">
        <f t="shared" si="139"/>
        <v>0</v>
      </c>
      <c r="LRK12" s="1562">
        <f t="shared" si="139"/>
        <v>0</v>
      </c>
      <c r="LRL12" s="1562">
        <f t="shared" si="139"/>
        <v>0</v>
      </c>
      <c r="LRM12" s="1562">
        <f t="shared" si="139"/>
        <v>0</v>
      </c>
      <c r="LRN12" s="1562">
        <f t="shared" si="139"/>
        <v>0</v>
      </c>
      <c r="LRO12" s="1562">
        <f t="shared" si="139"/>
        <v>0</v>
      </c>
      <c r="LRP12" s="1562">
        <f t="shared" si="139"/>
        <v>0</v>
      </c>
      <c r="LRQ12" s="1562">
        <f t="shared" si="139"/>
        <v>0</v>
      </c>
      <c r="LRR12" s="1562">
        <f t="shared" si="139"/>
        <v>0</v>
      </c>
      <c r="LRS12" s="1562">
        <f t="shared" ref="LRS12:LUD12" si="140">SUM(LRE18:LRE22)</f>
        <v>0</v>
      </c>
      <c r="LRT12" s="1562">
        <f t="shared" si="140"/>
        <v>0</v>
      </c>
      <c r="LRU12" s="1562">
        <f t="shared" si="140"/>
        <v>0</v>
      </c>
      <c r="LRV12" s="1562">
        <f t="shared" si="140"/>
        <v>0</v>
      </c>
      <c r="LRW12" s="1562">
        <f t="shared" si="140"/>
        <v>0</v>
      </c>
      <c r="LRX12" s="1562">
        <f t="shared" si="140"/>
        <v>0</v>
      </c>
      <c r="LRY12" s="1562">
        <f t="shared" si="140"/>
        <v>0</v>
      </c>
      <c r="LRZ12" s="1562">
        <f t="shared" si="140"/>
        <v>0</v>
      </c>
      <c r="LSA12" s="1562">
        <f t="shared" si="140"/>
        <v>0</v>
      </c>
      <c r="LSB12" s="1562">
        <f t="shared" si="140"/>
        <v>0</v>
      </c>
      <c r="LSC12" s="1562">
        <f t="shared" si="140"/>
        <v>0</v>
      </c>
      <c r="LSD12" s="1562">
        <f t="shared" si="140"/>
        <v>0</v>
      </c>
      <c r="LSE12" s="1562">
        <f t="shared" si="140"/>
        <v>0</v>
      </c>
      <c r="LSF12" s="1562">
        <f t="shared" si="140"/>
        <v>0</v>
      </c>
      <c r="LSG12" s="1562">
        <f t="shared" si="140"/>
        <v>0</v>
      </c>
      <c r="LSH12" s="1562">
        <f t="shared" si="140"/>
        <v>0</v>
      </c>
      <c r="LSI12" s="1562">
        <f t="shared" si="140"/>
        <v>0</v>
      </c>
      <c r="LSJ12" s="1562">
        <f t="shared" si="140"/>
        <v>0</v>
      </c>
      <c r="LSK12" s="1562">
        <f t="shared" si="140"/>
        <v>0</v>
      </c>
      <c r="LSL12" s="1562">
        <f t="shared" si="140"/>
        <v>0</v>
      </c>
      <c r="LSM12" s="1562">
        <f t="shared" si="140"/>
        <v>0</v>
      </c>
      <c r="LSN12" s="1562">
        <f t="shared" si="140"/>
        <v>0</v>
      </c>
      <c r="LSO12" s="1562">
        <f t="shared" si="140"/>
        <v>0</v>
      </c>
      <c r="LSP12" s="1562">
        <f t="shared" si="140"/>
        <v>0</v>
      </c>
      <c r="LSQ12" s="1562">
        <f t="shared" si="140"/>
        <v>0</v>
      </c>
      <c r="LSR12" s="1562">
        <f t="shared" si="140"/>
        <v>0</v>
      </c>
      <c r="LSS12" s="1562">
        <f t="shared" si="140"/>
        <v>0</v>
      </c>
      <c r="LST12" s="1562">
        <f t="shared" si="140"/>
        <v>0</v>
      </c>
      <c r="LSU12" s="1562">
        <f t="shared" si="140"/>
        <v>0</v>
      </c>
      <c r="LSV12" s="1562">
        <f t="shared" si="140"/>
        <v>0</v>
      </c>
      <c r="LSW12" s="1562">
        <f t="shared" si="140"/>
        <v>0</v>
      </c>
      <c r="LSX12" s="1562">
        <f t="shared" si="140"/>
        <v>0</v>
      </c>
      <c r="LSY12" s="1562">
        <f t="shared" si="140"/>
        <v>0</v>
      </c>
      <c r="LSZ12" s="1562">
        <f t="shared" si="140"/>
        <v>0</v>
      </c>
      <c r="LTA12" s="1562">
        <f t="shared" si="140"/>
        <v>0</v>
      </c>
      <c r="LTB12" s="1562">
        <f t="shared" si="140"/>
        <v>0</v>
      </c>
      <c r="LTC12" s="1562">
        <f t="shared" si="140"/>
        <v>0</v>
      </c>
      <c r="LTD12" s="1562">
        <f t="shared" si="140"/>
        <v>0</v>
      </c>
      <c r="LTE12" s="1562">
        <f t="shared" si="140"/>
        <v>0</v>
      </c>
      <c r="LTF12" s="1562">
        <f t="shared" si="140"/>
        <v>0</v>
      </c>
      <c r="LTG12" s="1562">
        <f t="shared" si="140"/>
        <v>0</v>
      </c>
      <c r="LTH12" s="1562">
        <f t="shared" si="140"/>
        <v>0</v>
      </c>
      <c r="LTI12" s="1562">
        <f t="shared" si="140"/>
        <v>0</v>
      </c>
      <c r="LTJ12" s="1562">
        <f t="shared" si="140"/>
        <v>0</v>
      </c>
      <c r="LTK12" s="1562">
        <f t="shared" si="140"/>
        <v>0</v>
      </c>
      <c r="LTL12" s="1562">
        <f t="shared" si="140"/>
        <v>0</v>
      </c>
      <c r="LTM12" s="1562">
        <f t="shared" si="140"/>
        <v>0</v>
      </c>
      <c r="LTN12" s="1562">
        <f t="shared" si="140"/>
        <v>0</v>
      </c>
      <c r="LTO12" s="1562">
        <f t="shared" si="140"/>
        <v>0</v>
      </c>
      <c r="LTP12" s="1562">
        <f t="shared" si="140"/>
        <v>0</v>
      </c>
      <c r="LTQ12" s="1562">
        <f t="shared" si="140"/>
        <v>0</v>
      </c>
      <c r="LTR12" s="1562">
        <f t="shared" si="140"/>
        <v>0</v>
      </c>
      <c r="LTS12" s="1562">
        <f t="shared" si="140"/>
        <v>0</v>
      </c>
      <c r="LTT12" s="1562">
        <f t="shared" si="140"/>
        <v>0</v>
      </c>
      <c r="LTU12" s="1562">
        <f t="shared" si="140"/>
        <v>0</v>
      </c>
      <c r="LTV12" s="1562">
        <f t="shared" si="140"/>
        <v>0</v>
      </c>
      <c r="LTW12" s="1562">
        <f t="shared" si="140"/>
        <v>0</v>
      </c>
      <c r="LTX12" s="1562">
        <f t="shared" si="140"/>
        <v>0</v>
      </c>
      <c r="LTY12" s="1562">
        <f t="shared" si="140"/>
        <v>0</v>
      </c>
      <c r="LTZ12" s="1562">
        <f t="shared" si="140"/>
        <v>0</v>
      </c>
      <c r="LUA12" s="1562">
        <f t="shared" si="140"/>
        <v>0</v>
      </c>
      <c r="LUB12" s="1562">
        <f t="shared" si="140"/>
        <v>0</v>
      </c>
      <c r="LUC12" s="1562">
        <f t="shared" si="140"/>
        <v>0</v>
      </c>
      <c r="LUD12" s="1562">
        <f t="shared" si="140"/>
        <v>0</v>
      </c>
      <c r="LUE12" s="1562">
        <f t="shared" ref="LUE12:LWP12" si="141">SUM(LTQ18:LTQ22)</f>
        <v>0</v>
      </c>
      <c r="LUF12" s="1562">
        <f t="shared" si="141"/>
        <v>0</v>
      </c>
      <c r="LUG12" s="1562">
        <f t="shared" si="141"/>
        <v>0</v>
      </c>
      <c r="LUH12" s="1562">
        <f t="shared" si="141"/>
        <v>0</v>
      </c>
      <c r="LUI12" s="1562">
        <f t="shared" si="141"/>
        <v>0</v>
      </c>
      <c r="LUJ12" s="1562">
        <f t="shared" si="141"/>
        <v>0</v>
      </c>
      <c r="LUK12" s="1562">
        <f t="shared" si="141"/>
        <v>0</v>
      </c>
      <c r="LUL12" s="1562">
        <f t="shared" si="141"/>
        <v>0</v>
      </c>
      <c r="LUM12" s="1562">
        <f t="shared" si="141"/>
        <v>0</v>
      </c>
      <c r="LUN12" s="1562">
        <f t="shared" si="141"/>
        <v>0</v>
      </c>
      <c r="LUO12" s="1562">
        <f t="shared" si="141"/>
        <v>0</v>
      </c>
      <c r="LUP12" s="1562">
        <f t="shared" si="141"/>
        <v>0</v>
      </c>
      <c r="LUQ12" s="1562">
        <f t="shared" si="141"/>
        <v>0</v>
      </c>
      <c r="LUR12" s="1562">
        <f t="shared" si="141"/>
        <v>0</v>
      </c>
      <c r="LUS12" s="1562">
        <f t="shared" si="141"/>
        <v>0</v>
      </c>
      <c r="LUT12" s="1562">
        <f t="shared" si="141"/>
        <v>0</v>
      </c>
      <c r="LUU12" s="1562">
        <f t="shared" si="141"/>
        <v>0</v>
      </c>
      <c r="LUV12" s="1562">
        <f t="shared" si="141"/>
        <v>0</v>
      </c>
      <c r="LUW12" s="1562">
        <f t="shared" si="141"/>
        <v>0</v>
      </c>
      <c r="LUX12" s="1562">
        <f t="shared" si="141"/>
        <v>0</v>
      </c>
      <c r="LUY12" s="1562">
        <f t="shared" si="141"/>
        <v>0</v>
      </c>
      <c r="LUZ12" s="1562">
        <f t="shared" si="141"/>
        <v>0</v>
      </c>
      <c r="LVA12" s="1562">
        <f t="shared" si="141"/>
        <v>0</v>
      </c>
      <c r="LVB12" s="1562">
        <f t="shared" si="141"/>
        <v>0</v>
      </c>
      <c r="LVC12" s="1562">
        <f t="shared" si="141"/>
        <v>0</v>
      </c>
      <c r="LVD12" s="1562">
        <f t="shared" si="141"/>
        <v>0</v>
      </c>
      <c r="LVE12" s="1562">
        <f t="shared" si="141"/>
        <v>0</v>
      </c>
      <c r="LVF12" s="1562">
        <f t="shared" si="141"/>
        <v>0</v>
      </c>
      <c r="LVG12" s="1562">
        <f t="shared" si="141"/>
        <v>0</v>
      </c>
      <c r="LVH12" s="1562">
        <f t="shared" si="141"/>
        <v>0</v>
      </c>
      <c r="LVI12" s="1562">
        <f t="shared" si="141"/>
        <v>0</v>
      </c>
      <c r="LVJ12" s="1562">
        <f t="shared" si="141"/>
        <v>0</v>
      </c>
      <c r="LVK12" s="1562">
        <f t="shared" si="141"/>
        <v>0</v>
      </c>
      <c r="LVL12" s="1562">
        <f t="shared" si="141"/>
        <v>0</v>
      </c>
      <c r="LVM12" s="1562">
        <f t="shared" si="141"/>
        <v>0</v>
      </c>
      <c r="LVN12" s="1562">
        <f t="shared" si="141"/>
        <v>0</v>
      </c>
      <c r="LVO12" s="1562">
        <f t="shared" si="141"/>
        <v>0</v>
      </c>
      <c r="LVP12" s="1562">
        <f t="shared" si="141"/>
        <v>0</v>
      </c>
      <c r="LVQ12" s="1562">
        <f t="shared" si="141"/>
        <v>0</v>
      </c>
      <c r="LVR12" s="1562">
        <f t="shared" si="141"/>
        <v>0</v>
      </c>
      <c r="LVS12" s="1562">
        <f t="shared" si="141"/>
        <v>0</v>
      </c>
      <c r="LVT12" s="1562">
        <f t="shared" si="141"/>
        <v>0</v>
      </c>
      <c r="LVU12" s="1562">
        <f t="shared" si="141"/>
        <v>0</v>
      </c>
      <c r="LVV12" s="1562">
        <f t="shared" si="141"/>
        <v>0</v>
      </c>
      <c r="LVW12" s="1562">
        <f t="shared" si="141"/>
        <v>0</v>
      </c>
      <c r="LVX12" s="1562">
        <f t="shared" si="141"/>
        <v>0</v>
      </c>
      <c r="LVY12" s="1562">
        <f t="shared" si="141"/>
        <v>0</v>
      </c>
      <c r="LVZ12" s="1562">
        <f t="shared" si="141"/>
        <v>0</v>
      </c>
      <c r="LWA12" s="1562">
        <f t="shared" si="141"/>
        <v>0</v>
      </c>
      <c r="LWB12" s="1562">
        <f t="shared" si="141"/>
        <v>0</v>
      </c>
      <c r="LWC12" s="1562">
        <f t="shared" si="141"/>
        <v>0</v>
      </c>
      <c r="LWD12" s="1562">
        <f t="shared" si="141"/>
        <v>0</v>
      </c>
      <c r="LWE12" s="1562">
        <f t="shared" si="141"/>
        <v>0</v>
      </c>
      <c r="LWF12" s="1562">
        <f t="shared" si="141"/>
        <v>0</v>
      </c>
      <c r="LWG12" s="1562">
        <f t="shared" si="141"/>
        <v>0</v>
      </c>
      <c r="LWH12" s="1562">
        <f t="shared" si="141"/>
        <v>0</v>
      </c>
      <c r="LWI12" s="1562">
        <f t="shared" si="141"/>
        <v>0</v>
      </c>
      <c r="LWJ12" s="1562">
        <f t="shared" si="141"/>
        <v>0</v>
      </c>
      <c r="LWK12" s="1562">
        <f t="shared" si="141"/>
        <v>0</v>
      </c>
      <c r="LWL12" s="1562">
        <f t="shared" si="141"/>
        <v>0</v>
      </c>
      <c r="LWM12" s="1562">
        <f t="shared" si="141"/>
        <v>0</v>
      </c>
      <c r="LWN12" s="1562">
        <f t="shared" si="141"/>
        <v>0</v>
      </c>
      <c r="LWO12" s="1562">
        <f t="shared" si="141"/>
        <v>0</v>
      </c>
      <c r="LWP12" s="1562">
        <f t="shared" si="141"/>
        <v>0</v>
      </c>
      <c r="LWQ12" s="1562">
        <f t="shared" ref="LWQ12:LZB12" si="142">SUM(LWC18:LWC22)</f>
        <v>0</v>
      </c>
      <c r="LWR12" s="1562">
        <f t="shared" si="142"/>
        <v>0</v>
      </c>
      <c r="LWS12" s="1562">
        <f t="shared" si="142"/>
        <v>0</v>
      </c>
      <c r="LWT12" s="1562">
        <f t="shared" si="142"/>
        <v>0</v>
      </c>
      <c r="LWU12" s="1562">
        <f t="shared" si="142"/>
        <v>0</v>
      </c>
      <c r="LWV12" s="1562">
        <f t="shared" si="142"/>
        <v>0</v>
      </c>
      <c r="LWW12" s="1562">
        <f t="shared" si="142"/>
        <v>0</v>
      </c>
      <c r="LWX12" s="1562">
        <f t="shared" si="142"/>
        <v>0</v>
      </c>
      <c r="LWY12" s="1562">
        <f t="shared" si="142"/>
        <v>0</v>
      </c>
      <c r="LWZ12" s="1562">
        <f t="shared" si="142"/>
        <v>0</v>
      </c>
      <c r="LXA12" s="1562">
        <f t="shared" si="142"/>
        <v>0</v>
      </c>
      <c r="LXB12" s="1562">
        <f t="shared" si="142"/>
        <v>0</v>
      </c>
      <c r="LXC12" s="1562">
        <f t="shared" si="142"/>
        <v>0</v>
      </c>
      <c r="LXD12" s="1562">
        <f t="shared" si="142"/>
        <v>0</v>
      </c>
      <c r="LXE12" s="1562">
        <f t="shared" si="142"/>
        <v>0</v>
      </c>
      <c r="LXF12" s="1562">
        <f t="shared" si="142"/>
        <v>0</v>
      </c>
      <c r="LXG12" s="1562">
        <f t="shared" si="142"/>
        <v>0</v>
      </c>
      <c r="LXH12" s="1562">
        <f t="shared" si="142"/>
        <v>0</v>
      </c>
      <c r="LXI12" s="1562">
        <f t="shared" si="142"/>
        <v>0</v>
      </c>
      <c r="LXJ12" s="1562">
        <f t="shared" si="142"/>
        <v>0</v>
      </c>
      <c r="LXK12" s="1562">
        <f t="shared" si="142"/>
        <v>0</v>
      </c>
      <c r="LXL12" s="1562">
        <f t="shared" si="142"/>
        <v>0</v>
      </c>
      <c r="LXM12" s="1562">
        <f t="shared" si="142"/>
        <v>0</v>
      </c>
      <c r="LXN12" s="1562">
        <f t="shared" si="142"/>
        <v>0</v>
      </c>
      <c r="LXO12" s="1562">
        <f t="shared" si="142"/>
        <v>0</v>
      </c>
      <c r="LXP12" s="1562">
        <f t="shared" si="142"/>
        <v>0</v>
      </c>
      <c r="LXQ12" s="1562">
        <f t="shared" si="142"/>
        <v>0</v>
      </c>
      <c r="LXR12" s="1562">
        <f t="shared" si="142"/>
        <v>0</v>
      </c>
      <c r="LXS12" s="1562">
        <f t="shared" si="142"/>
        <v>0</v>
      </c>
      <c r="LXT12" s="1562">
        <f t="shared" si="142"/>
        <v>0</v>
      </c>
      <c r="LXU12" s="1562">
        <f t="shared" si="142"/>
        <v>0</v>
      </c>
      <c r="LXV12" s="1562">
        <f t="shared" si="142"/>
        <v>0</v>
      </c>
      <c r="LXW12" s="1562">
        <f t="shared" si="142"/>
        <v>0</v>
      </c>
      <c r="LXX12" s="1562">
        <f t="shared" si="142"/>
        <v>0</v>
      </c>
      <c r="LXY12" s="1562">
        <f t="shared" si="142"/>
        <v>0</v>
      </c>
      <c r="LXZ12" s="1562">
        <f t="shared" si="142"/>
        <v>0</v>
      </c>
      <c r="LYA12" s="1562">
        <f t="shared" si="142"/>
        <v>0</v>
      </c>
      <c r="LYB12" s="1562">
        <f t="shared" si="142"/>
        <v>0</v>
      </c>
      <c r="LYC12" s="1562">
        <f t="shared" si="142"/>
        <v>0</v>
      </c>
      <c r="LYD12" s="1562">
        <f t="shared" si="142"/>
        <v>0</v>
      </c>
      <c r="LYE12" s="1562">
        <f t="shared" si="142"/>
        <v>0</v>
      </c>
      <c r="LYF12" s="1562">
        <f t="shared" si="142"/>
        <v>0</v>
      </c>
      <c r="LYG12" s="1562">
        <f t="shared" si="142"/>
        <v>0</v>
      </c>
      <c r="LYH12" s="1562">
        <f t="shared" si="142"/>
        <v>0</v>
      </c>
      <c r="LYI12" s="1562">
        <f t="shared" si="142"/>
        <v>0</v>
      </c>
      <c r="LYJ12" s="1562">
        <f t="shared" si="142"/>
        <v>0</v>
      </c>
      <c r="LYK12" s="1562">
        <f t="shared" si="142"/>
        <v>0</v>
      </c>
      <c r="LYL12" s="1562">
        <f t="shared" si="142"/>
        <v>0</v>
      </c>
      <c r="LYM12" s="1562">
        <f t="shared" si="142"/>
        <v>0</v>
      </c>
      <c r="LYN12" s="1562">
        <f t="shared" si="142"/>
        <v>0</v>
      </c>
      <c r="LYO12" s="1562">
        <f t="shared" si="142"/>
        <v>0</v>
      </c>
      <c r="LYP12" s="1562">
        <f t="shared" si="142"/>
        <v>0</v>
      </c>
      <c r="LYQ12" s="1562">
        <f t="shared" si="142"/>
        <v>0</v>
      </c>
      <c r="LYR12" s="1562">
        <f t="shared" si="142"/>
        <v>0</v>
      </c>
      <c r="LYS12" s="1562">
        <f t="shared" si="142"/>
        <v>0</v>
      </c>
      <c r="LYT12" s="1562">
        <f t="shared" si="142"/>
        <v>0</v>
      </c>
      <c r="LYU12" s="1562">
        <f t="shared" si="142"/>
        <v>0</v>
      </c>
      <c r="LYV12" s="1562">
        <f t="shared" si="142"/>
        <v>0</v>
      </c>
      <c r="LYW12" s="1562">
        <f t="shared" si="142"/>
        <v>0</v>
      </c>
      <c r="LYX12" s="1562">
        <f t="shared" si="142"/>
        <v>0</v>
      </c>
      <c r="LYY12" s="1562">
        <f t="shared" si="142"/>
        <v>0</v>
      </c>
      <c r="LYZ12" s="1562">
        <f t="shared" si="142"/>
        <v>0</v>
      </c>
      <c r="LZA12" s="1562">
        <f t="shared" si="142"/>
        <v>0</v>
      </c>
      <c r="LZB12" s="1562">
        <f t="shared" si="142"/>
        <v>0</v>
      </c>
      <c r="LZC12" s="1562">
        <f t="shared" ref="LZC12:MBN12" si="143">SUM(LYO18:LYO22)</f>
        <v>0</v>
      </c>
      <c r="LZD12" s="1562">
        <f t="shared" si="143"/>
        <v>0</v>
      </c>
      <c r="LZE12" s="1562">
        <f t="shared" si="143"/>
        <v>0</v>
      </c>
      <c r="LZF12" s="1562">
        <f t="shared" si="143"/>
        <v>0</v>
      </c>
      <c r="LZG12" s="1562">
        <f t="shared" si="143"/>
        <v>0</v>
      </c>
      <c r="LZH12" s="1562">
        <f t="shared" si="143"/>
        <v>0</v>
      </c>
      <c r="LZI12" s="1562">
        <f t="shared" si="143"/>
        <v>0</v>
      </c>
      <c r="LZJ12" s="1562">
        <f t="shared" si="143"/>
        <v>0</v>
      </c>
      <c r="LZK12" s="1562">
        <f t="shared" si="143"/>
        <v>0</v>
      </c>
      <c r="LZL12" s="1562">
        <f t="shared" si="143"/>
        <v>0</v>
      </c>
      <c r="LZM12" s="1562">
        <f t="shared" si="143"/>
        <v>0</v>
      </c>
      <c r="LZN12" s="1562">
        <f t="shared" si="143"/>
        <v>0</v>
      </c>
      <c r="LZO12" s="1562">
        <f t="shared" si="143"/>
        <v>0</v>
      </c>
      <c r="LZP12" s="1562">
        <f t="shared" si="143"/>
        <v>0</v>
      </c>
      <c r="LZQ12" s="1562">
        <f t="shared" si="143"/>
        <v>0</v>
      </c>
      <c r="LZR12" s="1562">
        <f t="shared" si="143"/>
        <v>0</v>
      </c>
      <c r="LZS12" s="1562">
        <f t="shared" si="143"/>
        <v>0</v>
      </c>
      <c r="LZT12" s="1562">
        <f t="shared" si="143"/>
        <v>0</v>
      </c>
      <c r="LZU12" s="1562">
        <f t="shared" si="143"/>
        <v>0</v>
      </c>
      <c r="LZV12" s="1562">
        <f t="shared" si="143"/>
        <v>0</v>
      </c>
      <c r="LZW12" s="1562">
        <f t="shared" si="143"/>
        <v>0</v>
      </c>
      <c r="LZX12" s="1562">
        <f t="shared" si="143"/>
        <v>0</v>
      </c>
      <c r="LZY12" s="1562">
        <f t="shared" si="143"/>
        <v>0</v>
      </c>
      <c r="LZZ12" s="1562">
        <f t="shared" si="143"/>
        <v>0</v>
      </c>
      <c r="MAA12" s="1562">
        <f t="shared" si="143"/>
        <v>0</v>
      </c>
      <c r="MAB12" s="1562">
        <f t="shared" si="143"/>
        <v>0</v>
      </c>
      <c r="MAC12" s="1562">
        <f t="shared" si="143"/>
        <v>0</v>
      </c>
      <c r="MAD12" s="1562">
        <f t="shared" si="143"/>
        <v>0</v>
      </c>
      <c r="MAE12" s="1562">
        <f t="shared" si="143"/>
        <v>0</v>
      </c>
      <c r="MAF12" s="1562">
        <f t="shared" si="143"/>
        <v>0</v>
      </c>
      <c r="MAG12" s="1562">
        <f t="shared" si="143"/>
        <v>0</v>
      </c>
      <c r="MAH12" s="1562">
        <f t="shared" si="143"/>
        <v>0</v>
      </c>
      <c r="MAI12" s="1562">
        <f t="shared" si="143"/>
        <v>0</v>
      </c>
      <c r="MAJ12" s="1562">
        <f t="shared" si="143"/>
        <v>0</v>
      </c>
      <c r="MAK12" s="1562">
        <f t="shared" si="143"/>
        <v>0</v>
      </c>
      <c r="MAL12" s="1562">
        <f t="shared" si="143"/>
        <v>0</v>
      </c>
      <c r="MAM12" s="1562">
        <f t="shared" si="143"/>
        <v>0</v>
      </c>
      <c r="MAN12" s="1562">
        <f t="shared" si="143"/>
        <v>0</v>
      </c>
      <c r="MAO12" s="1562">
        <f t="shared" si="143"/>
        <v>0</v>
      </c>
      <c r="MAP12" s="1562">
        <f t="shared" si="143"/>
        <v>0</v>
      </c>
      <c r="MAQ12" s="1562">
        <f t="shared" si="143"/>
        <v>0</v>
      </c>
      <c r="MAR12" s="1562">
        <f t="shared" si="143"/>
        <v>0</v>
      </c>
      <c r="MAS12" s="1562">
        <f t="shared" si="143"/>
        <v>0</v>
      </c>
      <c r="MAT12" s="1562">
        <f t="shared" si="143"/>
        <v>0</v>
      </c>
      <c r="MAU12" s="1562">
        <f t="shared" si="143"/>
        <v>0</v>
      </c>
      <c r="MAV12" s="1562">
        <f t="shared" si="143"/>
        <v>0</v>
      </c>
      <c r="MAW12" s="1562">
        <f t="shared" si="143"/>
        <v>0</v>
      </c>
      <c r="MAX12" s="1562">
        <f t="shared" si="143"/>
        <v>0</v>
      </c>
      <c r="MAY12" s="1562">
        <f t="shared" si="143"/>
        <v>0</v>
      </c>
      <c r="MAZ12" s="1562">
        <f t="shared" si="143"/>
        <v>0</v>
      </c>
      <c r="MBA12" s="1562">
        <f t="shared" si="143"/>
        <v>0</v>
      </c>
      <c r="MBB12" s="1562">
        <f t="shared" si="143"/>
        <v>0</v>
      </c>
      <c r="MBC12" s="1562">
        <f t="shared" si="143"/>
        <v>0</v>
      </c>
      <c r="MBD12" s="1562">
        <f t="shared" si="143"/>
        <v>0</v>
      </c>
      <c r="MBE12" s="1562">
        <f t="shared" si="143"/>
        <v>0</v>
      </c>
      <c r="MBF12" s="1562">
        <f t="shared" si="143"/>
        <v>0</v>
      </c>
      <c r="MBG12" s="1562">
        <f t="shared" si="143"/>
        <v>0</v>
      </c>
      <c r="MBH12" s="1562">
        <f t="shared" si="143"/>
        <v>0</v>
      </c>
      <c r="MBI12" s="1562">
        <f t="shared" si="143"/>
        <v>0</v>
      </c>
      <c r="MBJ12" s="1562">
        <f t="shared" si="143"/>
        <v>0</v>
      </c>
      <c r="MBK12" s="1562">
        <f t="shared" si="143"/>
        <v>0</v>
      </c>
      <c r="MBL12" s="1562">
        <f t="shared" si="143"/>
        <v>0</v>
      </c>
      <c r="MBM12" s="1562">
        <f t="shared" si="143"/>
        <v>0</v>
      </c>
      <c r="MBN12" s="1562">
        <f t="shared" si="143"/>
        <v>0</v>
      </c>
      <c r="MBO12" s="1562">
        <f t="shared" ref="MBO12:MDZ12" si="144">SUM(MBA18:MBA22)</f>
        <v>0</v>
      </c>
      <c r="MBP12" s="1562">
        <f t="shared" si="144"/>
        <v>0</v>
      </c>
      <c r="MBQ12" s="1562">
        <f t="shared" si="144"/>
        <v>0</v>
      </c>
      <c r="MBR12" s="1562">
        <f t="shared" si="144"/>
        <v>0</v>
      </c>
      <c r="MBS12" s="1562">
        <f t="shared" si="144"/>
        <v>0</v>
      </c>
      <c r="MBT12" s="1562">
        <f t="shared" si="144"/>
        <v>0</v>
      </c>
      <c r="MBU12" s="1562">
        <f t="shared" si="144"/>
        <v>0</v>
      </c>
      <c r="MBV12" s="1562">
        <f t="shared" si="144"/>
        <v>0</v>
      </c>
      <c r="MBW12" s="1562">
        <f t="shared" si="144"/>
        <v>0</v>
      </c>
      <c r="MBX12" s="1562">
        <f t="shared" si="144"/>
        <v>0</v>
      </c>
      <c r="MBY12" s="1562">
        <f t="shared" si="144"/>
        <v>0</v>
      </c>
      <c r="MBZ12" s="1562">
        <f t="shared" si="144"/>
        <v>0</v>
      </c>
      <c r="MCA12" s="1562">
        <f t="shared" si="144"/>
        <v>0</v>
      </c>
      <c r="MCB12" s="1562">
        <f t="shared" si="144"/>
        <v>0</v>
      </c>
      <c r="MCC12" s="1562">
        <f t="shared" si="144"/>
        <v>0</v>
      </c>
      <c r="MCD12" s="1562">
        <f t="shared" si="144"/>
        <v>0</v>
      </c>
      <c r="MCE12" s="1562">
        <f t="shared" si="144"/>
        <v>0</v>
      </c>
      <c r="MCF12" s="1562">
        <f t="shared" si="144"/>
        <v>0</v>
      </c>
      <c r="MCG12" s="1562">
        <f t="shared" si="144"/>
        <v>0</v>
      </c>
      <c r="MCH12" s="1562">
        <f t="shared" si="144"/>
        <v>0</v>
      </c>
      <c r="MCI12" s="1562">
        <f t="shared" si="144"/>
        <v>0</v>
      </c>
      <c r="MCJ12" s="1562">
        <f t="shared" si="144"/>
        <v>0</v>
      </c>
      <c r="MCK12" s="1562">
        <f t="shared" si="144"/>
        <v>0</v>
      </c>
      <c r="MCL12" s="1562">
        <f t="shared" si="144"/>
        <v>0</v>
      </c>
      <c r="MCM12" s="1562">
        <f t="shared" si="144"/>
        <v>0</v>
      </c>
      <c r="MCN12" s="1562">
        <f t="shared" si="144"/>
        <v>0</v>
      </c>
      <c r="MCO12" s="1562">
        <f t="shared" si="144"/>
        <v>0</v>
      </c>
      <c r="MCP12" s="1562">
        <f t="shared" si="144"/>
        <v>0</v>
      </c>
      <c r="MCQ12" s="1562">
        <f t="shared" si="144"/>
        <v>0</v>
      </c>
      <c r="MCR12" s="1562">
        <f t="shared" si="144"/>
        <v>0</v>
      </c>
      <c r="MCS12" s="1562">
        <f t="shared" si="144"/>
        <v>0</v>
      </c>
      <c r="MCT12" s="1562">
        <f t="shared" si="144"/>
        <v>0</v>
      </c>
      <c r="MCU12" s="1562">
        <f t="shared" si="144"/>
        <v>0</v>
      </c>
      <c r="MCV12" s="1562">
        <f t="shared" si="144"/>
        <v>0</v>
      </c>
      <c r="MCW12" s="1562">
        <f t="shared" si="144"/>
        <v>0</v>
      </c>
      <c r="MCX12" s="1562">
        <f t="shared" si="144"/>
        <v>0</v>
      </c>
      <c r="MCY12" s="1562">
        <f t="shared" si="144"/>
        <v>0</v>
      </c>
      <c r="MCZ12" s="1562">
        <f t="shared" si="144"/>
        <v>0</v>
      </c>
      <c r="MDA12" s="1562">
        <f t="shared" si="144"/>
        <v>0</v>
      </c>
      <c r="MDB12" s="1562">
        <f t="shared" si="144"/>
        <v>0</v>
      </c>
      <c r="MDC12" s="1562">
        <f t="shared" si="144"/>
        <v>0</v>
      </c>
      <c r="MDD12" s="1562">
        <f t="shared" si="144"/>
        <v>0</v>
      </c>
      <c r="MDE12" s="1562">
        <f t="shared" si="144"/>
        <v>0</v>
      </c>
      <c r="MDF12" s="1562">
        <f t="shared" si="144"/>
        <v>0</v>
      </c>
      <c r="MDG12" s="1562">
        <f t="shared" si="144"/>
        <v>0</v>
      </c>
      <c r="MDH12" s="1562">
        <f t="shared" si="144"/>
        <v>0</v>
      </c>
      <c r="MDI12" s="1562">
        <f t="shared" si="144"/>
        <v>0</v>
      </c>
      <c r="MDJ12" s="1562">
        <f t="shared" si="144"/>
        <v>0</v>
      </c>
      <c r="MDK12" s="1562">
        <f t="shared" si="144"/>
        <v>0</v>
      </c>
      <c r="MDL12" s="1562">
        <f t="shared" si="144"/>
        <v>0</v>
      </c>
      <c r="MDM12" s="1562">
        <f t="shared" si="144"/>
        <v>0</v>
      </c>
      <c r="MDN12" s="1562">
        <f t="shared" si="144"/>
        <v>0</v>
      </c>
      <c r="MDO12" s="1562">
        <f t="shared" si="144"/>
        <v>0</v>
      </c>
      <c r="MDP12" s="1562">
        <f t="shared" si="144"/>
        <v>0</v>
      </c>
      <c r="MDQ12" s="1562">
        <f t="shared" si="144"/>
        <v>0</v>
      </c>
      <c r="MDR12" s="1562">
        <f t="shared" si="144"/>
        <v>0</v>
      </c>
      <c r="MDS12" s="1562">
        <f t="shared" si="144"/>
        <v>0</v>
      </c>
      <c r="MDT12" s="1562">
        <f t="shared" si="144"/>
        <v>0</v>
      </c>
      <c r="MDU12" s="1562">
        <f t="shared" si="144"/>
        <v>0</v>
      </c>
      <c r="MDV12" s="1562">
        <f t="shared" si="144"/>
        <v>0</v>
      </c>
      <c r="MDW12" s="1562">
        <f t="shared" si="144"/>
        <v>0</v>
      </c>
      <c r="MDX12" s="1562">
        <f t="shared" si="144"/>
        <v>0</v>
      </c>
      <c r="MDY12" s="1562">
        <f t="shared" si="144"/>
        <v>0</v>
      </c>
      <c r="MDZ12" s="1562">
        <f t="shared" si="144"/>
        <v>0</v>
      </c>
      <c r="MEA12" s="1562">
        <f t="shared" ref="MEA12:MGL12" si="145">SUM(MDM18:MDM22)</f>
        <v>0</v>
      </c>
      <c r="MEB12" s="1562">
        <f t="shared" si="145"/>
        <v>0</v>
      </c>
      <c r="MEC12" s="1562">
        <f t="shared" si="145"/>
        <v>0</v>
      </c>
      <c r="MED12" s="1562">
        <f t="shared" si="145"/>
        <v>0</v>
      </c>
      <c r="MEE12" s="1562">
        <f t="shared" si="145"/>
        <v>0</v>
      </c>
      <c r="MEF12" s="1562">
        <f t="shared" si="145"/>
        <v>0</v>
      </c>
      <c r="MEG12" s="1562">
        <f t="shared" si="145"/>
        <v>0</v>
      </c>
      <c r="MEH12" s="1562">
        <f t="shared" si="145"/>
        <v>0</v>
      </c>
      <c r="MEI12" s="1562">
        <f t="shared" si="145"/>
        <v>0</v>
      </c>
      <c r="MEJ12" s="1562">
        <f t="shared" si="145"/>
        <v>0</v>
      </c>
      <c r="MEK12" s="1562">
        <f t="shared" si="145"/>
        <v>0</v>
      </c>
      <c r="MEL12" s="1562">
        <f t="shared" si="145"/>
        <v>0</v>
      </c>
      <c r="MEM12" s="1562">
        <f t="shared" si="145"/>
        <v>0</v>
      </c>
      <c r="MEN12" s="1562">
        <f t="shared" si="145"/>
        <v>0</v>
      </c>
      <c r="MEO12" s="1562">
        <f t="shared" si="145"/>
        <v>0</v>
      </c>
      <c r="MEP12" s="1562">
        <f t="shared" si="145"/>
        <v>0</v>
      </c>
      <c r="MEQ12" s="1562">
        <f t="shared" si="145"/>
        <v>0</v>
      </c>
      <c r="MER12" s="1562">
        <f t="shared" si="145"/>
        <v>0</v>
      </c>
      <c r="MES12" s="1562">
        <f t="shared" si="145"/>
        <v>0</v>
      </c>
      <c r="MET12" s="1562">
        <f t="shared" si="145"/>
        <v>0</v>
      </c>
      <c r="MEU12" s="1562">
        <f t="shared" si="145"/>
        <v>0</v>
      </c>
      <c r="MEV12" s="1562">
        <f t="shared" si="145"/>
        <v>0</v>
      </c>
      <c r="MEW12" s="1562">
        <f t="shared" si="145"/>
        <v>0</v>
      </c>
      <c r="MEX12" s="1562">
        <f t="shared" si="145"/>
        <v>0</v>
      </c>
      <c r="MEY12" s="1562">
        <f t="shared" si="145"/>
        <v>0</v>
      </c>
      <c r="MEZ12" s="1562">
        <f t="shared" si="145"/>
        <v>0</v>
      </c>
      <c r="MFA12" s="1562">
        <f t="shared" si="145"/>
        <v>0</v>
      </c>
      <c r="MFB12" s="1562">
        <f t="shared" si="145"/>
        <v>0</v>
      </c>
      <c r="MFC12" s="1562">
        <f t="shared" si="145"/>
        <v>0</v>
      </c>
      <c r="MFD12" s="1562">
        <f t="shared" si="145"/>
        <v>0</v>
      </c>
      <c r="MFE12" s="1562">
        <f t="shared" si="145"/>
        <v>0</v>
      </c>
      <c r="MFF12" s="1562">
        <f t="shared" si="145"/>
        <v>0</v>
      </c>
      <c r="MFG12" s="1562">
        <f t="shared" si="145"/>
        <v>0</v>
      </c>
      <c r="MFH12" s="1562">
        <f t="shared" si="145"/>
        <v>0</v>
      </c>
      <c r="MFI12" s="1562">
        <f t="shared" si="145"/>
        <v>0</v>
      </c>
      <c r="MFJ12" s="1562">
        <f t="shared" si="145"/>
        <v>0</v>
      </c>
      <c r="MFK12" s="1562">
        <f t="shared" si="145"/>
        <v>0</v>
      </c>
      <c r="MFL12" s="1562">
        <f t="shared" si="145"/>
        <v>0</v>
      </c>
      <c r="MFM12" s="1562">
        <f t="shared" si="145"/>
        <v>0</v>
      </c>
      <c r="MFN12" s="1562">
        <f t="shared" si="145"/>
        <v>0</v>
      </c>
      <c r="MFO12" s="1562">
        <f t="shared" si="145"/>
        <v>0</v>
      </c>
      <c r="MFP12" s="1562">
        <f t="shared" si="145"/>
        <v>0</v>
      </c>
      <c r="MFQ12" s="1562">
        <f t="shared" si="145"/>
        <v>0</v>
      </c>
      <c r="MFR12" s="1562">
        <f t="shared" si="145"/>
        <v>0</v>
      </c>
      <c r="MFS12" s="1562">
        <f t="shared" si="145"/>
        <v>0</v>
      </c>
      <c r="MFT12" s="1562">
        <f t="shared" si="145"/>
        <v>0</v>
      </c>
      <c r="MFU12" s="1562">
        <f t="shared" si="145"/>
        <v>0</v>
      </c>
      <c r="MFV12" s="1562">
        <f t="shared" si="145"/>
        <v>0</v>
      </c>
      <c r="MFW12" s="1562">
        <f t="shared" si="145"/>
        <v>0</v>
      </c>
      <c r="MFX12" s="1562">
        <f t="shared" si="145"/>
        <v>0</v>
      </c>
      <c r="MFY12" s="1562">
        <f t="shared" si="145"/>
        <v>0</v>
      </c>
      <c r="MFZ12" s="1562">
        <f t="shared" si="145"/>
        <v>0</v>
      </c>
      <c r="MGA12" s="1562">
        <f t="shared" si="145"/>
        <v>0</v>
      </c>
      <c r="MGB12" s="1562">
        <f t="shared" si="145"/>
        <v>0</v>
      </c>
      <c r="MGC12" s="1562">
        <f t="shared" si="145"/>
        <v>0</v>
      </c>
      <c r="MGD12" s="1562">
        <f t="shared" si="145"/>
        <v>0</v>
      </c>
      <c r="MGE12" s="1562">
        <f t="shared" si="145"/>
        <v>0</v>
      </c>
      <c r="MGF12" s="1562">
        <f t="shared" si="145"/>
        <v>0</v>
      </c>
      <c r="MGG12" s="1562">
        <f t="shared" si="145"/>
        <v>0</v>
      </c>
      <c r="MGH12" s="1562">
        <f t="shared" si="145"/>
        <v>0</v>
      </c>
      <c r="MGI12" s="1562">
        <f t="shared" si="145"/>
        <v>0</v>
      </c>
      <c r="MGJ12" s="1562">
        <f t="shared" si="145"/>
        <v>0</v>
      </c>
      <c r="MGK12" s="1562">
        <f t="shared" si="145"/>
        <v>0</v>
      </c>
      <c r="MGL12" s="1562">
        <f t="shared" si="145"/>
        <v>0</v>
      </c>
      <c r="MGM12" s="1562">
        <f t="shared" ref="MGM12:MIX12" si="146">SUM(MFY18:MFY22)</f>
        <v>0</v>
      </c>
      <c r="MGN12" s="1562">
        <f t="shared" si="146"/>
        <v>0</v>
      </c>
      <c r="MGO12" s="1562">
        <f t="shared" si="146"/>
        <v>0</v>
      </c>
      <c r="MGP12" s="1562">
        <f t="shared" si="146"/>
        <v>0</v>
      </c>
      <c r="MGQ12" s="1562">
        <f t="shared" si="146"/>
        <v>0</v>
      </c>
      <c r="MGR12" s="1562">
        <f t="shared" si="146"/>
        <v>0</v>
      </c>
      <c r="MGS12" s="1562">
        <f t="shared" si="146"/>
        <v>0</v>
      </c>
      <c r="MGT12" s="1562">
        <f t="shared" si="146"/>
        <v>0</v>
      </c>
      <c r="MGU12" s="1562">
        <f t="shared" si="146"/>
        <v>0</v>
      </c>
      <c r="MGV12" s="1562">
        <f t="shared" si="146"/>
        <v>0</v>
      </c>
      <c r="MGW12" s="1562">
        <f t="shared" si="146"/>
        <v>0</v>
      </c>
      <c r="MGX12" s="1562">
        <f t="shared" si="146"/>
        <v>0</v>
      </c>
      <c r="MGY12" s="1562">
        <f t="shared" si="146"/>
        <v>0</v>
      </c>
      <c r="MGZ12" s="1562">
        <f t="shared" si="146"/>
        <v>0</v>
      </c>
      <c r="MHA12" s="1562">
        <f t="shared" si="146"/>
        <v>0</v>
      </c>
      <c r="MHB12" s="1562">
        <f t="shared" si="146"/>
        <v>0</v>
      </c>
      <c r="MHC12" s="1562">
        <f t="shared" si="146"/>
        <v>0</v>
      </c>
      <c r="MHD12" s="1562">
        <f t="shared" si="146"/>
        <v>0</v>
      </c>
      <c r="MHE12" s="1562">
        <f t="shared" si="146"/>
        <v>0</v>
      </c>
      <c r="MHF12" s="1562">
        <f t="shared" si="146"/>
        <v>0</v>
      </c>
      <c r="MHG12" s="1562">
        <f t="shared" si="146"/>
        <v>0</v>
      </c>
      <c r="MHH12" s="1562">
        <f t="shared" si="146"/>
        <v>0</v>
      </c>
      <c r="MHI12" s="1562">
        <f t="shared" si="146"/>
        <v>0</v>
      </c>
      <c r="MHJ12" s="1562">
        <f t="shared" si="146"/>
        <v>0</v>
      </c>
      <c r="MHK12" s="1562">
        <f t="shared" si="146"/>
        <v>0</v>
      </c>
      <c r="MHL12" s="1562">
        <f t="shared" si="146"/>
        <v>0</v>
      </c>
      <c r="MHM12" s="1562">
        <f t="shared" si="146"/>
        <v>0</v>
      </c>
      <c r="MHN12" s="1562">
        <f t="shared" si="146"/>
        <v>0</v>
      </c>
      <c r="MHO12" s="1562">
        <f t="shared" si="146"/>
        <v>0</v>
      </c>
      <c r="MHP12" s="1562">
        <f t="shared" si="146"/>
        <v>0</v>
      </c>
      <c r="MHQ12" s="1562">
        <f t="shared" si="146"/>
        <v>0</v>
      </c>
      <c r="MHR12" s="1562">
        <f t="shared" si="146"/>
        <v>0</v>
      </c>
      <c r="MHS12" s="1562">
        <f t="shared" si="146"/>
        <v>0</v>
      </c>
      <c r="MHT12" s="1562">
        <f t="shared" si="146"/>
        <v>0</v>
      </c>
      <c r="MHU12" s="1562">
        <f t="shared" si="146"/>
        <v>0</v>
      </c>
      <c r="MHV12" s="1562">
        <f t="shared" si="146"/>
        <v>0</v>
      </c>
      <c r="MHW12" s="1562">
        <f t="shared" si="146"/>
        <v>0</v>
      </c>
      <c r="MHX12" s="1562">
        <f t="shared" si="146"/>
        <v>0</v>
      </c>
      <c r="MHY12" s="1562">
        <f t="shared" si="146"/>
        <v>0</v>
      </c>
      <c r="MHZ12" s="1562">
        <f t="shared" si="146"/>
        <v>0</v>
      </c>
      <c r="MIA12" s="1562">
        <f t="shared" si="146"/>
        <v>0</v>
      </c>
      <c r="MIB12" s="1562">
        <f t="shared" si="146"/>
        <v>0</v>
      </c>
      <c r="MIC12" s="1562">
        <f t="shared" si="146"/>
        <v>0</v>
      </c>
      <c r="MID12" s="1562">
        <f t="shared" si="146"/>
        <v>0</v>
      </c>
      <c r="MIE12" s="1562">
        <f t="shared" si="146"/>
        <v>0</v>
      </c>
      <c r="MIF12" s="1562">
        <f t="shared" si="146"/>
        <v>0</v>
      </c>
      <c r="MIG12" s="1562">
        <f t="shared" si="146"/>
        <v>0</v>
      </c>
      <c r="MIH12" s="1562">
        <f t="shared" si="146"/>
        <v>0</v>
      </c>
      <c r="MII12" s="1562">
        <f t="shared" si="146"/>
        <v>0</v>
      </c>
      <c r="MIJ12" s="1562">
        <f t="shared" si="146"/>
        <v>0</v>
      </c>
      <c r="MIK12" s="1562">
        <f t="shared" si="146"/>
        <v>0</v>
      </c>
      <c r="MIL12" s="1562">
        <f t="shared" si="146"/>
        <v>0</v>
      </c>
      <c r="MIM12" s="1562">
        <f t="shared" si="146"/>
        <v>0</v>
      </c>
      <c r="MIN12" s="1562">
        <f t="shared" si="146"/>
        <v>0</v>
      </c>
      <c r="MIO12" s="1562">
        <f t="shared" si="146"/>
        <v>0</v>
      </c>
      <c r="MIP12" s="1562">
        <f t="shared" si="146"/>
        <v>0</v>
      </c>
      <c r="MIQ12" s="1562">
        <f t="shared" si="146"/>
        <v>0</v>
      </c>
      <c r="MIR12" s="1562">
        <f t="shared" si="146"/>
        <v>0</v>
      </c>
      <c r="MIS12" s="1562">
        <f t="shared" si="146"/>
        <v>0</v>
      </c>
      <c r="MIT12" s="1562">
        <f t="shared" si="146"/>
        <v>0</v>
      </c>
      <c r="MIU12" s="1562">
        <f t="shared" si="146"/>
        <v>0</v>
      </c>
      <c r="MIV12" s="1562">
        <f t="shared" si="146"/>
        <v>0</v>
      </c>
      <c r="MIW12" s="1562">
        <f t="shared" si="146"/>
        <v>0</v>
      </c>
      <c r="MIX12" s="1562">
        <f t="shared" si="146"/>
        <v>0</v>
      </c>
      <c r="MIY12" s="1562">
        <f t="shared" ref="MIY12:MLJ12" si="147">SUM(MIK18:MIK22)</f>
        <v>0</v>
      </c>
      <c r="MIZ12" s="1562">
        <f t="shared" si="147"/>
        <v>0</v>
      </c>
      <c r="MJA12" s="1562">
        <f t="shared" si="147"/>
        <v>0</v>
      </c>
      <c r="MJB12" s="1562">
        <f t="shared" si="147"/>
        <v>0</v>
      </c>
      <c r="MJC12" s="1562">
        <f t="shared" si="147"/>
        <v>0</v>
      </c>
      <c r="MJD12" s="1562">
        <f t="shared" si="147"/>
        <v>0</v>
      </c>
      <c r="MJE12" s="1562">
        <f t="shared" si="147"/>
        <v>0</v>
      </c>
      <c r="MJF12" s="1562">
        <f t="shared" si="147"/>
        <v>0</v>
      </c>
      <c r="MJG12" s="1562">
        <f t="shared" si="147"/>
        <v>0</v>
      </c>
      <c r="MJH12" s="1562">
        <f t="shared" si="147"/>
        <v>0</v>
      </c>
      <c r="MJI12" s="1562">
        <f t="shared" si="147"/>
        <v>0</v>
      </c>
      <c r="MJJ12" s="1562">
        <f t="shared" si="147"/>
        <v>0</v>
      </c>
      <c r="MJK12" s="1562">
        <f t="shared" si="147"/>
        <v>0</v>
      </c>
      <c r="MJL12" s="1562">
        <f t="shared" si="147"/>
        <v>0</v>
      </c>
      <c r="MJM12" s="1562">
        <f t="shared" si="147"/>
        <v>0</v>
      </c>
      <c r="MJN12" s="1562">
        <f t="shared" si="147"/>
        <v>0</v>
      </c>
      <c r="MJO12" s="1562">
        <f t="shared" si="147"/>
        <v>0</v>
      </c>
      <c r="MJP12" s="1562">
        <f t="shared" si="147"/>
        <v>0</v>
      </c>
      <c r="MJQ12" s="1562">
        <f t="shared" si="147"/>
        <v>0</v>
      </c>
      <c r="MJR12" s="1562">
        <f t="shared" si="147"/>
        <v>0</v>
      </c>
      <c r="MJS12" s="1562">
        <f t="shared" si="147"/>
        <v>0</v>
      </c>
      <c r="MJT12" s="1562">
        <f t="shared" si="147"/>
        <v>0</v>
      </c>
      <c r="MJU12" s="1562">
        <f t="shared" si="147"/>
        <v>0</v>
      </c>
      <c r="MJV12" s="1562">
        <f t="shared" si="147"/>
        <v>0</v>
      </c>
      <c r="MJW12" s="1562">
        <f t="shared" si="147"/>
        <v>0</v>
      </c>
      <c r="MJX12" s="1562">
        <f t="shared" si="147"/>
        <v>0</v>
      </c>
      <c r="MJY12" s="1562">
        <f t="shared" si="147"/>
        <v>0</v>
      </c>
      <c r="MJZ12" s="1562">
        <f t="shared" si="147"/>
        <v>0</v>
      </c>
      <c r="MKA12" s="1562">
        <f t="shared" si="147"/>
        <v>0</v>
      </c>
      <c r="MKB12" s="1562">
        <f t="shared" si="147"/>
        <v>0</v>
      </c>
      <c r="MKC12" s="1562">
        <f t="shared" si="147"/>
        <v>0</v>
      </c>
      <c r="MKD12" s="1562">
        <f t="shared" si="147"/>
        <v>0</v>
      </c>
      <c r="MKE12" s="1562">
        <f t="shared" si="147"/>
        <v>0</v>
      </c>
      <c r="MKF12" s="1562">
        <f t="shared" si="147"/>
        <v>0</v>
      </c>
      <c r="MKG12" s="1562">
        <f t="shared" si="147"/>
        <v>0</v>
      </c>
      <c r="MKH12" s="1562">
        <f t="shared" si="147"/>
        <v>0</v>
      </c>
      <c r="MKI12" s="1562">
        <f t="shared" si="147"/>
        <v>0</v>
      </c>
      <c r="MKJ12" s="1562">
        <f t="shared" si="147"/>
        <v>0</v>
      </c>
      <c r="MKK12" s="1562">
        <f t="shared" si="147"/>
        <v>0</v>
      </c>
      <c r="MKL12" s="1562">
        <f t="shared" si="147"/>
        <v>0</v>
      </c>
      <c r="MKM12" s="1562">
        <f t="shared" si="147"/>
        <v>0</v>
      </c>
      <c r="MKN12" s="1562">
        <f t="shared" si="147"/>
        <v>0</v>
      </c>
      <c r="MKO12" s="1562">
        <f t="shared" si="147"/>
        <v>0</v>
      </c>
      <c r="MKP12" s="1562">
        <f t="shared" si="147"/>
        <v>0</v>
      </c>
      <c r="MKQ12" s="1562">
        <f t="shared" si="147"/>
        <v>0</v>
      </c>
      <c r="MKR12" s="1562">
        <f t="shared" si="147"/>
        <v>0</v>
      </c>
      <c r="MKS12" s="1562">
        <f t="shared" si="147"/>
        <v>0</v>
      </c>
      <c r="MKT12" s="1562">
        <f t="shared" si="147"/>
        <v>0</v>
      </c>
      <c r="MKU12" s="1562">
        <f t="shared" si="147"/>
        <v>0</v>
      </c>
      <c r="MKV12" s="1562">
        <f t="shared" si="147"/>
        <v>0</v>
      </c>
      <c r="MKW12" s="1562">
        <f t="shared" si="147"/>
        <v>0</v>
      </c>
      <c r="MKX12" s="1562">
        <f t="shared" si="147"/>
        <v>0</v>
      </c>
      <c r="MKY12" s="1562">
        <f t="shared" si="147"/>
        <v>0</v>
      </c>
      <c r="MKZ12" s="1562">
        <f t="shared" si="147"/>
        <v>0</v>
      </c>
      <c r="MLA12" s="1562">
        <f t="shared" si="147"/>
        <v>0</v>
      </c>
      <c r="MLB12" s="1562">
        <f t="shared" si="147"/>
        <v>0</v>
      </c>
      <c r="MLC12" s="1562">
        <f t="shared" si="147"/>
        <v>0</v>
      </c>
      <c r="MLD12" s="1562">
        <f t="shared" si="147"/>
        <v>0</v>
      </c>
      <c r="MLE12" s="1562">
        <f t="shared" si="147"/>
        <v>0</v>
      </c>
      <c r="MLF12" s="1562">
        <f t="shared" si="147"/>
        <v>0</v>
      </c>
      <c r="MLG12" s="1562">
        <f t="shared" si="147"/>
        <v>0</v>
      </c>
      <c r="MLH12" s="1562">
        <f t="shared" si="147"/>
        <v>0</v>
      </c>
      <c r="MLI12" s="1562">
        <f t="shared" si="147"/>
        <v>0</v>
      </c>
      <c r="MLJ12" s="1562">
        <f t="shared" si="147"/>
        <v>0</v>
      </c>
      <c r="MLK12" s="1562">
        <f t="shared" ref="MLK12:MNV12" si="148">SUM(MKW18:MKW22)</f>
        <v>0</v>
      </c>
      <c r="MLL12" s="1562">
        <f t="shared" si="148"/>
        <v>0</v>
      </c>
      <c r="MLM12" s="1562">
        <f t="shared" si="148"/>
        <v>0</v>
      </c>
      <c r="MLN12" s="1562">
        <f t="shared" si="148"/>
        <v>0</v>
      </c>
      <c r="MLO12" s="1562">
        <f t="shared" si="148"/>
        <v>0</v>
      </c>
      <c r="MLP12" s="1562">
        <f t="shared" si="148"/>
        <v>0</v>
      </c>
      <c r="MLQ12" s="1562">
        <f t="shared" si="148"/>
        <v>0</v>
      </c>
      <c r="MLR12" s="1562">
        <f t="shared" si="148"/>
        <v>0</v>
      </c>
      <c r="MLS12" s="1562">
        <f t="shared" si="148"/>
        <v>0</v>
      </c>
      <c r="MLT12" s="1562">
        <f t="shared" si="148"/>
        <v>0</v>
      </c>
      <c r="MLU12" s="1562">
        <f t="shared" si="148"/>
        <v>0</v>
      </c>
      <c r="MLV12" s="1562">
        <f t="shared" si="148"/>
        <v>0</v>
      </c>
      <c r="MLW12" s="1562">
        <f t="shared" si="148"/>
        <v>0</v>
      </c>
      <c r="MLX12" s="1562">
        <f t="shared" si="148"/>
        <v>0</v>
      </c>
      <c r="MLY12" s="1562">
        <f t="shared" si="148"/>
        <v>0</v>
      </c>
      <c r="MLZ12" s="1562">
        <f t="shared" si="148"/>
        <v>0</v>
      </c>
      <c r="MMA12" s="1562">
        <f t="shared" si="148"/>
        <v>0</v>
      </c>
      <c r="MMB12" s="1562">
        <f t="shared" si="148"/>
        <v>0</v>
      </c>
      <c r="MMC12" s="1562">
        <f t="shared" si="148"/>
        <v>0</v>
      </c>
      <c r="MMD12" s="1562">
        <f t="shared" si="148"/>
        <v>0</v>
      </c>
      <c r="MME12" s="1562">
        <f t="shared" si="148"/>
        <v>0</v>
      </c>
      <c r="MMF12" s="1562">
        <f t="shared" si="148"/>
        <v>0</v>
      </c>
      <c r="MMG12" s="1562">
        <f t="shared" si="148"/>
        <v>0</v>
      </c>
      <c r="MMH12" s="1562">
        <f t="shared" si="148"/>
        <v>0</v>
      </c>
      <c r="MMI12" s="1562">
        <f t="shared" si="148"/>
        <v>0</v>
      </c>
      <c r="MMJ12" s="1562">
        <f t="shared" si="148"/>
        <v>0</v>
      </c>
      <c r="MMK12" s="1562">
        <f t="shared" si="148"/>
        <v>0</v>
      </c>
      <c r="MML12" s="1562">
        <f t="shared" si="148"/>
        <v>0</v>
      </c>
      <c r="MMM12" s="1562">
        <f t="shared" si="148"/>
        <v>0</v>
      </c>
      <c r="MMN12" s="1562">
        <f t="shared" si="148"/>
        <v>0</v>
      </c>
      <c r="MMO12" s="1562">
        <f t="shared" si="148"/>
        <v>0</v>
      </c>
      <c r="MMP12" s="1562">
        <f t="shared" si="148"/>
        <v>0</v>
      </c>
      <c r="MMQ12" s="1562">
        <f t="shared" si="148"/>
        <v>0</v>
      </c>
      <c r="MMR12" s="1562">
        <f t="shared" si="148"/>
        <v>0</v>
      </c>
      <c r="MMS12" s="1562">
        <f t="shared" si="148"/>
        <v>0</v>
      </c>
      <c r="MMT12" s="1562">
        <f t="shared" si="148"/>
        <v>0</v>
      </c>
      <c r="MMU12" s="1562">
        <f t="shared" si="148"/>
        <v>0</v>
      </c>
      <c r="MMV12" s="1562">
        <f t="shared" si="148"/>
        <v>0</v>
      </c>
      <c r="MMW12" s="1562">
        <f t="shared" si="148"/>
        <v>0</v>
      </c>
      <c r="MMX12" s="1562">
        <f t="shared" si="148"/>
        <v>0</v>
      </c>
      <c r="MMY12" s="1562">
        <f t="shared" si="148"/>
        <v>0</v>
      </c>
      <c r="MMZ12" s="1562">
        <f t="shared" si="148"/>
        <v>0</v>
      </c>
      <c r="MNA12" s="1562">
        <f t="shared" si="148"/>
        <v>0</v>
      </c>
      <c r="MNB12" s="1562">
        <f t="shared" si="148"/>
        <v>0</v>
      </c>
      <c r="MNC12" s="1562">
        <f t="shared" si="148"/>
        <v>0</v>
      </c>
      <c r="MND12" s="1562">
        <f t="shared" si="148"/>
        <v>0</v>
      </c>
      <c r="MNE12" s="1562">
        <f t="shared" si="148"/>
        <v>0</v>
      </c>
      <c r="MNF12" s="1562">
        <f t="shared" si="148"/>
        <v>0</v>
      </c>
      <c r="MNG12" s="1562">
        <f t="shared" si="148"/>
        <v>0</v>
      </c>
      <c r="MNH12" s="1562">
        <f t="shared" si="148"/>
        <v>0</v>
      </c>
      <c r="MNI12" s="1562">
        <f t="shared" si="148"/>
        <v>0</v>
      </c>
      <c r="MNJ12" s="1562">
        <f t="shared" si="148"/>
        <v>0</v>
      </c>
      <c r="MNK12" s="1562">
        <f t="shared" si="148"/>
        <v>0</v>
      </c>
      <c r="MNL12" s="1562">
        <f t="shared" si="148"/>
        <v>0</v>
      </c>
      <c r="MNM12" s="1562">
        <f t="shared" si="148"/>
        <v>0</v>
      </c>
      <c r="MNN12" s="1562">
        <f t="shared" si="148"/>
        <v>0</v>
      </c>
      <c r="MNO12" s="1562">
        <f t="shared" si="148"/>
        <v>0</v>
      </c>
      <c r="MNP12" s="1562">
        <f t="shared" si="148"/>
        <v>0</v>
      </c>
      <c r="MNQ12" s="1562">
        <f t="shared" si="148"/>
        <v>0</v>
      </c>
      <c r="MNR12" s="1562">
        <f t="shared" si="148"/>
        <v>0</v>
      </c>
      <c r="MNS12" s="1562">
        <f t="shared" si="148"/>
        <v>0</v>
      </c>
      <c r="MNT12" s="1562">
        <f t="shared" si="148"/>
        <v>0</v>
      </c>
      <c r="MNU12" s="1562">
        <f t="shared" si="148"/>
        <v>0</v>
      </c>
      <c r="MNV12" s="1562">
        <f t="shared" si="148"/>
        <v>0</v>
      </c>
      <c r="MNW12" s="1562">
        <f t="shared" ref="MNW12:MQH12" si="149">SUM(MNI18:MNI22)</f>
        <v>0</v>
      </c>
      <c r="MNX12" s="1562">
        <f t="shared" si="149"/>
        <v>0</v>
      </c>
      <c r="MNY12" s="1562">
        <f t="shared" si="149"/>
        <v>0</v>
      </c>
      <c r="MNZ12" s="1562">
        <f t="shared" si="149"/>
        <v>0</v>
      </c>
      <c r="MOA12" s="1562">
        <f t="shared" si="149"/>
        <v>0</v>
      </c>
      <c r="MOB12" s="1562">
        <f t="shared" si="149"/>
        <v>0</v>
      </c>
      <c r="MOC12" s="1562">
        <f t="shared" si="149"/>
        <v>0</v>
      </c>
      <c r="MOD12" s="1562">
        <f t="shared" si="149"/>
        <v>0</v>
      </c>
      <c r="MOE12" s="1562">
        <f t="shared" si="149"/>
        <v>0</v>
      </c>
      <c r="MOF12" s="1562">
        <f t="shared" si="149"/>
        <v>0</v>
      </c>
      <c r="MOG12" s="1562">
        <f t="shared" si="149"/>
        <v>0</v>
      </c>
      <c r="MOH12" s="1562">
        <f t="shared" si="149"/>
        <v>0</v>
      </c>
      <c r="MOI12" s="1562">
        <f t="shared" si="149"/>
        <v>0</v>
      </c>
      <c r="MOJ12" s="1562">
        <f t="shared" si="149"/>
        <v>0</v>
      </c>
      <c r="MOK12" s="1562">
        <f t="shared" si="149"/>
        <v>0</v>
      </c>
      <c r="MOL12" s="1562">
        <f t="shared" si="149"/>
        <v>0</v>
      </c>
      <c r="MOM12" s="1562">
        <f t="shared" si="149"/>
        <v>0</v>
      </c>
      <c r="MON12" s="1562">
        <f t="shared" si="149"/>
        <v>0</v>
      </c>
      <c r="MOO12" s="1562">
        <f t="shared" si="149"/>
        <v>0</v>
      </c>
      <c r="MOP12" s="1562">
        <f t="shared" si="149"/>
        <v>0</v>
      </c>
      <c r="MOQ12" s="1562">
        <f t="shared" si="149"/>
        <v>0</v>
      </c>
      <c r="MOR12" s="1562">
        <f t="shared" si="149"/>
        <v>0</v>
      </c>
      <c r="MOS12" s="1562">
        <f t="shared" si="149"/>
        <v>0</v>
      </c>
      <c r="MOT12" s="1562">
        <f t="shared" si="149"/>
        <v>0</v>
      </c>
      <c r="MOU12" s="1562">
        <f t="shared" si="149"/>
        <v>0</v>
      </c>
      <c r="MOV12" s="1562">
        <f t="shared" si="149"/>
        <v>0</v>
      </c>
      <c r="MOW12" s="1562">
        <f t="shared" si="149"/>
        <v>0</v>
      </c>
      <c r="MOX12" s="1562">
        <f t="shared" si="149"/>
        <v>0</v>
      </c>
      <c r="MOY12" s="1562">
        <f t="shared" si="149"/>
        <v>0</v>
      </c>
      <c r="MOZ12" s="1562">
        <f t="shared" si="149"/>
        <v>0</v>
      </c>
      <c r="MPA12" s="1562">
        <f t="shared" si="149"/>
        <v>0</v>
      </c>
      <c r="MPB12" s="1562">
        <f t="shared" si="149"/>
        <v>0</v>
      </c>
      <c r="MPC12" s="1562">
        <f t="shared" si="149"/>
        <v>0</v>
      </c>
      <c r="MPD12" s="1562">
        <f t="shared" si="149"/>
        <v>0</v>
      </c>
      <c r="MPE12" s="1562">
        <f t="shared" si="149"/>
        <v>0</v>
      </c>
      <c r="MPF12" s="1562">
        <f t="shared" si="149"/>
        <v>0</v>
      </c>
      <c r="MPG12" s="1562">
        <f t="shared" si="149"/>
        <v>0</v>
      </c>
      <c r="MPH12" s="1562">
        <f t="shared" si="149"/>
        <v>0</v>
      </c>
      <c r="MPI12" s="1562">
        <f t="shared" si="149"/>
        <v>0</v>
      </c>
      <c r="MPJ12" s="1562">
        <f t="shared" si="149"/>
        <v>0</v>
      </c>
      <c r="MPK12" s="1562">
        <f t="shared" si="149"/>
        <v>0</v>
      </c>
      <c r="MPL12" s="1562">
        <f t="shared" si="149"/>
        <v>0</v>
      </c>
      <c r="MPM12" s="1562">
        <f t="shared" si="149"/>
        <v>0</v>
      </c>
      <c r="MPN12" s="1562">
        <f t="shared" si="149"/>
        <v>0</v>
      </c>
      <c r="MPO12" s="1562">
        <f t="shared" si="149"/>
        <v>0</v>
      </c>
      <c r="MPP12" s="1562">
        <f t="shared" si="149"/>
        <v>0</v>
      </c>
      <c r="MPQ12" s="1562">
        <f t="shared" si="149"/>
        <v>0</v>
      </c>
      <c r="MPR12" s="1562">
        <f t="shared" si="149"/>
        <v>0</v>
      </c>
      <c r="MPS12" s="1562">
        <f t="shared" si="149"/>
        <v>0</v>
      </c>
      <c r="MPT12" s="1562">
        <f t="shared" si="149"/>
        <v>0</v>
      </c>
      <c r="MPU12" s="1562">
        <f t="shared" si="149"/>
        <v>0</v>
      </c>
      <c r="MPV12" s="1562">
        <f t="shared" si="149"/>
        <v>0</v>
      </c>
      <c r="MPW12" s="1562">
        <f t="shared" si="149"/>
        <v>0</v>
      </c>
      <c r="MPX12" s="1562">
        <f t="shared" si="149"/>
        <v>0</v>
      </c>
      <c r="MPY12" s="1562">
        <f t="shared" si="149"/>
        <v>0</v>
      </c>
      <c r="MPZ12" s="1562">
        <f t="shared" si="149"/>
        <v>0</v>
      </c>
      <c r="MQA12" s="1562">
        <f t="shared" si="149"/>
        <v>0</v>
      </c>
      <c r="MQB12" s="1562">
        <f t="shared" si="149"/>
        <v>0</v>
      </c>
      <c r="MQC12" s="1562">
        <f t="shared" si="149"/>
        <v>0</v>
      </c>
      <c r="MQD12" s="1562">
        <f t="shared" si="149"/>
        <v>0</v>
      </c>
      <c r="MQE12" s="1562">
        <f t="shared" si="149"/>
        <v>0</v>
      </c>
      <c r="MQF12" s="1562">
        <f t="shared" si="149"/>
        <v>0</v>
      </c>
      <c r="MQG12" s="1562">
        <f t="shared" si="149"/>
        <v>0</v>
      </c>
      <c r="MQH12" s="1562">
        <f t="shared" si="149"/>
        <v>0</v>
      </c>
      <c r="MQI12" s="1562">
        <f t="shared" ref="MQI12:MST12" si="150">SUM(MPU18:MPU22)</f>
        <v>0</v>
      </c>
      <c r="MQJ12" s="1562">
        <f t="shared" si="150"/>
        <v>0</v>
      </c>
      <c r="MQK12" s="1562">
        <f t="shared" si="150"/>
        <v>0</v>
      </c>
      <c r="MQL12" s="1562">
        <f t="shared" si="150"/>
        <v>0</v>
      </c>
      <c r="MQM12" s="1562">
        <f t="shared" si="150"/>
        <v>0</v>
      </c>
      <c r="MQN12" s="1562">
        <f t="shared" si="150"/>
        <v>0</v>
      </c>
      <c r="MQO12" s="1562">
        <f t="shared" si="150"/>
        <v>0</v>
      </c>
      <c r="MQP12" s="1562">
        <f t="shared" si="150"/>
        <v>0</v>
      </c>
      <c r="MQQ12" s="1562">
        <f t="shared" si="150"/>
        <v>0</v>
      </c>
      <c r="MQR12" s="1562">
        <f t="shared" si="150"/>
        <v>0</v>
      </c>
      <c r="MQS12" s="1562">
        <f t="shared" si="150"/>
        <v>0</v>
      </c>
      <c r="MQT12" s="1562">
        <f t="shared" si="150"/>
        <v>0</v>
      </c>
      <c r="MQU12" s="1562">
        <f t="shared" si="150"/>
        <v>0</v>
      </c>
      <c r="MQV12" s="1562">
        <f t="shared" si="150"/>
        <v>0</v>
      </c>
      <c r="MQW12" s="1562">
        <f t="shared" si="150"/>
        <v>0</v>
      </c>
      <c r="MQX12" s="1562">
        <f t="shared" si="150"/>
        <v>0</v>
      </c>
      <c r="MQY12" s="1562">
        <f t="shared" si="150"/>
        <v>0</v>
      </c>
      <c r="MQZ12" s="1562">
        <f t="shared" si="150"/>
        <v>0</v>
      </c>
      <c r="MRA12" s="1562">
        <f t="shared" si="150"/>
        <v>0</v>
      </c>
      <c r="MRB12" s="1562">
        <f t="shared" si="150"/>
        <v>0</v>
      </c>
      <c r="MRC12" s="1562">
        <f t="shared" si="150"/>
        <v>0</v>
      </c>
      <c r="MRD12" s="1562">
        <f t="shared" si="150"/>
        <v>0</v>
      </c>
      <c r="MRE12" s="1562">
        <f t="shared" si="150"/>
        <v>0</v>
      </c>
      <c r="MRF12" s="1562">
        <f t="shared" si="150"/>
        <v>0</v>
      </c>
      <c r="MRG12" s="1562">
        <f t="shared" si="150"/>
        <v>0</v>
      </c>
      <c r="MRH12" s="1562">
        <f t="shared" si="150"/>
        <v>0</v>
      </c>
      <c r="MRI12" s="1562">
        <f t="shared" si="150"/>
        <v>0</v>
      </c>
      <c r="MRJ12" s="1562">
        <f t="shared" si="150"/>
        <v>0</v>
      </c>
      <c r="MRK12" s="1562">
        <f t="shared" si="150"/>
        <v>0</v>
      </c>
      <c r="MRL12" s="1562">
        <f t="shared" si="150"/>
        <v>0</v>
      </c>
      <c r="MRM12" s="1562">
        <f t="shared" si="150"/>
        <v>0</v>
      </c>
      <c r="MRN12" s="1562">
        <f t="shared" si="150"/>
        <v>0</v>
      </c>
      <c r="MRO12" s="1562">
        <f t="shared" si="150"/>
        <v>0</v>
      </c>
      <c r="MRP12" s="1562">
        <f t="shared" si="150"/>
        <v>0</v>
      </c>
      <c r="MRQ12" s="1562">
        <f t="shared" si="150"/>
        <v>0</v>
      </c>
      <c r="MRR12" s="1562">
        <f t="shared" si="150"/>
        <v>0</v>
      </c>
      <c r="MRS12" s="1562">
        <f t="shared" si="150"/>
        <v>0</v>
      </c>
      <c r="MRT12" s="1562">
        <f t="shared" si="150"/>
        <v>0</v>
      </c>
      <c r="MRU12" s="1562">
        <f t="shared" si="150"/>
        <v>0</v>
      </c>
      <c r="MRV12" s="1562">
        <f t="shared" si="150"/>
        <v>0</v>
      </c>
      <c r="MRW12" s="1562">
        <f t="shared" si="150"/>
        <v>0</v>
      </c>
      <c r="MRX12" s="1562">
        <f t="shared" si="150"/>
        <v>0</v>
      </c>
      <c r="MRY12" s="1562">
        <f t="shared" si="150"/>
        <v>0</v>
      </c>
      <c r="MRZ12" s="1562">
        <f t="shared" si="150"/>
        <v>0</v>
      </c>
      <c r="MSA12" s="1562">
        <f t="shared" si="150"/>
        <v>0</v>
      </c>
      <c r="MSB12" s="1562">
        <f t="shared" si="150"/>
        <v>0</v>
      </c>
      <c r="MSC12" s="1562">
        <f t="shared" si="150"/>
        <v>0</v>
      </c>
      <c r="MSD12" s="1562">
        <f t="shared" si="150"/>
        <v>0</v>
      </c>
      <c r="MSE12" s="1562">
        <f t="shared" si="150"/>
        <v>0</v>
      </c>
      <c r="MSF12" s="1562">
        <f t="shared" si="150"/>
        <v>0</v>
      </c>
      <c r="MSG12" s="1562">
        <f t="shared" si="150"/>
        <v>0</v>
      </c>
      <c r="MSH12" s="1562">
        <f t="shared" si="150"/>
        <v>0</v>
      </c>
      <c r="MSI12" s="1562">
        <f t="shared" si="150"/>
        <v>0</v>
      </c>
      <c r="MSJ12" s="1562">
        <f t="shared" si="150"/>
        <v>0</v>
      </c>
      <c r="MSK12" s="1562">
        <f t="shared" si="150"/>
        <v>0</v>
      </c>
      <c r="MSL12" s="1562">
        <f t="shared" si="150"/>
        <v>0</v>
      </c>
      <c r="MSM12" s="1562">
        <f t="shared" si="150"/>
        <v>0</v>
      </c>
      <c r="MSN12" s="1562">
        <f t="shared" si="150"/>
        <v>0</v>
      </c>
      <c r="MSO12" s="1562">
        <f t="shared" si="150"/>
        <v>0</v>
      </c>
      <c r="MSP12" s="1562">
        <f t="shared" si="150"/>
        <v>0</v>
      </c>
      <c r="MSQ12" s="1562">
        <f t="shared" si="150"/>
        <v>0</v>
      </c>
      <c r="MSR12" s="1562">
        <f t="shared" si="150"/>
        <v>0</v>
      </c>
      <c r="MSS12" s="1562">
        <f t="shared" si="150"/>
        <v>0</v>
      </c>
      <c r="MST12" s="1562">
        <f t="shared" si="150"/>
        <v>0</v>
      </c>
      <c r="MSU12" s="1562">
        <f t="shared" ref="MSU12:MVF12" si="151">SUM(MSG18:MSG22)</f>
        <v>0</v>
      </c>
      <c r="MSV12" s="1562">
        <f t="shared" si="151"/>
        <v>0</v>
      </c>
      <c r="MSW12" s="1562">
        <f t="shared" si="151"/>
        <v>0</v>
      </c>
      <c r="MSX12" s="1562">
        <f t="shared" si="151"/>
        <v>0</v>
      </c>
      <c r="MSY12" s="1562">
        <f t="shared" si="151"/>
        <v>0</v>
      </c>
      <c r="MSZ12" s="1562">
        <f t="shared" si="151"/>
        <v>0</v>
      </c>
      <c r="MTA12" s="1562">
        <f t="shared" si="151"/>
        <v>0</v>
      </c>
      <c r="MTB12" s="1562">
        <f t="shared" si="151"/>
        <v>0</v>
      </c>
      <c r="MTC12" s="1562">
        <f t="shared" si="151"/>
        <v>0</v>
      </c>
      <c r="MTD12" s="1562">
        <f t="shared" si="151"/>
        <v>0</v>
      </c>
      <c r="MTE12" s="1562">
        <f t="shared" si="151"/>
        <v>0</v>
      </c>
      <c r="MTF12" s="1562">
        <f t="shared" si="151"/>
        <v>0</v>
      </c>
      <c r="MTG12" s="1562">
        <f t="shared" si="151"/>
        <v>0</v>
      </c>
      <c r="MTH12" s="1562">
        <f t="shared" si="151"/>
        <v>0</v>
      </c>
      <c r="MTI12" s="1562">
        <f t="shared" si="151"/>
        <v>0</v>
      </c>
      <c r="MTJ12" s="1562">
        <f t="shared" si="151"/>
        <v>0</v>
      </c>
      <c r="MTK12" s="1562">
        <f t="shared" si="151"/>
        <v>0</v>
      </c>
      <c r="MTL12" s="1562">
        <f t="shared" si="151"/>
        <v>0</v>
      </c>
      <c r="MTM12" s="1562">
        <f t="shared" si="151"/>
        <v>0</v>
      </c>
      <c r="MTN12" s="1562">
        <f t="shared" si="151"/>
        <v>0</v>
      </c>
      <c r="MTO12" s="1562">
        <f t="shared" si="151"/>
        <v>0</v>
      </c>
      <c r="MTP12" s="1562">
        <f t="shared" si="151"/>
        <v>0</v>
      </c>
      <c r="MTQ12" s="1562">
        <f t="shared" si="151"/>
        <v>0</v>
      </c>
      <c r="MTR12" s="1562">
        <f t="shared" si="151"/>
        <v>0</v>
      </c>
      <c r="MTS12" s="1562">
        <f t="shared" si="151"/>
        <v>0</v>
      </c>
      <c r="MTT12" s="1562">
        <f t="shared" si="151"/>
        <v>0</v>
      </c>
      <c r="MTU12" s="1562">
        <f t="shared" si="151"/>
        <v>0</v>
      </c>
      <c r="MTV12" s="1562">
        <f t="shared" si="151"/>
        <v>0</v>
      </c>
      <c r="MTW12" s="1562">
        <f t="shared" si="151"/>
        <v>0</v>
      </c>
      <c r="MTX12" s="1562">
        <f t="shared" si="151"/>
        <v>0</v>
      </c>
      <c r="MTY12" s="1562">
        <f t="shared" si="151"/>
        <v>0</v>
      </c>
      <c r="MTZ12" s="1562">
        <f t="shared" si="151"/>
        <v>0</v>
      </c>
      <c r="MUA12" s="1562">
        <f t="shared" si="151"/>
        <v>0</v>
      </c>
      <c r="MUB12" s="1562">
        <f t="shared" si="151"/>
        <v>0</v>
      </c>
      <c r="MUC12" s="1562">
        <f t="shared" si="151"/>
        <v>0</v>
      </c>
      <c r="MUD12" s="1562">
        <f t="shared" si="151"/>
        <v>0</v>
      </c>
      <c r="MUE12" s="1562">
        <f t="shared" si="151"/>
        <v>0</v>
      </c>
      <c r="MUF12" s="1562">
        <f t="shared" si="151"/>
        <v>0</v>
      </c>
      <c r="MUG12" s="1562">
        <f t="shared" si="151"/>
        <v>0</v>
      </c>
      <c r="MUH12" s="1562">
        <f t="shared" si="151"/>
        <v>0</v>
      </c>
      <c r="MUI12" s="1562">
        <f t="shared" si="151"/>
        <v>0</v>
      </c>
      <c r="MUJ12" s="1562">
        <f t="shared" si="151"/>
        <v>0</v>
      </c>
      <c r="MUK12" s="1562">
        <f t="shared" si="151"/>
        <v>0</v>
      </c>
      <c r="MUL12" s="1562">
        <f t="shared" si="151"/>
        <v>0</v>
      </c>
      <c r="MUM12" s="1562">
        <f t="shared" si="151"/>
        <v>0</v>
      </c>
      <c r="MUN12" s="1562">
        <f t="shared" si="151"/>
        <v>0</v>
      </c>
      <c r="MUO12" s="1562">
        <f t="shared" si="151"/>
        <v>0</v>
      </c>
      <c r="MUP12" s="1562">
        <f t="shared" si="151"/>
        <v>0</v>
      </c>
      <c r="MUQ12" s="1562">
        <f t="shared" si="151"/>
        <v>0</v>
      </c>
      <c r="MUR12" s="1562">
        <f t="shared" si="151"/>
        <v>0</v>
      </c>
      <c r="MUS12" s="1562">
        <f t="shared" si="151"/>
        <v>0</v>
      </c>
      <c r="MUT12" s="1562">
        <f t="shared" si="151"/>
        <v>0</v>
      </c>
      <c r="MUU12" s="1562">
        <f t="shared" si="151"/>
        <v>0</v>
      </c>
      <c r="MUV12" s="1562">
        <f t="shared" si="151"/>
        <v>0</v>
      </c>
      <c r="MUW12" s="1562">
        <f t="shared" si="151"/>
        <v>0</v>
      </c>
      <c r="MUX12" s="1562">
        <f t="shared" si="151"/>
        <v>0</v>
      </c>
      <c r="MUY12" s="1562">
        <f t="shared" si="151"/>
        <v>0</v>
      </c>
      <c r="MUZ12" s="1562">
        <f t="shared" si="151"/>
        <v>0</v>
      </c>
      <c r="MVA12" s="1562">
        <f t="shared" si="151"/>
        <v>0</v>
      </c>
      <c r="MVB12" s="1562">
        <f t="shared" si="151"/>
        <v>0</v>
      </c>
      <c r="MVC12" s="1562">
        <f t="shared" si="151"/>
        <v>0</v>
      </c>
      <c r="MVD12" s="1562">
        <f t="shared" si="151"/>
        <v>0</v>
      </c>
      <c r="MVE12" s="1562">
        <f t="shared" si="151"/>
        <v>0</v>
      </c>
      <c r="MVF12" s="1562">
        <f t="shared" si="151"/>
        <v>0</v>
      </c>
      <c r="MVG12" s="1562">
        <f t="shared" ref="MVG12:MXR12" si="152">SUM(MUS18:MUS22)</f>
        <v>0</v>
      </c>
      <c r="MVH12" s="1562">
        <f t="shared" si="152"/>
        <v>0</v>
      </c>
      <c r="MVI12" s="1562">
        <f t="shared" si="152"/>
        <v>0</v>
      </c>
      <c r="MVJ12" s="1562">
        <f t="shared" si="152"/>
        <v>0</v>
      </c>
      <c r="MVK12" s="1562">
        <f t="shared" si="152"/>
        <v>0</v>
      </c>
      <c r="MVL12" s="1562">
        <f t="shared" si="152"/>
        <v>0</v>
      </c>
      <c r="MVM12" s="1562">
        <f t="shared" si="152"/>
        <v>0</v>
      </c>
      <c r="MVN12" s="1562">
        <f t="shared" si="152"/>
        <v>0</v>
      </c>
      <c r="MVO12" s="1562">
        <f t="shared" si="152"/>
        <v>0</v>
      </c>
      <c r="MVP12" s="1562">
        <f t="shared" si="152"/>
        <v>0</v>
      </c>
      <c r="MVQ12" s="1562">
        <f t="shared" si="152"/>
        <v>0</v>
      </c>
      <c r="MVR12" s="1562">
        <f t="shared" si="152"/>
        <v>0</v>
      </c>
      <c r="MVS12" s="1562">
        <f t="shared" si="152"/>
        <v>0</v>
      </c>
      <c r="MVT12" s="1562">
        <f t="shared" si="152"/>
        <v>0</v>
      </c>
      <c r="MVU12" s="1562">
        <f t="shared" si="152"/>
        <v>0</v>
      </c>
      <c r="MVV12" s="1562">
        <f t="shared" si="152"/>
        <v>0</v>
      </c>
      <c r="MVW12" s="1562">
        <f t="shared" si="152"/>
        <v>0</v>
      </c>
      <c r="MVX12" s="1562">
        <f t="shared" si="152"/>
        <v>0</v>
      </c>
      <c r="MVY12" s="1562">
        <f t="shared" si="152"/>
        <v>0</v>
      </c>
      <c r="MVZ12" s="1562">
        <f t="shared" si="152"/>
        <v>0</v>
      </c>
      <c r="MWA12" s="1562">
        <f t="shared" si="152"/>
        <v>0</v>
      </c>
      <c r="MWB12" s="1562">
        <f t="shared" si="152"/>
        <v>0</v>
      </c>
      <c r="MWC12" s="1562">
        <f t="shared" si="152"/>
        <v>0</v>
      </c>
      <c r="MWD12" s="1562">
        <f t="shared" si="152"/>
        <v>0</v>
      </c>
      <c r="MWE12" s="1562">
        <f t="shared" si="152"/>
        <v>0</v>
      </c>
      <c r="MWF12" s="1562">
        <f t="shared" si="152"/>
        <v>0</v>
      </c>
      <c r="MWG12" s="1562">
        <f t="shared" si="152"/>
        <v>0</v>
      </c>
      <c r="MWH12" s="1562">
        <f t="shared" si="152"/>
        <v>0</v>
      </c>
      <c r="MWI12" s="1562">
        <f t="shared" si="152"/>
        <v>0</v>
      </c>
      <c r="MWJ12" s="1562">
        <f t="shared" si="152"/>
        <v>0</v>
      </c>
      <c r="MWK12" s="1562">
        <f t="shared" si="152"/>
        <v>0</v>
      </c>
      <c r="MWL12" s="1562">
        <f t="shared" si="152"/>
        <v>0</v>
      </c>
      <c r="MWM12" s="1562">
        <f t="shared" si="152"/>
        <v>0</v>
      </c>
      <c r="MWN12" s="1562">
        <f t="shared" si="152"/>
        <v>0</v>
      </c>
      <c r="MWO12" s="1562">
        <f t="shared" si="152"/>
        <v>0</v>
      </c>
      <c r="MWP12" s="1562">
        <f t="shared" si="152"/>
        <v>0</v>
      </c>
      <c r="MWQ12" s="1562">
        <f t="shared" si="152"/>
        <v>0</v>
      </c>
      <c r="MWR12" s="1562">
        <f t="shared" si="152"/>
        <v>0</v>
      </c>
      <c r="MWS12" s="1562">
        <f t="shared" si="152"/>
        <v>0</v>
      </c>
      <c r="MWT12" s="1562">
        <f t="shared" si="152"/>
        <v>0</v>
      </c>
      <c r="MWU12" s="1562">
        <f t="shared" si="152"/>
        <v>0</v>
      </c>
      <c r="MWV12" s="1562">
        <f t="shared" si="152"/>
        <v>0</v>
      </c>
      <c r="MWW12" s="1562">
        <f t="shared" si="152"/>
        <v>0</v>
      </c>
      <c r="MWX12" s="1562">
        <f t="shared" si="152"/>
        <v>0</v>
      </c>
      <c r="MWY12" s="1562">
        <f t="shared" si="152"/>
        <v>0</v>
      </c>
      <c r="MWZ12" s="1562">
        <f t="shared" si="152"/>
        <v>0</v>
      </c>
      <c r="MXA12" s="1562">
        <f t="shared" si="152"/>
        <v>0</v>
      </c>
      <c r="MXB12" s="1562">
        <f t="shared" si="152"/>
        <v>0</v>
      </c>
      <c r="MXC12" s="1562">
        <f t="shared" si="152"/>
        <v>0</v>
      </c>
      <c r="MXD12" s="1562">
        <f t="shared" si="152"/>
        <v>0</v>
      </c>
      <c r="MXE12" s="1562">
        <f t="shared" si="152"/>
        <v>0</v>
      </c>
      <c r="MXF12" s="1562">
        <f t="shared" si="152"/>
        <v>0</v>
      </c>
      <c r="MXG12" s="1562">
        <f t="shared" si="152"/>
        <v>0</v>
      </c>
      <c r="MXH12" s="1562">
        <f t="shared" si="152"/>
        <v>0</v>
      </c>
      <c r="MXI12" s="1562">
        <f t="shared" si="152"/>
        <v>0</v>
      </c>
      <c r="MXJ12" s="1562">
        <f t="shared" si="152"/>
        <v>0</v>
      </c>
      <c r="MXK12" s="1562">
        <f t="shared" si="152"/>
        <v>0</v>
      </c>
      <c r="MXL12" s="1562">
        <f t="shared" si="152"/>
        <v>0</v>
      </c>
      <c r="MXM12" s="1562">
        <f t="shared" si="152"/>
        <v>0</v>
      </c>
      <c r="MXN12" s="1562">
        <f t="shared" si="152"/>
        <v>0</v>
      </c>
      <c r="MXO12" s="1562">
        <f t="shared" si="152"/>
        <v>0</v>
      </c>
      <c r="MXP12" s="1562">
        <f t="shared" si="152"/>
        <v>0</v>
      </c>
      <c r="MXQ12" s="1562">
        <f t="shared" si="152"/>
        <v>0</v>
      </c>
      <c r="MXR12" s="1562">
        <f t="shared" si="152"/>
        <v>0</v>
      </c>
      <c r="MXS12" s="1562">
        <f t="shared" ref="MXS12:NAD12" si="153">SUM(MXE18:MXE22)</f>
        <v>0</v>
      </c>
      <c r="MXT12" s="1562">
        <f t="shared" si="153"/>
        <v>0</v>
      </c>
      <c r="MXU12" s="1562">
        <f t="shared" si="153"/>
        <v>0</v>
      </c>
      <c r="MXV12" s="1562">
        <f t="shared" si="153"/>
        <v>0</v>
      </c>
      <c r="MXW12" s="1562">
        <f t="shared" si="153"/>
        <v>0</v>
      </c>
      <c r="MXX12" s="1562">
        <f t="shared" si="153"/>
        <v>0</v>
      </c>
      <c r="MXY12" s="1562">
        <f t="shared" si="153"/>
        <v>0</v>
      </c>
      <c r="MXZ12" s="1562">
        <f t="shared" si="153"/>
        <v>0</v>
      </c>
      <c r="MYA12" s="1562">
        <f t="shared" si="153"/>
        <v>0</v>
      </c>
      <c r="MYB12" s="1562">
        <f t="shared" si="153"/>
        <v>0</v>
      </c>
      <c r="MYC12" s="1562">
        <f t="shared" si="153"/>
        <v>0</v>
      </c>
      <c r="MYD12" s="1562">
        <f t="shared" si="153"/>
        <v>0</v>
      </c>
      <c r="MYE12" s="1562">
        <f t="shared" si="153"/>
        <v>0</v>
      </c>
      <c r="MYF12" s="1562">
        <f t="shared" si="153"/>
        <v>0</v>
      </c>
      <c r="MYG12" s="1562">
        <f t="shared" si="153"/>
        <v>0</v>
      </c>
      <c r="MYH12" s="1562">
        <f t="shared" si="153"/>
        <v>0</v>
      </c>
      <c r="MYI12" s="1562">
        <f t="shared" si="153"/>
        <v>0</v>
      </c>
      <c r="MYJ12" s="1562">
        <f t="shared" si="153"/>
        <v>0</v>
      </c>
      <c r="MYK12" s="1562">
        <f t="shared" si="153"/>
        <v>0</v>
      </c>
      <c r="MYL12" s="1562">
        <f t="shared" si="153"/>
        <v>0</v>
      </c>
      <c r="MYM12" s="1562">
        <f t="shared" si="153"/>
        <v>0</v>
      </c>
      <c r="MYN12" s="1562">
        <f t="shared" si="153"/>
        <v>0</v>
      </c>
      <c r="MYO12" s="1562">
        <f t="shared" si="153"/>
        <v>0</v>
      </c>
      <c r="MYP12" s="1562">
        <f t="shared" si="153"/>
        <v>0</v>
      </c>
      <c r="MYQ12" s="1562">
        <f t="shared" si="153"/>
        <v>0</v>
      </c>
      <c r="MYR12" s="1562">
        <f t="shared" si="153"/>
        <v>0</v>
      </c>
      <c r="MYS12" s="1562">
        <f t="shared" si="153"/>
        <v>0</v>
      </c>
      <c r="MYT12" s="1562">
        <f t="shared" si="153"/>
        <v>0</v>
      </c>
      <c r="MYU12" s="1562">
        <f t="shared" si="153"/>
        <v>0</v>
      </c>
      <c r="MYV12" s="1562">
        <f t="shared" si="153"/>
        <v>0</v>
      </c>
      <c r="MYW12" s="1562">
        <f t="shared" si="153"/>
        <v>0</v>
      </c>
      <c r="MYX12" s="1562">
        <f t="shared" si="153"/>
        <v>0</v>
      </c>
      <c r="MYY12" s="1562">
        <f t="shared" si="153"/>
        <v>0</v>
      </c>
      <c r="MYZ12" s="1562">
        <f t="shared" si="153"/>
        <v>0</v>
      </c>
      <c r="MZA12" s="1562">
        <f t="shared" si="153"/>
        <v>0</v>
      </c>
      <c r="MZB12" s="1562">
        <f t="shared" si="153"/>
        <v>0</v>
      </c>
      <c r="MZC12" s="1562">
        <f t="shared" si="153"/>
        <v>0</v>
      </c>
      <c r="MZD12" s="1562">
        <f t="shared" si="153"/>
        <v>0</v>
      </c>
      <c r="MZE12" s="1562">
        <f t="shared" si="153"/>
        <v>0</v>
      </c>
      <c r="MZF12" s="1562">
        <f t="shared" si="153"/>
        <v>0</v>
      </c>
      <c r="MZG12" s="1562">
        <f t="shared" si="153"/>
        <v>0</v>
      </c>
      <c r="MZH12" s="1562">
        <f t="shared" si="153"/>
        <v>0</v>
      </c>
      <c r="MZI12" s="1562">
        <f t="shared" si="153"/>
        <v>0</v>
      </c>
      <c r="MZJ12" s="1562">
        <f t="shared" si="153"/>
        <v>0</v>
      </c>
      <c r="MZK12" s="1562">
        <f t="shared" si="153"/>
        <v>0</v>
      </c>
      <c r="MZL12" s="1562">
        <f t="shared" si="153"/>
        <v>0</v>
      </c>
      <c r="MZM12" s="1562">
        <f t="shared" si="153"/>
        <v>0</v>
      </c>
      <c r="MZN12" s="1562">
        <f t="shared" si="153"/>
        <v>0</v>
      </c>
      <c r="MZO12" s="1562">
        <f t="shared" si="153"/>
        <v>0</v>
      </c>
      <c r="MZP12" s="1562">
        <f t="shared" si="153"/>
        <v>0</v>
      </c>
      <c r="MZQ12" s="1562">
        <f t="shared" si="153"/>
        <v>0</v>
      </c>
      <c r="MZR12" s="1562">
        <f t="shared" si="153"/>
        <v>0</v>
      </c>
      <c r="MZS12" s="1562">
        <f t="shared" si="153"/>
        <v>0</v>
      </c>
      <c r="MZT12" s="1562">
        <f t="shared" si="153"/>
        <v>0</v>
      </c>
      <c r="MZU12" s="1562">
        <f t="shared" si="153"/>
        <v>0</v>
      </c>
      <c r="MZV12" s="1562">
        <f t="shared" si="153"/>
        <v>0</v>
      </c>
      <c r="MZW12" s="1562">
        <f t="shared" si="153"/>
        <v>0</v>
      </c>
      <c r="MZX12" s="1562">
        <f t="shared" si="153"/>
        <v>0</v>
      </c>
      <c r="MZY12" s="1562">
        <f t="shared" si="153"/>
        <v>0</v>
      </c>
      <c r="MZZ12" s="1562">
        <f t="shared" si="153"/>
        <v>0</v>
      </c>
      <c r="NAA12" s="1562">
        <f t="shared" si="153"/>
        <v>0</v>
      </c>
      <c r="NAB12" s="1562">
        <f t="shared" si="153"/>
        <v>0</v>
      </c>
      <c r="NAC12" s="1562">
        <f t="shared" si="153"/>
        <v>0</v>
      </c>
      <c r="NAD12" s="1562">
        <f t="shared" si="153"/>
        <v>0</v>
      </c>
      <c r="NAE12" s="1562">
        <f t="shared" ref="NAE12:NCP12" si="154">SUM(MZQ18:MZQ22)</f>
        <v>0</v>
      </c>
      <c r="NAF12" s="1562">
        <f t="shared" si="154"/>
        <v>0</v>
      </c>
      <c r="NAG12" s="1562">
        <f t="shared" si="154"/>
        <v>0</v>
      </c>
      <c r="NAH12" s="1562">
        <f t="shared" si="154"/>
        <v>0</v>
      </c>
      <c r="NAI12" s="1562">
        <f t="shared" si="154"/>
        <v>0</v>
      </c>
      <c r="NAJ12" s="1562">
        <f t="shared" si="154"/>
        <v>0</v>
      </c>
      <c r="NAK12" s="1562">
        <f t="shared" si="154"/>
        <v>0</v>
      </c>
      <c r="NAL12" s="1562">
        <f t="shared" si="154"/>
        <v>0</v>
      </c>
      <c r="NAM12" s="1562">
        <f t="shared" si="154"/>
        <v>0</v>
      </c>
      <c r="NAN12" s="1562">
        <f t="shared" si="154"/>
        <v>0</v>
      </c>
      <c r="NAO12" s="1562">
        <f t="shared" si="154"/>
        <v>0</v>
      </c>
      <c r="NAP12" s="1562">
        <f t="shared" si="154"/>
        <v>0</v>
      </c>
      <c r="NAQ12" s="1562">
        <f t="shared" si="154"/>
        <v>0</v>
      </c>
      <c r="NAR12" s="1562">
        <f t="shared" si="154"/>
        <v>0</v>
      </c>
      <c r="NAS12" s="1562">
        <f t="shared" si="154"/>
        <v>0</v>
      </c>
      <c r="NAT12" s="1562">
        <f t="shared" si="154"/>
        <v>0</v>
      </c>
      <c r="NAU12" s="1562">
        <f t="shared" si="154"/>
        <v>0</v>
      </c>
      <c r="NAV12" s="1562">
        <f t="shared" si="154"/>
        <v>0</v>
      </c>
      <c r="NAW12" s="1562">
        <f t="shared" si="154"/>
        <v>0</v>
      </c>
      <c r="NAX12" s="1562">
        <f t="shared" si="154"/>
        <v>0</v>
      </c>
      <c r="NAY12" s="1562">
        <f t="shared" si="154"/>
        <v>0</v>
      </c>
      <c r="NAZ12" s="1562">
        <f t="shared" si="154"/>
        <v>0</v>
      </c>
      <c r="NBA12" s="1562">
        <f t="shared" si="154"/>
        <v>0</v>
      </c>
      <c r="NBB12" s="1562">
        <f t="shared" si="154"/>
        <v>0</v>
      </c>
      <c r="NBC12" s="1562">
        <f t="shared" si="154"/>
        <v>0</v>
      </c>
      <c r="NBD12" s="1562">
        <f t="shared" si="154"/>
        <v>0</v>
      </c>
      <c r="NBE12" s="1562">
        <f t="shared" si="154"/>
        <v>0</v>
      </c>
      <c r="NBF12" s="1562">
        <f t="shared" si="154"/>
        <v>0</v>
      </c>
      <c r="NBG12" s="1562">
        <f t="shared" si="154"/>
        <v>0</v>
      </c>
      <c r="NBH12" s="1562">
        <f t="shared" si="154"/>
        <v>0</v>
      </c>
      <c r="NBI12" s="1562">
        <f t="shared" si="154"/>
        <v>0</v>
      </c>
      <c r="NBJ12" s="1562">
        <f t="shared" si="154"/>
        <v>0</v>
      </c>
      <c r="NBK12" s="1562">
        <f t="shared" si="154"/>
        <v>0</v>
      </c>
      <c r="NBL12" s="1562">
        <f t="shared" si="154"/>
        <v>0</v>
      </c>
      <c r="NBM12" s="1562">
        <f t="shared" si="154"/>
        <v>0</v>
      </c>
      <c r="NBN12" s="1562">
        <f t="shared" si="154"/>
        <v>0</v>
      </c>
      <c r="NBO12" s="1562">
        <f t="shared" si="154"/>
        <v>0</v>
      </c>
      <c r="NBP12" s="1562">
        <f t="shared" si="154"/>
        <v>0</v>
      </c>
      <c r="NBQ12" s="1562">
        <f t="shared" si="154"/>
        <v>0</v>
      </c>
      <c r="NBR12" s="1562">
        <f t="shared" si="154"/>
        <v>0</v>
      </c>
      <c r="NBS12" s="1562">
        <f t="shared" si="154"/>
        <v>0</v>
      </c>
      <c r="NBT12" s="1562">
        <f t="shared" si="154"/>
        <v>0</v>
      </c>
      <c r="NBU12" s="1562">
        <f t="shared" si="154"/>
        <v>0</v>
      </c>
      <c r="NBV12" s="1562">
        <f t="shared" si="154"/>
        <v>0</v>
      </c>
      <c r="NBW12" s="1562">
        <f t="shared" si="154"/>
        <v>0</v>
      </c>
      <c r="NBX12" s="1562">
        <f t="shared" si="154"/>
        <v>0</v>
      </c>
      <c r="NBY12" s="1562">
        <f t="shared" si="154"/>
        <v>0</v>
      </c>
      <c r="NBZ12" s="1562">
        <f t="shared" si="154"/>
        <v>0</v>
      </c>
      <c r="NCA12" s="1562">
        <f t="shared" si="154"/>
        <v>0</v>
      </c>
      <c r="NCB12" s="1562">
        <f t="shared" si="154"/>
        <v>0</v>
      </c>
      <c r="NCC12" s="1562">
        <f t="shared" si="154"/>
        <v>0</v>
      </c>
      <c r="NCD12" s="1562">
        <f t="shared" si="154"/>
        <v>0</v>
      </c>
      <c r="NCE12" s="1562">
        <f t="shared" si="154"/>
        <v>0</v>
      </c>
      <c r="NCF12" s="1562">
        <f t="shared" si="154"/>
        <v>0</v>
      </c>
      <c r="NCG12" s="1562">
        <f t="shared" si="154"/>
        <v>0</v>
      </c>
      <c r="NCH12" s="1562">
        <f t="shared" si="154"/>
        <v>0</v>
      </c>
      <c r="NCI12" s="1562">
        <f t="shared" si="154"/>
        <v>0</v>
      </c>
      <c r="NCJ12" s="1562">
        <f t="shared" si="154"/>
        <v>0</v>
      </c>
      <c r="NCK12" s="1562">
        <f t="shared" si="154"/>
        <v>0</v>
      </c>
      <c r="NCL12" s="1562">
        <f t="shared" si="154"/>
        <v>0</v>
      </c>
      <c r="NCM12" s="1562">
        <f t="shared" si="154"/>
        <v>0</v>
      </c>
      <c r="NCN12" s="1562">
        <f t="shared" si="154"/>
        <v>0</v>
      </c>
      <c r="NCO12" s="1562">
        <f t="shared" si="154"/>
        <v>0</v>
      </c>
      <c r="NCP12" s="1562">
        <f t="shared" si="154"/>
        <v>0</v>
      </c>
      <c r="NCQ12" s="1562">
        <f t="shared" ref="NCQ12:NFB12" si="155">SUM(NCC18:NCC22)</f>
        <v>0</v>
      </c>
      <c r="NCR12" s="1562">
        <f t="shared" si="155"/>
        <v>0</v>
      </c>
      <c r="NCS12" s="1562">
        <f t="shared" si="155"/>
        <v>0</v>
      </c>
      <c r="NCT12" s="1562">
        <f t="shared" si="155"/>
        <v>0</v>
      </c>
      <c r="NCU12" s="1562">
        <f t="shared" si="155"/>
        <v>0</v>
      </c>
      <c r="NCV12" s="1562">
        <f t="shared" si="155"/>
        <v>0</v>
      </c>
      <c r="NCW12" s="1562">
        <f t="shared" si="155"/>
        <v>0</v>
      </c>
      <c r="NCX12" s="1562">
        <f t="shared" si="155"/>
        <v>0</v>
      </c>
      <c r="NCY12" s="1562">
        <f t="shared" si="155"/>
        <v>0</v>
      </c>
      <c r="NCZ12" s="1562">
        <f t="shared" si="155"/>
        <v>0</v>
      </c>
      <c r="NDA12" s="1562">
        <f t="shared" si="155"/>
        <v>0</v>
      </c>
      <c r="NDB12" s="1562">
        <f t="shared" si="155"/>
        <v>0</v>
      </c>
      <c r="NDC12" s="1562">
        <f t="shared" si="155"/>
        <v>0</v>
      </c>
      <c r="NDD12" s="1562">
        <f t="shared" si="155"/>
        <v>0</v>
      </c>
      <c r="NDE12" s="1562">
        <f t="shared" si="155"/>
        <v>0</v>
      </c>
      <c r="NDF12" s="1562">
        <f t="shared" si="155"/>
        <v>0</v>
      </c>
      <c r="NDG12" s="1562">
        <f t="shared" si="155"/>
        <v>0</v>
      </c>
      <c r="NDH12" s="1562">
        <f t="shared" si="155"/>
        <v>0</v>
      </c>
      <c r="NDI12" s="1562">
        <f t="shared" si="155"/>
        <v>0</v>
      </c>
      <c r="NDJ12" s="1562">
        <f t="shared" si="155"/>
        <v>0</v>
      </c>
      <c r="NDK12" s="1562">
        <f t="shared" si="155"/>
        <v>0</v>
      </c>
      <c r="NDL12" s="1562">
        <f t="shared" si="155"/>
        <v>0</v>
      </c>
      <c r="NDM12" s="1562">
        <f t="shared" si="155"/>
        <v>0</v>
      </c>
      <c r="NDN12" s="1562">
        <f t="shared" si="155"/>
        <v>0</v>
      </c>
      <c r="NDO12" s="1562">
        <f t="shared" si="155"/>
        <v>0</v>
      </c>
      <c r="NDP12" s="1562">
        <f t="shared" si="155"/>
        <v>0</v>
      </c>
      <c r="NDQ12" s="1562">
        <f t="shared" si="155"/>
        <v>0</v>
      </c>
      <c r="NDR12" s="1562">
        <f t="shared" si="155"/>
        <v>0</v>
      </c>
      <c r="NDS12" s="1562">
        <f t="shared" si="155"/>
        <v>0</v>
      </c>
      <c r="NDT12" s="1562">
        <f t="shared" si="155"/>
        <v>0</v>
      </c>
      <c r="NDU12" s="1562">
        <f t="shared" si="155"/>
        <v>0</v>
      </c>
      <c r="NDV12" s="1562">
        <f t="shared" si="155"/>
        <v>0</v>
      </c>
      <c r="NDW12" s="1562">
        <f t="shared" si="155"/>
        <v>0</v>
      </c>
      <c r="NDX12" s="1562">
        <f t="shared" si="155"/>
        <v>0</v>
      </c>
      <c r="NDY12" s="1562">
        <f t="shared" si="155"/>
        <v>0</v>
      </c>
      <c r="NDZ12" s="1562">
        <f t="shared" si="155"/>
        <v>0</v>
      </c>
      <c r="NEA12" s="1562">
        <f t="shared" si="155"/>
        <v>0</v>
      </c>
      <c r="NEB12" s="1562">
        <f t="shared" si="155"/>
        <v>0</v>
      </c>
      <c r="NEC12" s="1562">
        <f t="shared" si="155"/>
        <v>0</v>
      </c>
      <c r="NED12" s="1562">
        <f t="shared" si="155"/>
        <v>0</v>
      </c>
      <c r="NEE12" s="1562">
        <f t="shared" si="155"/>
        <v>0</v>
      </c>
      <c r="NEF12" s="1562">
        <f t="shared" si="155"/>
        <v>0</v>
      </c>
      <c r="NEG12" s="1562">
        <f t="shared" si="155"/>
        <v>0</v>
      </c>
      <c r="NEH12" s="1562">
        <f t="shared" si="155"/>
        <v>0</v>
      </c>
      <c r="NEI12" s="1562">
        <f t="shared" si="155"/>
        <v>0</v>
      </c>
      <c r="NEJ12" s="1562">
        <f t="shared" si="155"/>
        <v>0</v>
      </c>
      <c r="NEK12" s="1562">
        <f t="shared" si="155"/>
        <v>0</v>
      </c>
      <c r="NEL12" s="1562">
        <f t="shared" si="155"/>
        <v>0</v>
      </c>
      <c r="NEM12" s="1562">
        <f t="shared" si="155"/>
        <v>0</v>
      </c>
      <c r="NEN12" s="1562">
        <f t="shared" si="155"/>
        <v>0</v>
      </c>
      <c r="NEO12" s="1562">
        <f t="shared" si="155"/>
        <v>0</v>
      </c>
      <c r="NEP12" s="1562">
        <f t="shared" si="155"/>
        <v>0</v>
      </c>
      <c r="NEQ12" s="1562">
        <f t="shared" si="155"/>
        <v>0</v>
      </c>
      <c r="NER12" s="1562">
        <f t="shared" si="155"/>
        <v>0</v>
      </c>
      <c r="NES12" s="1562">
        <f t="shared" si="155"/>
        <v>0</v>
      </c>
      <c r="NET12" s="1562">
        <f t="shared" si="155"/>
        <v>0</v>
      </c>
      <c r="NEU12" s="1562">
        <f t="shared" si="155"/>
        <v>0</v>
      </c>
      <c r="NEV12" s="1562">
        <f t="shared" si="155"/>
        <v>0</v>
      </c>
      <c r="NEW12" s="1562">
        <f t="shared" si="155"/>
        <v>0</v>
      </c>
      <c r="NEX12" s="1562">
        <f t="shared" si="155"/>
        <v>0</v>
      </c>
      <c r="NEY12" s="1562">
        <f t="shared" si="155"/>
        <v>0</v>
      </c>
      <c r="NEZ12" s="1562">
        <f t="shared" si="155"/>
        <v>0</v>
      </c>
      <c r="NFA12" s="1562">
        <f t="shared" si="155"/>
        <v>0</v>
      </c>
      <c r="NFB12" s="1562">
        <f t="shared" si="155"/>
        <v>0</v>
      </c>
      <c r="NFC12" s="1562">
        <f t="shared" ref="NFC12:NHN12" si="156">SUM(NEO18:NEO22)</f>
        <v>0</v>
      </c>
      <c r="NFD12" s="1562">
        <f t="shared" si="156"/>
        <v>0</v>
      </c>
      <c r="NFE12" s="1562">
        <f t="shared" si="156"/>
        <v>0</v>
      </c>
      <c r="NFF12" s="1562">
        <f t="shared" si="156"/>
        <v>0</v>
      </c>
      <c r="NFG12" s="1562">
        <f t="shared" si="156"/>
        <v>0</v>
      </c>
      <c r="NFH12" s="1562">
        <f t="shared" si="156"/>
        <v>0</v>
      </c>
      <c r="NFI12" s="1562">
        <f t="shared" si="156"/>
        <v>0</v>
      </c>
      <c r="NFJ12" s="1562">
        <f t="shared" si="156"/>
        <v>0</v>
      </c>
      <c r="NFK12" s="1562">
        <f t="shared" si="156"/>
        <v>0</v>
      </c>
      <c r="NFL12" s="1562">
        <f t="shared" si="156"/>
        <v>0</v>
      </c>
      <c r="NFM12" s="1562">
        <f t="shared" si="156"/>
        <v>0</v>
      </c>
      <c r="NFN12" s="1562">
        <f t="shared" si="156"/>
        <v>0</v>
      </c>
      <c r="NFO12" s="1562">
        <f t="shared" si="156"/>
        <v>0</v>
      </c>
      <c r="NFP12" s="1562">
        <f t="shared" si="156"/>
        <v>0</v>
      </c>
      <c r="NFQ12" s="1562">
        <f t="shared" si="156"/>
        <v>0</v>
      </c>
      <c r="NFR12" s="1562">
        <f t="shared" si="156"/>
        <v>0</v>
      </c>
      <c r="NFS12" s="1562">
        <f t="shared" si="156"/>
        <v>0</v>
      </c>
      <c r="NFT12" s="1562">
        <f t="shared" si="156"/>
        <v>0</v>
      </c>
      <c r="NFU12" s="1562">
        <f t="shared" si="156"/>
        <v>0</v>
      </c>
      <c r="NFV12" s="1562">
        <f t="shared" si="156"/>
        <v>0</v>
      </c>
      <c r="NFW12" s="1562">
        <f t="shared" si="156"/>
        <v>0</v>
      </c>
      <c r="NFX12" s="1562">
        <f t="shared" si="156"/>
        <v>0</v>
      </c>
      <c r="NFY12" s="1562">
        <f t="shared" si="156"/>
        <v>0</v>
      </c>
      <c r="NFZ12" s="1562">
        <f t="shared" si="156"/>
        <v>0</v>
      </c>
      <c r="NGA12" s="1562">
        <f t="shared" si="156"/>
        <v>0</v>
      </c>
      <c r="NGB12" s="1562">
        <f t="shared" si="156"/>
        <v>0</v>
      </c>
      <c r="NGC12" s="1562">
        <f t="shared" si="156"/>
        <v>0</v>
      </c>
      <c r="NGD12" s="1562">
        <f t="shared" si="156"/>
        <v>0</v>
      </c>
      <c r="NGE12" s="1562">
        <f t="shared" si="156"/>
        <v>0</v>
      </c>
      <c r="NGF12" s="1562">
        <f t="shared" si="156"/>
        <v>0</v>
      </c>
      <c r="NGG12" s="1562">
        <f t="shared" si="156"/>
        <v>0</v>
      </c>
      <c r="NGH12" s="1562">
        <f t="shared" si="156"/>
        <v>0</v>
      </c>
      <c r="NGI12" s="1562">
        <f t="shared" si="156"/>
        <v>0</v>
      </c>
      <c r="NGJ12" s="1562">
        <f t="shared" si="156"/>
        <v>0</v>
      </c>
      <c r="NGK12" s="1562">
        <f t="shared" si="156"/>
        <v>0</v>
      </c>
      <c r="NGL12" s="1562">
        <f t="shared" si="156"/>
        <v>0</v>
      </c>
      <c r="NGM12" s="1562">
        <f t="shared" si="156"/>
        <v>0</v>
      </c>
      <c r="NGN12" s="1562">
        <f t="shared" si="156"/>
        <v>0</v>
      </c>
      <c r="NGO12" s="1562">
        <f t="shared" si="156"/>
        <v>0</v>
      </c>
      <c r="NGP12" s="1562">
        <f t="shared" si="156"/>
        <v>0</v>
      </c>
      <c r="NGQ12" s="1562">
        <f t="shared" si="156"/>
        <v>0</v>
      </c>
      <c r="NGR12" s="1562">
        <f t="shared" si="156"/>
        <v>0</v>
      </c>
      <c r="NGS12" s="1562">
        <f t="shared" si="156"/>
        <v>0</v>
      </c>
      <c r="NGT12" s="1562">
        <f t="shared" si="156"/>
        <v>0</v>
      </c>
      <c r="NGU12" s="1562">
        <f t="shared" si="156"/>
        <v>0</v>
      </c>
      <c r="NGV12" s="1562">
        <f t="shared" si="156"/>
        <v>0</v>
      </c>
      <c r="NGW12" s="1562">
        <f t="shared" si="156"/>
        <v>0</v>
      </c>
      <c r="NGX12" s="1562">
        <f t="shared" si="156"/>
        <v>0</v>
      </c>
      <c r="NGY12" s="1562">
        <f t="shared" si="156"/>
        <v>0</v>
      </c>
      <c r="NGZ12" s="1562">
        <f t="shared" si="156"/>
        <v>0</v>
      </c>
      <c r="NHA12" s="1562">
        <f t="shared" si="156"/>
        <v>0</v>
      </c>
      <c r="NHB12" s="1562">
        <f t="shared" si="156"/>
        <v>0</v>
      </c>
      <c r="NHC12" s="1562">
        <f t="shared" si="156"/>
        <v>0</v>
      </c>
      <c r="NHD12" s="1562">
        <f t="shared" si="156"/>
        <v>0</v>
      </c>
      <c r="NHE12" s="1562">
        <f t="shared" si="156"/>
        <v>0</v>
      </c>
      <c r="NHF12" s="1562">
        <f t="shared" si="156"/>
        <v>0</v>
      </c>
      <c r="NHG12" s="1562">
        <f t="shared" si="156"/>
        <v>0</v>
      </c>
      <c r="NHH12" s="1562">
        <f t="shared" si="156"/>
        <v>0</v>
      </c>
      <c r="NHI12" s="1562">
        <f t="shared" si="156"/>
        <v>0</v>
      </c>
      <c r="NHJ12" s="1562">
        <f t="shared" si="156"/>
        <v>0</v>
      </c>
      <c r="NHK12" s="1562">
        <f t="shared" si="156"/>
        <v>0</v>
      </c>
      <c r="NHL12" s="1562">
        <f t="shared" si="156"/>
        <v>0</v>
      </c>
      <c r="NHM12" s="1562">
        <f t="shared" si="156"/>
        <v>0</v>
      </c>
      <c r="NHN12" s="1562">
        <f t="shared" si="156"/>
        <v>0</v>
      </c>
      <c r="NHO12" s="1562">
        <f t="shared" ref="NHO12:NJZ12" si="157">SUM(NHA18:NHA22)</f>
        <v>0</v>
      </c>
      <c r="NHP12" s="1562">
        <f t="shared" si="157"/>
        <v>0</v>
      </c>
      <c r="NHQ12" s="1562">
        <f t="shared" si="157"/>
        <v>0</v>
      </c>
      <c r="NHR12" s="1562">
        <f t="shared" si="157"/>
        <v>0</v>
      </c>
      <c r="NHS12" s="1562">
        <f t="shared" si="157"/>
        <v>0</v>
      </c>
      <c r="NHT12" s="1562">
        <f t="shared" si="157"/>
        <v>0</v>
      </c>
      <c r="NHU12" s="1562">
        <f t="shared" si="157"/>
        <v>0</v>
      </c>
      <c r="NHV12" s="1562">
        <f t="shared" si="157"/>
        <v>0</v>
      </c>
      <c r="NHW12" s="1562">
        <f t="shared" si="157"/>
        <v>0</v>
      </c>
      <c r="NHX12" s="1562">
        <f t="shared" si="157"/>
        <v>0</v>
      </c>
      <c r="NHY12" s="1562">
        <f t="shared" si="157"/>
        <v>0</v>
      </c>
      <c r="NHZ12" s="1562">
        <f t="shared" si="157"/>
        <v>0</v>
      </c>
      <c r="NIA12" s="1562">
        <f t="shared" si="157"/>
        <v>0</v>
      </c>
      <c r="NIB12" s="1562">
        <f t="shared" si="157"/>
        <v>0</v>
      </c>
      <c r="NIC12" s="1562">
        <f t="shared" si="157"/>
        <v>0</v>
      </c>
      <c r="NID12" s="1562">
        <f t="shared" si="157"/>
        <v>0</v>
      </c>
      <c r="NIE12" s="1562">
        <f t="shared" si="157"/>
        <v>0</v>
      </c>
      <c r="NIF12" s="1562">
        <f t="shared" si="157"/>
        <v>0</v>
      </c>
      <c r="NIG12" s="1562">
        <f t="shared" si="157"/>
        <v>0</v>
      </c>
      <c r="NIH12" s="1562">
        <f t="shared" si="157"/>
        <v>0</v>
      </c>
      <c r="NII12" s="1562">
        <f t="shared" si="157"/>
        <v>0</v>
      </c>
      <c r="NIJ12" s="1562">
        <f t="shared" si="157"/>
        <v>0</v>
      </c>
      <c r="NIK12" s="1562">
        <f t="shared" si="157"/>
        <v>0</v>
      </c>
      <c r="NIL12" s="1562">
        <f t="shared" si="157"/>
        <v>0</v>
      </c>
      <c r="NIM12" s="1562">
        <f t="shared" si="157"/>
        <v>0</v>
      </c>
      <c r="NIN12" s="1562">
        <f t="shared" si="157"/>
        <v>0</v>
      </c>
      <c r="NIO12" s="1562">
        <f t="shared" si="157"/>
        <v>0</v>
      </c>
      <c r="NIP12" s="1562">
        <f t="shared" si="157"/>
        <v>0</v>
      </c>
      <c r="NIQ12" s="1562">
        <f t="shared" si="157"/>
        <v>0</v>
      </c>
      <c r="NIR12" s="1562">
        <f t="shared" si="157"/>
        <v>0</v>
      </c>
      <c r="NIS12" s="1562">
        <f t="shared" si="157"/>
        <v>0</v>
      </c>
      <c r="NIT12" s="1562">
        <f t="shared" si="157"/>
        <v>0</v>
      </c>
      <c r="NIU12" s="1562">
        <f t="shared" si="157"/>
        <v>0</v>
      </c>
      <c r="NIV12" s="1562">
        <f t="shared" si="157"/>
        <v>0</v>
      </c>
      <c r="NIW12" s="1562">
        <f t="shared" si="157"/>
        <v>0</v>
      </c>
      <c r="NIX12" s="1562">
        <f t="shared" si="157"/>
        <v>0</v>
      </c>
      <c r="NIY12" s="1562">
        <f t="shared" si="157"/>
        <v>0</v>
      </c>
      <c r="NIZ12" s="1562">
        <f t="shared" si="157"/>
        <v>0</v>
      </c>
      <c r="NJA12" s="1562">
        <f t="shared" si="157"/>
        <v>0</v>
      </c>
      <c r="NJB12" s="1562">
        <f t="shared" si="157"/>
        <v>0</v>
      </c>
      <c r="NJC12" s="1562">
        <f t="shared" si="157"/>
        <v>0</v>
      </c>
      <c r="NJD12" s="1562">
        <f t="shared" si="157"/>
        <v>0</v>
      </c>
      <c r="NJE12" s="1562">
        <f t="shared" si="157"/>
        <v>0</v>
      </c>
      <c r="NJF12" s="1562">
        <f t="shared" si="157"/>
        <v>0</v>
      </c>
      <c r="NJG12" s="1562">
        <f t="shared" si="157"/>
        <v>0</v>
      </c>
      <c r="NJH12" s="1562">
        <f t="shared" si="157"/>
        <v>0</v>
      </c>
      <c r="NJI12" s="1562">
        <f t="shared" si="157"/>
        <v>0</v>
      </c>
      <c r="NJJ12" s="1562">
        <f t="shared" si="157"/>
        <v>0</v>
      </c>
      <c r="NJK12" s="1562">
        <f t="shared" si="157"/>
        <v>0</v>
      </c>
      <c r="NJL12" s="1562">
        <f t="shared" si="157"/>
        <v>0</v>
      </c>
      <c r="NJM12" s="1562">
        <f t="shared" si="157"/>
        <v>0</v>
      </c>
      <c r="NJN12" s="1562">
        <f t="shared" si="157"/>
        <v>0</v>
      </c>
      <c r="NJO12" s="1562">
        <f t="shared" si="157"/>
        <v>0</v>
      </c>
      <c r="NJP12" s="1562">
        <f t="shared" si="157"/>
        <v>0</v>
      </c>
      <c r="NJQ12" s="1562">
        <f t="shared" si="157"/>
        <v>0</v>
      </c>
      <c r="NJR12" s="1562">
        <f t="shared" si="157"/>
        <v>0</v>
      </c>
      <c r="NJS12" s="1562">
        <f t="shared" si="157"/>
        <v>0</v>
      </c>
      <c r="NJT12" s="1562">
        <f t="shared" si="157"/>
        <v>0</v>
      </c>
      <c r="NJU12" s="1562">
        <f t="shared" si="157"/>
        <v>0</v>
      </c>
      <c r="NJV12" s="1562">
        <f t="shared" si="157"/>
        <v>0</v>
      </c>
      <c r="NJW12" s="1562">
        <f t="shared" si="157"/>
        <v>0</v>
      </c>
      <c r="NJX12" s="1562">
        <f t="shared" si="157"/>
        <v>0</v>
      </c>
      <c r="NJY12" s="1562">
        <f t="shared" si="157"/>
        <v>0</v>
      </c>
      <c r="NJZ12" s="1562">
        <f t="shared" si="157"/>
        <v>0</v>
      </c>
      <c r="NKA12" s="1562">
        <f t="shared" ref="NKA12:NML12" si="158">SUM(NJM18:NJM22)</f>
        <v>0</v>
      </c>
      <c r="NKB12" s="1562">
        <f t="shared" si="158"/>
        <v>0</v>
      </c>
      <c r="NKC12" s="1562">
        <f t="shared" si="158"/>
        <v>0</v>
      </c>
      <c r="NKD12" s="1562">
        <f t="shared" si="158"/>
        <v>0</v>
      </c>
      <c r="NKE12" s="1562">
        <f t="shared" si="158"/>
        <v>0</v>
      </c>
      <c r="NKF12" s="1562">
        <f t="shared" si="158"/>
        <v>0</v>
      </c>
      <c r="NKG12" s="1562">
        <f t="shared" si="158"/>
        <v>0</v>
      </c>
      <c r="NKH12" s="1562">
        <f t="shared" si="158"/>
        <v>0</v>
      </c>
      <c r="NKI12" s="1562">
        <f t="shared" si="158"/>
        <v>0</v>
      </c>
      <c r="NKJ12" s="1562">
        <f t="shared" si="158"/>
        <v>0</v>
      </c>
      <c r="NKK12" s="1562">
        <f t="shared" si="158"/>
        <v>0</v>
      </c>
      <c r="NKL12" s="1562">
        <f t="shared" si="158"/>
        <v>0</v>
      </c>
      <c r="NKM12" s="1562">
        <f t="shared" si="158"/>
        <v>0</v>
      </c>
      <c r="NKN12" s="1562">
        <f t="shared" si="158"/>
        <v>0</v>
      </c>
      <c r="NKO12" s="1562">
        <f t="shared" si="158"/>
        <v>0</v>
      </c>
      <c r="NKP12" s="1562">
        <f t="shared" si="158"/>
        <v>0</v>
      </c>
      <c r="NKQ12" s="1562">
        <f t="shared" si="158"/>
        <v>0</v>
      </c>
      <c r="NKR12" s="1562">
        <f t="shared" si="158"/>
        <v>0</v>
      </c>
      <c r="NKS12" s="1562">
        <f t="shared" si="158"/>
        <v>0</v>
      </c>
      <c r="NKT12" s="1562">
        <f t="shared" si="158"/>
        <v>0</v>
      </c>
      <c r="NKU12" s="1562">
        <f t="shared" si="158"/>
        <v>0</v>
      </c>
      <c r="NKV12" s="1562">
        <f t="shared" si="158"/>
        <v>0</v>
      </c>
      <c r="NKW12" s="1562">
        <f t="shared" si="158"/>
        <v>0</v>
      </c>
      <c r="NKX12" s="1562">
        <f t="shared" si="158"/>
        <v>0</v>
      </c>
      <c r="NKY12" s="1562">
        <f t="shared" si="158"/>
        <v>0</v>
      </c>
      <c r="NKZ12" s="1562">
        <f t="shared" si="158"/>
        <v>0</v>
      </c>
      <c r="NLA12" s="1562">
        <f t="shared" si="158"/>
        <v>0</v>
      </c>
      <c r="NLB12" s="1562">
        <f t="shared" si="158"/>
        <v>0</v>
      </c>
      <c r="NLC12" s="1562">
        <f t="shared" si="158"/>
        <v>0</v>
      </c>
      <c r="NLD12" s="1562">
        <f t="shared" si="158"/>
        <v>0</v>
      </c>
      <c r="NLE12" s="1562">
        <f t="shared" si="158"/>
        <v>0</v>
      </c>
      <c r="NLF12" s="1562">
        <f t="shared" si="158"/>
        <v>0</v>
      </c>
      <c r="NLG12" s="1562">
        <f t="shared" si="158"/>
        <v>0</v>
      </c>
      <c r="NLH12" s="1562">
        <f t="shared" si="158"/>
        <v>0</v>
      </c>
      <c r="NLI12" s="1562">
        <f t="shared" si="158"/>
        <v>0</v>
      </c>
      <c r="NLJ12" s="1562">
        <f t="shared" si="158"/>
        <v>0</v>
      </c>
      <c r="NLK12" s="1562">
        <f t="shared" si="158"/>
        <v>0</v>
      </c>
      <c r="NLL12" s="1562">
        <f t="shared" si="158"/>
        <v>0</v>
      </c>
      <c r="NLM12" s="1562">
        <f t="shared" si="158"/>
        <v>0</v>
      </c>
      <c r="NLN12" s="1562">
        <f t="shared" si="158"/>
        <v>0</v>
      </c>
      <c r="NLO12" s="1562">
        <f t="shared" si="158"/>
        <v>0</v>
      </c>
      <c r="NLP12" s="1562">
        <f t="shared" si="158"/>
        <v>0</v>
      </c>
      <c r="NLQ12" s="1562">
        <f t="shared" si="158"/>
        <v>0</v>
      </c>
      <c r="NLR12" s="1562">
        <f t="shared" si="158"/>
        <v>0</v>
      </c>
      <c r="NLS12" s="1562">
        <f t="shared" si="158"/>
        <v>0</v>
      </c>
      <c r="NLT12" s="1562">
        <f t="shared" si="158"/>
        <v>0</v>
      </c>
      <c r="NLU12" s="1562">
        <f t="shared" si="158"/>
        <v>0</v>
      </c>
      <c r="NLV12" s="1562">
        <f t="shared" si="158"/>
        <v>0</v>
      </c>
      <c r="NLW12" s="1562">
        <f t="shared" si="158"/>
        <v>0</v>
      </c>
      <c r="NLX12" s="1562">
        <f t="shared" si="158"/>
        <v>0</v>
      </c>
      <c r="NLY12" s="1562">
        <f t="shared" si="158"/>
        <v>0</v>
      </c>
      <c r="NLZ12" s="1562">
        <f t="shared" si="158"/>
        <v>0</v>
      </c>
      <c r="NMA12" s="1562">
        <f t="shared" si="158"/>
        <v>0</v>
      </c>
      <c r="NMB12" s="1562">
        <f t="shared" si="158"/>
        <v>0</v>
      </c>
      <c r="NMC12" s="1562">
        <f t="shared" si="158"/>
        <v>0</v>
      </c>
      <c r="NMD12" s="1562">
        <f t="shared" si="158"/>
        <v>0</v>
      </c>
      <c r="NME12" s="1562">
        <f t="shared" si="158"/>
        <v>0</v>
      </c>
      <c r="NMF12" s="1562">
        <f t="shared" si="158"/>
        <v>0</v>
      </c>
      <c r="NMG12" s="1562">
        <f t="shared" si="158"/>
        <v>0</v>
      </c>
      <c r="NMH12" s="1562">
        <f t="shared" si="158"/>
        <v>0</v>
      </c>
      <c r="NMI12" s="1562">
        <f t="shared" si="158"/>
        <v>0</v>
      </c>
      <c r="NMJ12" s="1562">
        <f t="shared" si="158"/>
        <v>0</v>
      </c>
      <c r="NMK12" s="1562">
        <f t="shared" si="158"/>
        <v>0</v>
      </c>
      <c r="NML12" s="1562">
        <f t="shared" si="158"/>
        <v>0</v>
      </c>
      <c r="NMM12" s="1562">
        <f t="shared" ref="NMM12:NOX12" si="159">SUM(NLY18:NLY22)</f>
        <v>0</v>
      </c>
      <c r="NMN12" s="1562">
        <f t="shared" si="159"/>
        <v>0</v>
      </c>
      <c r="NMO12" s="1562">
        <f t="shared" si="159"/>
        <v>0</v>
      </c>
      <c r="NMP12" s="1562">
        <f t="shared" si="159"/>
        <v>0</v>
      </c>
      <c r="NMQ12" s="1562">
        <f t="shared" si="159"/>
        <v>0</v>
      </c>
      <c r="NMR12" s="1562">
        <f t="shared" si="159"/>
        <v>0</v>
      </c>
      <c r="NMS12" s="1562">
        <f t="shared" si="159"/>
        <v>0</v>
      </c>
      <c r="NMT12" s="1562">
        <f t="shared" si="159"/>
        <v>0</v>
      </c>
      <c r="NMU12" s="1562">
        <f t="shared" si="159"/>
        <v>0</v>
      </c>
      <c r="NMV12" s="1562">
        <f t="shared" si="159"/>
        <v>0</v>
      </c>
      <c r="NMW12" s="1562">
        <f t="shared" si="159"/>
        <v>0</v>
      </c>
      <c r="NMX12" s="1562">
        <f t="shared" si="159"/>
        <v>0</v>
      </c>
      <c r="NMY12" s="1562">
        <f t="shared" si="159"/>
        <v>0</v>
      </c>
      <c r="NMZ12" s="1562">
        <f t="shared" si="159"/>
        <v>0</v>
      </c>
      <c r="NNA12" s="1562">
        <f t="shared" si="159"/>
        <v>0</v>
      </c>
      <c r="NNB12" s="1562">
        <f t="shared" si="159"/>
        <v>0</v>
      </c>
      <c r="NNC12" s="1562">
        <f t="shared" si="159"/>
        <v>0</v>
      </c>
      <c r="NND12" s="1562">
        <f t="shared" si="159"/>
        <v>0</v>
      </c>
      <c r="NNE12" s="1562">
        <f t="shared" si="159"/>
        <v>0</v>
      </c>
      <c r="NNF12" s="1562">
        <f t="shared" si="159"/>
        <v>0</v>
      </c>
      <c r="NNG12" s="1562">
        <f t="shared" si="159"/>
        <v>0</v>
      </c>
      <c r="NNH12" s="1562">
        <f t="shared" si="159"/>
        <v>0</v>
      </c>
      <c r="NNI12" s="1562">
        <f t="shared" si="159"/>
        <v>0</v>
      </c>
      <c r="NNJ12" s="1562">
        <f t="shared" si="159"/>
        <v>0</v>
      </c>
      <c r="NNK12" s="1562">
        <f t="shared" si="159"/>
        <v>0</v>
      </c>
      <c r="NNL12" s="1562">
        <f t="shared" si="159"/>
        <v>0</v>
      </c>
      <c r="NNM12" s="1562">
        <f t="shared" si="159"/>
        <v>0</v>
      </c>
      <c r="NNN12" s="1562">
        <f t="shared" si="159"/>
        <v>0</v>
      </c>
      <c r="NNO12" s="1562">
        <f t="shared" si="159"/>
        <v>0</v>
      </c>
      <c r="NNP12" s="1562">
        <f t="shared" si="159"/>
        <v>0</v>
      </c>
      <c r="NNQ12" s="1562">
        <f t="shared" si="159"/>
        <v>0</v>
      </c>
      <c r="NNR12" s="1562">
        <f t="shared" si="159"/>
        <v>0</v>
      </c>
      <c r="NNS12" s="1562">
        <f t="shared" si="159"/>
        <v>0</v>
      </c>
      <c r="NNT12" s="1562">
        <f t="shared" si="159"/>
        <v>0</v>
      </c>
      <c r="NNU12" s="1562">
        <f t="shared" si="159"/>
        <v>0</v>
      </c>
      <c r="NNV12" s="1562">
        <f t="shared" si="159"/>
        <v>0</v>
      </c>
      <c r="NNW12" s="1562">
        <f t="shared" si="159"/>
        <v>0</v>
      </c>
      <c r="NNX12" s="1562">
        <f t="shared" si="159"/>
        <v>0</v>
      </c>
      <c r="NNY12" s="1562">
        <f t="shared" si="159"/>
        <v>0</v>
      </c>
      <c r="NNZ12" s="1562">
        <f t="shared" si="159"/>
        <v>0</v>
      </c>
      <c r="NOA12" s="1562">
        <f t="shared" si="159"/>
        <v>0</v>
      </c>
      <c r="NOB12" s="1562">
        <f t="shared" si="159"/>
        <v>0</v>
      </c>
      <c r="NOC12" s="1562">
        <f t="shared" si="159"/>
        <v>0</v>
      </c>
      <c r="NOD12" s="1562">
        <f t="shared" si="159"/>
        <v>0</v>
      </c>
      <c r="NOE12" s="1562">
        <f t="shared" si="159"/>
        <v>0</v>
      </c>
      <c r="NOF12" s="1562">
        <f t="shared" si="159"/>
        <v>0</v>
      </c>
      <c r="NOG12" s="1562">
        <f t="shared" si="159"/>
        <v>0</v>
      </c>
      <c r="NOH12" s="1562">
        <f t="shared" si="159"/>
        <v>0</v>
      </c>
      <c r="NOI12" s="1562">
        <f t="shared" si="159"/>
        <v>0</v>
      </c>
      <c r="NOJ12" s="1562">
        <f t="shared" si="159"/>
        <v>0</v>
      </c>
      <c r="NOK12" s="1562">
        <f t="shared" si="159"/>
        <v>0</v>
      </c>
      <c r="NOL12" s="1562">
        <f t="shared" si="159"/>
        <v>0</v>
      </c>
      <c r="NOM12" s="1562">
        <f t="shared" si="159"/>
        <v>0</v>
      </c>
      <c r="NON12" s="1562">
        <f t="shared" si="159"/>
        <v>0</v>
      </c>
      <c r="NOO12" s="1562">
        <f t="shared" si="159"/>
        <v>0</v>
      </c>
      <c r="NOP12" s="1562">
        <f t="shared" si="159"/>
        <v>0</v>
      </c>
      <c r="NOQ12" s="1562">
        <f t="shared" si="159"/>
        <v>0</v>
      </c>
      <c r="NOR12" s="1562">
        <f t="shared" si="159"/>
        <v>0</v>
      </c>
      <c r="NOS12" s="1562">
        <f t="shared" si="159"/>
        <v>0</v>
      </c>
      <c r="NOT12" s="1562">
        <f t="shared" si="159"/>
        <v>0</v>
      </c>
      <c r="NOU12" s="1562">
        <f t="shared" si="159"/>
        <v>0</v>
      </c>
      <c r="NOV12" s="1562">
        <f t="shared" si="159"/>
        <v>0</v>
      </c>
      <c r="NOW12" s="1562">
        <f t="shared" si="159"/>
        <v>0</v>
      </c>
      <c r="NOX12" s="1562">
        <f t="shared" si="159"/>
        <v>0</v>
      </c>
      <c r="NOY12" s="1562">
        <f t="shared" ref="NOY12:NRJ12" si="160">SUM(NOK18:NOK22)</f>
        <v>0</v>
      </c>
      <c r="NOZ12" s="1562">
        <f t="shared" si="160"/>
        <v>0</v>
      </c>
      <c r="NPA12" s="1562">
        <f t="shared" si="160"/>
        <v>0</v>
      </c>
      <c r="NPB12" s="1562">
        <f t="shared" si="160"/>
        <v>0</v>
      </c>
      <c r="NPC12" s="1562">
        <f t="shared" si="160"/>
        <v>0</v>
      </c>
      <c r="NPD12" s="1562">
        <f t="shared" si="160"/>
        <v>0</v>
      </c>
      <c r="NPE12" s="1562">
        <f t="shared" si="160"/>
        <v>0</v>
      </c>
      <c r="NPF12" s="1562">
        <f t="shared" si="160"/>
        <v>0</v>
      </c>
      <c r="NPG12" s="1562">
        <f t="shared" si="160"/>
        <v>0</v>
      </c>
      <c r="NPH12" s="1562">
        <f t="shared" si="160"/>
        <v>0</v>
      </c>
      <c r="NPI12" s="1562">
        <f t="shared" si="160"/>
        <v>0</v>
      </c>
      <c r="NPJ12" s="1562">
        <f t="shared" si="160"/>
        <v>0</v>
      </c>
      <c r="NPK12" s="1562">
        <f t="shared" si="160"/>
        <v>0</v>
      </c>
      <c r="NPL12" s="1562">
        <f t="shared" si="160"/>
        <v>0</v>
      </c>
      <c r="NPM12" s="1562">
        <f t="shared" si="160"/>
        <v>0</v>
      </c>
      <c r="NPN12" s="1562">
        <f t="shared" si="160"/>
        <v>0</v>
      </c>
      <c r="NPO12" s="1562">
        <f t="shared" si="160"/>
        <v>0</v>
      </c>
      <c r="NPP12" s="1562">
        <f t="shared" si="160"/>
        <v>0</v>
      </c>
      <c r="NPQ12" s="1562">
        <f t="shared" si="160"/>
        <v>0</v>
      </c>
      <c r="NPR12" s="1562">
        <f t="shared" si="160"/>
        <v>0</v>
      </c>
      <c r="NPS12" s="1562">
        <f t="shared" si="160"/>
        <v>0</v>
      </c>
      <c r="NPT12" s="1562">
        <f t="shared" si="160"/>
        <v>0</v>
      </c>
      <c r="NPU12" s="1562">
        <f t="shared" si="160"/>
        <v>0</v>
      </c>
      <c r="NPV12" s="1562">
        <f t="shared" si="160"/>
        <v>0</v>
      </c>
      <c r="NPW12" s="1562">
        <f t="shared" si="160"/>
        <v>0</v>
      </c>
      <c r="NPX12" s="1562">
        <f t="shared" si="160"/>
        <v>0</v>
      </c>
      <c r="NPY12" s="1562">
        <f t="shared" si="160"/>
        <v>0</v>
      </c>
      <c r="NPZ12" s="1562">
        <f t="shared" si="160"/>
        <v>0</v>
      </c>
      <c r="NQA12" s="1562">
        <f t="shared" si="160"/>
        <v>0</v>
      </c>
      <c r="NQB12" s="1562">
        <f t="shared" si="160"/>
        <v>0</v>
      </c>
      <c r="NQC12" s="1562">
        <f t="shared" si="160"/>
        <v>0</v>
      </c>
      <c r="NQD12" s="1562">
        <f t="shared" si="160"/>
        <v>0</v>
      </c>
      <c r="NQE12" s="1562">
        <f t="shared" si="160"/>
        <v>0</v>
      </c>
      <c r="NQF12" s="1562">
        <f t="shared" si="160"/>
        <v>0</v>
      </c>
      <c r="NQG12" s="1562">
        <f t="shared" si="160"/>
        <v>0</v>
      </c>
      <c r="NQH12" s="1562">
        <f t="shared" si="160"/>
        <v>0</v>
      </c>
      <c r="NQI12" s="1562">
        <f t="shared" si="160"/>
        <v>0</v>
      </c>
      <c r="NQJ12" s="1562">
        <f t="shared" si="160"/>
        <v>0</v>
      </c>
      <c r="NQK12" s="1562">
        <f t="shared" si="160"/>
        <v>0</v>
      </c>
      <c r="NQL12" s="1562">
        <f t="shared" si="160"/>
        <v>0</v>
      </c>
      <c r="NQM12" s="1562">
        <f t="shared" si="160"/>
        <v>0</v>
      </c>
      <c r="NQN12" s="1562">
        <f t="shared" si="160"/>
        <v>0</v>
      </c>
      <c r="NQO12" s="1562">
        <f t="shared" si="160"/>
        <v>0</v>
      </c>
      <c r="NQP12" s="1562">
        <f t="shared" si="160"/>
        <v>0</v>
      </c>
      <c r="NQQ12" s="1562">
        <f t="shared" si="160"/>
        <v>0</v>
      </c>
      <c r="NQR12" s="1562">
        <f t="shared" si="160"/>
        <v>0</v>
      </c>
      <c r="NQS12" s="1562">
        <f t="shared" si="160"/>
        <v>0</v>
      </c>
      <c r="NQT12" s="1562">
        <f t="shared" si="160"/>
        <v>0</v>
      </c>
      <c r="NQU12" s="1562">
        <f t="shared" si="160"/>
        <v>0</v>
      </c>
      <c r="NQV12" s="1562">
        <f t="shared" si="160"/>
        <v>0</v>
      </c>
      <c r="NQW12" s="1562">
        <f t="shared" si="160"/>
        <v>0</v>
      </c>
      <c r="NQX12" s="1562">
        <f t="shared" si="160"/>
        <v>0</v>
      </c>
      <c r="NQY12" s="1562">
        <f t="shared" si="160"/>
        <v>0</v>
      </c>
      <c r="NQZ12" s="1562">
        <f t="shared" si="160"/>
        <v>0</v>
      </c>
      <c r="NRA12" s="1562">
        <f t="shared" si="160"/>
        <v>0</v>
      </c>
      <c r="NRB12" s="1562">
        <f t="shared" si="160"/>
        <v>0</v>
      </c>
      <c r="NRC12" s="1562">
        <f t="shared" si="160"/>
        <v>0</v>
      </c>
      <c r="NRD12" s="1562">
        <f t="shared" si="160"/>
        <v>0</v>
      </c>
      <c r="NRE12" s="1562">
        <f t="shared" si="160"/>
        <v>0</v>
      </c>
      <c r="NRF12" s="1562">
        <f t="shared" si="160"/>
        <v>0</v>
      </c>
      <c r="NRG12" s="1562">
        <f t="shared" si="160"/>
        <v>0</v>
      </c>
      <c r="NRH12" s="1562">
        <f t="shared" si="160"/>
        <v>0</v>
      </c>
      <c r="NRI12" s="1562">
        <f t="shared" si="160"/>
        <v>0</v>
      </c>
      <c r="NRJ12" s="1562">
        <f t="shared" si="160"/>
        <v>0</v>
      </c>
      <c r="NRK12" s="1562">
        <f t="shared" ref="NRK12:NTV12" si="161">SUM(NQW18:NQW22)</f>
        <v>0</v>
      </c>
      <c r="NRL12" s="1562">
        <f t="shared" si="161"/>
        <v>0</v>
      </c>
      <c r="NRM12" s="1562">
        <f t="shared" si="161"/>
        <v>0</v>
      </c>
      <c r="NRN12" s="1562">
        <f t="shared" si="161"/>
        <v>0</v>
      </c>
      <c r="NRO12" s="1562">
        <f t="shared" si="161"/>
        <v>0</v>
      </c>
      <c r="NRP12" s="1562">
        <f t="shared" si="161"/>
        <v>0</v>
      </c>
      <c r="NRQ12" s="1562">
        <f t="shared" si="161"/>
        <v>0</v>
      </c>
      <c r="NRR12" s="1562">
        <f t="shared" si="161"/>
        <v>0</v>
      </c>
      <c r="NRS12" s="1562">
        <f t="shared" si="161"/>
        <v>0</v>
      </c>
      <c r="NRT12" s="1562">
        <f t="shared" si="161"/>
        <v>0</v>
      </c>
      <c r="NRU12" s="1562">
        <f t="shared" si="161"/>
        <v>0</v>
      </c>
      <c r="NRV12" s="1562">
        <f t="shared" si="161"/>
        <v>0</v>
      </c>
      <c r="NRW12" s="1562">
        <f t="shared" si="161"/>
        <v>0</v>
      </c>
      <c r="NRX12" s="1562">
        <f t="shared" si="161"/>
        <v>0</v>
      </c>
      <c r="NRY12" s="1562">
        <f t="shared" si="161"/>
        <v>0</v>
      </c>
      <c r="NRZ12" s="1562">
        <f t="shared" si="161"/>
        <v>0</v>
      </c>
      <c r="NSA12" s="1562">
        <f t="shared" si="161"/>
        <v>0</v>
      </c>
      <c r="NSB12" s="1562">
        <f t="shared" si="161"/>
        <v>0</v>
      </c>
      <c r="NSC12" s="1562">
        <f t="shared" si="161"/>
        <v>0</v>
      </c>
      <c r="NSD12" s="1562">
        <f t="shared" si="161"/>
        <v>0</v>
      </c>
      <c r="NSE12" s="1562">
        <f t="shared" si="161"/>
        <v>0</v>
      </c>
      <c r="NSF12" s="1562">
        <f t="shared" si="161"/>
        <v>0</v>
      </c>
      <c r="NSG12" s="1562">
        <f t="shared" si="161"/>
        <v>0</v>
      </c>
      <c r="NSH12" s="1562">
        <f t="shared" si="161"/>
        <v>0</v>
      </c>
      <c r="NSI12" s="1562">
        <f t="shared" si="161"/>
        <v>0</v>
      </c>
      <c r="NSJ12" s="1562">
        <f t="shared" si="161"/>
        <v>0</v>
      </c>
      <c r="NSK12" s="1562">
        <f t="shared" si="161"/>
        <v>0</v>
      </c>
      <c r="NSL12" s="1562">
        <f t="shared" si="161"/>
        <v>0</v>
      </c>
      <c r="NSM12" s="1562">
        <f t="shared" si="161"/>
        <v>0</v>
      </c>
      <c r="NSN12" s="1562">
        <f t="shared" si="161"/>
        <v>0</v>
      </c>
      <c r="NSO12" s="1562">
        <f t="shared" si="161"/>
        <v>0</v>
      </c>
      <c r="NSP12" s="1562">
        <f t="shared" si="161"/>
        <v>0</v>
      </c>
      <c r="NSQ12" s="1562">
        <f t="shared" si="161"/>
        <v>0</v>
      </c>
      <c r="NSR12" s="1562">
        <f t="shared" si="161"/>
        <v>0</v>
      </c>
      <c r="NSS12" s="1562">
        <f t="shared" si="161"/>
        <v>0</v>
      </c>
      <c r="NST12" s="1562">
        <f t="shared" si="161"/>
        <v>0</v>
      </c>
      <c r="NSU12" s="1562">
        <f t="shared" si="161"/>
        <v>0</v>
      </c>
      <c r="NSV12" s="1562">
        <f t="shared" si="161"/>
        <v>0</v>
      </c>
      <c r="NSW12" s="1562">
        <f t="shared" si="161"/>
        <v>0</v>
      </c>
      <c r="NSX12" s="1562">
        <f t="shared" si="161"/>
        <v>0</v>
      </c>
      <c r="NSY12" s="1562">
        <f t="shared" si="161"/>
        <v>0</v>
      </c>
      <c r="NSZ12" s="1562">
        <f t="shared" si="161"/>
        <v>0</v>
      </c>
      <c r="NTA12" s="1562">
        <f t="shared" si="161"/>
        <v>0</v>
      </c>
      <c r="NTB12" s="1562">
        <f t="shared" si="161"/>
        <v>0</v>
      </c>
      <c r="NTC12" s="1562">
        <f t="shared" si="161"/>
        <v>0</v>
      </c>
      <c r="NTD12" s="1562">
        <f t="shared" si="161"/>
        <v>0</v>
      </c>
      <c r="NTE12" s="1562">
        <f t="shared" si="161"/>
        <v>0</v>
      </c>
      <c r="NTF12" s="1562">
        <f t="shared" si="161"/>
        <v>0</v>
      </c>
      <c r="NTG12" s="1562">
        <f t="shared" si="161"/>
        <v>0</v>
      </c>
      <c r="NTH12" s="1562">
        <f t="shared" si="161"/>
        <v>0</v>
      </c>
      <c r="NTI12" s="1562">
        <f t="shared" si="161"/>
        <v>0</v>
      </c>
      <c r="NTJ12" s="1562">
        <f t="shared" si="161"/>
        <v>0</v>
      </c>
      <c r="NTK12" s="1562">
        <f t="shared" si="161"/>
        <v>0</v>
      </c>
      <c r="NTL12" s="1562">
        <f t="shared" si="161"/>
        <v>0</v>
      </c>
      <c r="NTM12" s="1562">
        <f t="shared" si="161"/>
        <v>0</v>
      </c>
      <c r="NTN12" s="1562">
        <f t="shared" si="161"/>
        <v>0</v>
      </c>
      <c r="NTO12" s="1562">
        <f t="shared" si="161"/>
        <v>0</v>
      </c>
      <c r="NTP12" s="1562">
        <f t="shared" si="161"/>
        <v>0</v>
      </c>
      <c r="NTQ12" s="1562">
        <f t="shared" si="161"/>
        <v>0</v>
      </c>
      <c r="NTR12" s="1562">
        <f t="shared" si="161"/>
        <v>0</v>
      </c>
      <c r="NTS12" s="1562">
        <f t="shared" si="161"/>
        <v>0</v>
      </c>
      <c r="NTT12" s="1562">
        <f t="shared" si="161"/>
        <v>0</v>
      </c>
      <c r="NTU12" s="1562">
        <f t="shared" si="161"/>
        <v>0</v>
      </c>
      <c r="NTV12" s="1562">
        <f t="shared" si="161"/>
        <v>0</v>
      </c>
      <c r="NTW12" s="1562">
        <f t="shared" ref="NTW12:NWH12" si="162">SUM(NTI18:NTI22)</f>
        <v>0</v>
      </c>
      <c r="NTX12" s="1562">
        <f t="shared" si="162"/>
        <v>0</v>
      </c>
      <c r="NTY12" s="1562">
        <f t="shared" si="162"/>
        <v>0</v>
      </c>
      <c r="NTZ12" s="1562">
        <f t="shared" si="162"/>
        <v>0</v>
      </c>
      <c r="NUA12" s="1562">
        <f t="shared" si="162"/>
        <v>0</v>
      </c>
      <c r="NUB12" s="1562">
        <f t="shared" si="162"/>
        <v>0</v>
      </c>
      <c r="NUC12" s="1562">
        <f t="shared" si="162"/>
        <v>0</v>
      </c>
      <c r="NUD12" s="1562">
        <f t="shared" si="162"/>
        <v>0</v>
      </c>
      <c r="NUE12" s="1562">
        <f t="shared" si="162"/>
        <v>0</v>
      </c>
      <c r="NUF12" s="1562">
        <f t="shared" si="162"/>
        <v>0</v>
      </c>
      <c r="NUG12" s="1562">
        <f t="shared" si="162"/>
        <v>0</v>
      </c>
      <c r="NUH12" s="1562">
        <f t="shared" si="162"/>
        <v>0</v>
      </c>
      <c r="NUI12" s="1562">
        <f t="shared" si="162"/>
        <v>0</v>
      </c>
      <c r="NUJ12" s="1562">
        <f t="shared" si="162"/>
        <v>0</v>
      </c>
      <c r="NUK12" s="1562">
        <f t="shared" si="162"/>
        <v>0</v>
      </c>
      <c r="NUL12" s="1562">
        <f t="shared" si="162"/>
        <v>0</v>
      </c>
      <c r="NUM12" s="1562">
        <f t="shared" si="162"/>
        <v>0</v>
      </c>
      <c r="NUN12" s="1562">
        <f t="shared" si="162"/>
        <v>0</v>
      </c>
      <c r="NUO12" s="1562">
        <f t="shared" si="162"/>
        <v>0</v>
      </c>
      <c r="NUP12" s="1562">
        <f t="shared" si="162"/>
        <v>0</v>
      </c>
      <c r="NUQ12" s="1562">
        <f t="shared" si="162"/>
        <v>0</v>
      </c>
      <c r="NUR12" s="1562">
        <f t="shared" si="162"/>
        <v>0</v>
      </c>
      <c r="NUS12" s="1562">
        <f t="shared" si="162"/>
        <v>0</v>
      </c>
      <c r="NUT12" s="1562">
        <f t="shared" si="162"/>
        <v>0</v>
      </c>
      <c r="NUU12" s="1562">
        <f t="shared" si="162"/>
        <v>0</v>
      </c>
      <c r="NUV12" s="1562">
        <f t="shared" si="162"/>
        <v>0</v>
      </c>
      <c r="NUW12" s="1562">
        <f t="shared" si="162"/>
        <v>0</v>
      </c>
      <c r="NUX12" s="1562">
        <f t="shared" si="162"/>
        <v>0</v>
      </c>
      <c r="NUY12" s="1562">
        <f t="shared" si="162"/>
        <v>0</v>
      </c>
      <c r="NUZ12" s="1562">
        <f t="shared" si="162"/>
        <v>0</v>
      </c>
      <c r="NVA12" s="1562">
        <f t="shared" si="162"/>
        <v>0</v>
      </c>
      <c r="NVB12" s="1562">
        <f t="shared" si="162"/>
        <v>0</v>
      </c>
      <c r="NVC12" s="1562">
        <f t="shared" si="162"/>
        <v>0</v>
      </c>
      <c r="NVD12" s="1562">
        <f t="shared" si="162"/>
        <v>0</v>
      </c>
      <c r="NVE12" s="1562">
        <f t="shared" si="162"/>
        <v>0</v>
      </c>
      <c r="NVF12" s="1562">
        <f t="shared" si="162"/>
        <v>0</v>
      </c>
      <c r="NVG12" s="1562">
        <f t="shared" si="162"/>
        <v>0</v>
      </c>
      <c r="NVH12" s="1562">
        <f t="shared" si="162"/>
        <v>0</v>
      </c>
      <c r="NVI12" s="1562">
        <f t="shared" si="162"/>
        <v>0</v>
      </c>
      <c r="NVJ12" s="1562">
        <f t="shared" si="162"/>
        <v>0</v>
      </c>
      <c r="NVK12" s="1562">
        <f t="shared" si="162"/>
        <v>0</v>
      </c>
      <c r="NVL12" s="1562">
        <f t="shared" si="162"/>
        <v>0</v>
      </c>
      <c r="NVM12" s="1562">
        <f t="shared" si="162"/>
        <v>0</v>
      </c>
      <c r="NVN12" s="1562">
        <f t="shared" si="162"/>
        <v>0</v>
      </c>
      <c r="NVO12" s="1562">
        <f t="shared" si="162"/>
        <v>0</v>
      </c>
      <c r="NVP12" s="1562">
        <f t="shared" si="162"/>
        <v>0</v>
      </c>
      <c r="NVQ12" s="1562">
        <f t="shared" si="162"/>
        <v>0</v>
      </c>
      <c r="NVR12" s="1562">
        <f t="shared" si="162"/>
        <v>0</v>
      </c>
      <c r="NVS12" s="1562">
        <f t="shared" si="162"/>
        <v>0</v>
      </c>
      <c r="NVT12" s="1562">
        <f t="shared" si="162"/>
        <v>0</v>
      </c>
      <c r="NVU12" s="1562">
        <f t="shared" si="162"/>
        <v>0</v>
      </c>
      <c r="NVV12" s="1562">
        <f t="shared" si="162"/>
        <v>0</v>
      </c>
      <c r="NVW12" s="1562">
        <f t="shared" si="162"/>
        <v>0</v>
      </c>
      <c r="NVX12" s="1562">
        <f t="shared" si="162"/>
        <v>0</v>
      </c>
      <c r="NVY12" s="1562">
        <f t="shared" si="162"/>
        <v>0</v>
      </c>
      <c r="NVZ12" s="1562">
        <f t="shared" si="162"/>
        <v>0</v>
      </c>
      <c r="NWA12" s="1562">
        <f t="shared" si="162"/>
        <v>0</v>
      </c>
      <c r="NWB12" s="1562">
        <f t="shared" si="162"/>
        <v>0</v>
      </c>
      <c r="NWC12" s="1562">
        <f t="shared" si="162"/>
        <v>0</v>
      </c>
      <c r="NWD12" s="1562">
        <f t="shared" si="162"/>
        <v>0</v>
      </c>
      <c r="NWE12" s="1562">
        <f t="shared" si="162"/>
        <v>0</v>
      </c>
      <c r="NWF12" s="1562">
        <f t="shared" si="162"/>
        <v>0</v>
      </c>
      <c r="NWG12" s="1562">
        <f t="shared" si="162"/>
        <v>0</v>
      </c>
      <c r="NWH12" s="1562">
        <f t="shared" si="162"/>
        <v>0</v>
      </c>
      <c r="NWI12" s="1562">
        <f t="shared" ref="NWI12:NYT12" si="163">SUM(NVU18:NVU22)</f>
        <v>0</v>
      </c>
      <c r="NWJ12" s="1562">
        <f t="shared" si="163"/>
        <v>0</v>
      </c>
      <c r="NWK12" s="1562">
        <f t="shared" si="163"/>
        <v>0</v>
      </c>
      <c r="NWL12" s="1562">
        <f t="shared" si="163"/>
        <v>0</v>
      </c>
      <c r="NWM12" s="1562">
        <f t="shared" si="163"/>
        <v>0</v>
      </c>
      <c r="NWN12" s="1562">
        <f t="shared" si="163"/>
        <v>0</v>
      </c>
      <c r="NWO12" s="1562">
        <f t="shared" si="163"/>
        <v>0</v>
      </c>
      <c r="NWP12" s="1562">
        <f t="shared" si="163"/>
        <v>0</v>
      </c>
      <c r="NWQ12" s="1562">
        <f t="shared" si="163"/>
        <v>0</v>
      </c>
      <c r="NWR12" s="1562">
        <f t="shared" si="163"/>
        <v>0</v>
      </c>
      <c r="NWS12" s="1562">
        <f t="shared" si="163"/>
        <v>0</v>
      </c>
      <c r="NWT12" s="1562">
        <f t="shared" si="163"/>
        <v>0</v>
      </c>
      <c r="NWU12" s="1562">
        <f t="shared" si="163"/>
        <v>0</v>
      </c>
      <c r="NWV12" s="1562">
        <f t="shared" si="163"/>
        <v>0</v>
      </c>
      <c r="NWW12" s="1562">
        <f t="shared" si="163"/>
        <v>0</v>
      </c>
      <c r="NWX12" s="1562">
        <f t="shared" si="163"/>
        <v>0</v>
      </c>
      <c r="NWY12" s="1562">
        <f t="shared" si="163"/>
        <v>0</v>
      </c>
      <c r="NWZ12" s="1562">
        <f t="shared" si="163"/>
        <v>0</v>
      </c>
      <c r="NXA12" s="1562">
        <f t="shared" si="163"/>
        <v>0</v>
      </c>
      <c r="NXB12" s="1562">
        <f t="shared" si="163"/>
        <v>0</v>
      </c>
      <c r="NXC12" s="1562">
        <f t="shared" si="163"/>
        <v>0</v>
      </c>
      <c r="NXD12" s="1562">
        <f t="shared" si="163"/>
        <v>0</v>
      </c>
      <c r="NXE12" s="1562">
        <f t="shared" si="163"/>
        <v>0</v>
      </c>
      <c r="NXF12" s="1562">
        <f t="shared" si="163"/>
        <v>0</v>
      </c>
      <c r="NXG12" s="1562">
        <f t="shared" si="163"/>
        <v>0</v>
      </c>
      <c r="NXH12" s="1562">
        <f t="shared" si="163"/>
        <v>0</v>
      </c>
      <c r="NXI12" s="1562">
        <f t="shared" si="163"/>
        <v>0</v>
      </c>
      <c r="NXJ12" s="1562">
        <f t="shared" si="163"/>
        <v>0</v>
      </c>
      <c r="NXK12" s="1562">
        <f t="shared" si="163"/>
        <v>0</v>
      </c>
      <c r="NXL12" s="1562">
        <f t="shared" si="163"/>
        <v>0</v>
      </c>
      <c r="NXM12" s="1562">
        <f t="shared" si="163"/>
        <v>0</v>
      </c>
      <c r="NXN12" s="1562">
        <f t="shared" si="163"/>
        <v>0</v>
      </c>
      <c r="NXO12" s="1562">
        <f t="shared" si="163"/>
        <v>0</v>
      </c>
      <c r="NXP12" s="1562">
        <f t="shared" si="163"/>
        <v>0</v>
      </c>
      <c r="NXQ12" s="1562">
        <f t="shared" si="163"/>
        <v>0</v>
      </c>
      <c r="NXR12" s="1562">
        <f t="shared" si="163"/>
        <v>0</v>
      </c>
      <c r="NXS12" s="1562">
        <f t="shared" si="163"/>
        <v>0</v>
      </c>
      <c r="NXT12" s="1562">
        <f t="shared" si="163"/>
        <v>0</v>
      </c>
      <c r="NXU12" s="1562">
        <f t="shared" si="163"/>
        <v>0</v>
      </c>
      <c r="NXV12" s="1562">
        <f t="shared" si="163"/>
        <v>0</v>
      </c>
      <c r="NXW12" s="1562">
        <f t="shared" si="163"/>
        <v>0</v>
      </c>
      <c r="NXX12" s="1562">
        <f t="shared" si="163"/>
        <v>0</v>
      </c>
      <c r="NXY12" s="1562">
        <f t="shared" si="163"/>
        <v>0</v>
      </c>
      <c r="NXZ12" s="1562">
        <f t="shared" si="163"/>
        <v>0</v>
      </c>
      <c r="NYA12" s="1562">
        <f t="shared" si="163"/>
        <v>0</v>
      </c>
      <c r="NYB12" s="1562">
        <f t="shared" si="163"/>
        <v>0</v>
      </c>
      <c r="NYC12" s="1562">
        <f t="shared" si="163"/>
        <v>0</v>
      </c>
      <c r="NYD12" s="1562">
        <f t="shared" si="163"/>
        <v>0</v>
      </c>
      <c r="NYE12" s="1562">
        <f t="shared" si="163"/>
        <v>0</v>
      </c>
      <c r="NYF12" s="1562">
        <f t="shared" si="163"/>
        <v>0</v>
      </c>
      <c r="NYG12" s="1562">
        <f t="shared" si="163"/>
        <v>0</v>
      </c>
      <c r="NYH12" s="1562">
        <f t="shared" si="163"/>
        <v>0</v>
      </c>
      <c r="NYI12" s="1562">
        <f t="shared" si="163"/>
        <v>0</v>
      </c>
      <c r="NYJ12" s="1562">
        <f t="shared" si="163"/>
        <v>0</v>
      </c>
      <c r="NYK12" s="1562">
        <f t="shared" si="163"/>
        <v>0</v>
      </c>
      <c r="NYL12" s="1562">
        <f t="shared" si="163"/>
        <v>0</v>
      </c>
      <c r="NYM12" s="1562">
        <f t="shared" si="163"/>
        <v>0</v>
      </c>
      <c r="NYN12" s="1562">
        <f t="shared" si="163"/>
        <v>0</v>
      </c>
      <c r="NYO12" s="1562">
        <f t="shared" si="163"/>
        <v>0</v>
      </c>
      <c r="NYP12" s="1562">
        <f t="shared" si="163"/>
        <v>0</v>
      </c>
      <c r="NYQ12" s="1562">
        <f t="shared" si="163"/>
        <v>0</v>
      </c>
      <c r="NYR12" s="1562">
        <f t="shared" si="163"/>
        <v>0</v>
      </c>
      <c r="NYS12" s="1562">
        <f t="shared" si="163"/>
        <v>0</v>
      </c>
      <c r="NYT12" s="1562">
        <f t="shared" si="163"/>
        <v>0</v>
      </c>
      <c r="NYU12" s="1562">
        <f t="shared" ref="NYU12:OBF12" si="164">SUM(NYG18:NYG22)</f>
        <v>0</v>
      </c>
      <c r="NYV12" s="1562">
        <f t="shared" si="164"/>
        <v>0</v>
      </c>
      <c r="NYW12" s="1562">
        <f t="shared" si="164"/>
        <v>0</v>
      </c>
      <c r="NYX12" s="1562">
        <f t="shared" si="164"/>
        <v>0</v>
      </c>
      <c r="NYY12" s="1562">
        <f t="shared" si="164"/>
        <v>0</v>
      </c>
      <c r="NYZ12" s="1562">
        <f t="shared" si="164"/>
        <v>0</v>
      </c>
      <c r="NZA12" s="1562">
        <f t="shared" si="164"/>
        <v>0</v>
      </c>
      <c r="NZB12" s="1562">
        <f t="shared" si="164"/>
        <v>0</v>
      </c>
      <c r="NZC12" s="1562">
        <f t="shared" si="164"/>
        <v>0</v>
      </c>
      <c r="NZD12" s="1562">
        <f t="shared" si="164"/>
        <v>0</v>
      </c>
      <c r="NZE12" s="1562">
        <f t="shared" si="164"/>
        <v>0</v>
      </c>
      <c r="NZF12" s="1562">
        <f t="shared" si="164"/>
        <v>0</v>
      </c>
      <c r="NZG12" s="1562">
        <f t="shared" si="164"/>
        <v>0</v>
      </c>
      <c r="NZH12" s="1562">
        <f t="shared" si="164"/>
        <v>0</v>
      </c>
      <c r="NZI12" s="1562">
        <f t="shared" si="164"/>
        <v>0</v>
      </c>
      <c r="NZJ12" s="1562">
        <f t="shared" si="164"/>
        <v>0</v>
      </c>
      <c r="NZK12" s="1562">
        <f t="shared" si="164"/>
        <v>0</v>
      </c>
      <c r="NZL12" s="1562">
        <f t="shared" si="164"/>
        <v>0</v>
      </c>
      <c r="NZM12" s="1562">
        <f t="shared" si="164"/>
        <v>0</v>
      </c>
      <c r="NZN12" s="1562">
        <f t="shared" si="164"/>
        <v>0</v>
      </c>
      <c r="NZO12" s="1562">
        <f t="shared" si="164"/>
        <v>0</v>
      </c>
      <c r="NZP12" s="1562">
        <f t="shared" si="164"/>
        <v>0</v>
      </c>
      <c r="NZQ12" s="1562">
        <f t="shared" si="164"/>
        <v>0</v>
      </c>
      <c r="NZR12" s="1562">
        <f t="shared" si="164"/>
        <v>0</v>
      </c>
      <c r="NZS12" s="1562">
        <f t="shared" si="164"/>
        <v>0</v>
      </c>
      <c r="NZT12" s="1562">
        <f t="shared" si="164"/>
        <v>0</v>
      </c>
      <c r="NZU12" s="1562">
        <f t="shared" si="164"/>
        <v>0</v>
      </c>
      <c r="NZV12" s="1562">
        <f t="shared" si="164"/>
        <v>0</v>
      </c>
      <c r="NZW12" s="1562">
        <f t="shared" si="164"/>
        <v>0</v>
      </c>
      <c r="NZX12" s="1562">
        <f t="shared" si="164"/>
        <v>0</v>
      </c>
      <c r="NZY12" s="1562">
        <f t="shared" si="164"/>
        <v>0</v>
      </c>
      <c r="NZZ12" s="1562">
        <f t="shared" si="164"/>
        <v>0</v>
      </c>
      <c r="OAA12" s="1562">
        <f t="shared" si="164"/>
        <v>0</v>
      </c>
      <c r="OAB12" s="1562">
        <f t="shared" si="164"/>
        <v>0</v>
      </c>
      <c r="OAC12" s="1562">
        <f t="shared" si="164"/>
        <v>0</v>
      </c>
      <c r="OAD12" s="1562">
        <f t="shared" si="164"/>
        <v>0</v>
      </c>
      <c r="OAE12" s="1562">
        <f t="shared" si="164"/>
        <v>0</v>
      </c>
      <c r="OAF12" s="1562">
        <f t="shared" si="164"/>
        <v>0</v>
      </c>
      <c r="OAG12" s="1562">
        <f t="shared" si="164"/>
        <v>0</v>
      </c>
      <c r="OAH12" s="1562">
        <f t="shared" si="164"/>
        <v>0</v>
      </c>
      <c r="OAI12" s="1562">
        <f t="shared" si="164"/>
        <v>0</v>
      </c>
      <c r="OAJ12" s="1562">
        <f t="shared" si="164"/>
        <v>0</v>
      </c>
      <c r="OAK12" s="1562">
        <f t="shared" si="164"/>
        <v>0</v>
      </c>
      <c r="OAL12" s="1562">
        <f t="shared" si="164"/>
        <v>0</v>
      </c>
      <c r="OAM12" s="1562">
        <f t="shared" si="164"/>
        <v>0</v>
      </c>
      <c r="OAN12" s="1562">
        <f t="shared" si="164"/>
        <v>0</v>
      </c>
      <c r="OAO12" s="1562">
        <f t="shared" si="164"/>
        <v>0</v>
      </c>
      <c r="OAP12" s="1562">
        <f t="shared" si="164"/>
        <v>0</v>
      </c>
      <c r="OAQ12" s="1562">
        <f t="shared" si="164"/>
        <v>0</v>
      </c>
      <c r="OAR12" s="1562">
        <f t="shared" si="164"/>
        <v>0</v>
      </c>
      <c r="OAS12" s="1562">
        <f t="shared" si="164"/>
        <v>0</v>
      </c>
      <c r="OAT12" s="1562">
        <f t="shared" si="164"/>
        <v>0</v>
      </c>
      <c r="OAU12" s="1562">
        <f t="shared" si="164"/>
        <v>0</v>
      </c>
      <c r="OAV12" s="1562">
        <f t="shared" si="164"/>
        <v>0</v>
      </c>
      <c r="OAW12" s="1562">
        <f t="shared" si="164"/>
        <v>0</v>
      </c>
      <c r="OAX12" s="1562">
        <f t="shared" si="164"/>
        <v>0</v>
      </c>
      <c r="OAY12" s="1562">
        <f t="shared" si="164"/>
        <v>0</v>
      </c>
      <c r="OAZ12" s="1562">
        <f t="shared" si="164"/>
        <v>0</v>
      </c>
      <c r="OBA12" s="1562">
        <f t="shared" si="164"/>
        <v>0</v>
      </c>
      <c r="OBB12" s="1562">
        <f t="shared" si="164"/>
        <v>0</v>
      </c>
      <c r="OBC12" s="1562">
        <f t="shared" si="164"/>
        <v>0</v>
      </c>
      <c r="OBD12" s="1562">
        <f t="shared" si="164"/>
        <v>0</v>
      </c>
      <c r="OBE12" s="1562">
        <f t="shared" si="164"/>
        <v>0</v>
      </c>
      <c r="OBF12" s="1562">
        <f t="shared" si="164"/>
        <v>0</v>
      </c>
      <c r="OBG12" s="1562">
        <f t="shared" ref="OBG12:ODR12" si="165">SUM(OAS18:OAS22)</f>
        <v>0</v>
      </c>
      <c r="OBH12" s="1562">
        <f t="shared" si="165"/>
        <v>0</v>
      </c>
      <c r="OBI12" s="1562">
        <f t="shared" si="165"/>
        <v>0</v>
      </c>
      <c r="OBJ12" s="1562">
        <f t="shared" si="165"/>
        <v>0</v>
      </c>
      <c r="OBK12" s="1562">
        <f t="shared" si="165"/>
        <v>0</v>
      </c>
      <c r="OBL12" s="1562">
        <f t="shared" si="165"/>
        <v>0</v>
      </c>
      <c r="OBM12" s="1562">
        <f t="shared" si="165"/>
        <v>0</v>
      </c>
      <c r="OBN12" s="1562">
        <f t="shared" si="165"/>
        <v>0</v>
      </c>
      <c r="OBO12" s="1562">
        <f t="shared" si="165"/>
        <v>0</v>
      </c>
      <c r="OBP12" s="1562">
        <f t="shared" si="165"/>
        <v>0</v>
      </c>
      <c r="OBQ12" s="1562">
        <f t="shared" si="165"/>
        <v>0</v>
      </c>
      <c r="OBR12" s="1562">
        <f t="shared" si="165"/>
        <v>0</v>
      </c>
      <c r="OBS12" s="1562">
        <f t="shared" si="165"/>
        <v>0</v>
      </c>
      <c r="OBT12" s="1562">
        <f t="shared" si="165"/>
        <v>0</v>
      </c>
      <c r="OBU12" s="1562">
        <f t="shared" si="165"/>
        <v>0</v>
      </c>
      <c r="OBV12" s="1562">
        <f t="shared" si="165"/>
        <v>0</v>
      </c>
      <c r="OBW12" s="1562">
        <f t="shared" si="165"/>
        <v>0</v>
      </c>
      <c r="OBX12" s="1562">
        <f t="shared" si="165"/>
        <v>0</v>
      </c>
      <c r="OBY12" s="1562">
        <f t="shared" si="165"/>
        <v>0</v>
      </c>
      <c r="OBZ12" s="1562">
        <f t="shared" si="165"/>
        <v>0</v>
      </c>
      <c r="OCA12" s="1562">
        <f t="shared" si="165"/>
        <v>0</v>
      </c>
      <c r="OCB12" s="1562">
        <f t="shared" si="165"/>
        <v>0</v>
      </c>
      <c r="OCC12" s="1562">
        <f t="shared" si="165"/>
        <v>0</v>
      </c>
      <c r="OCD12" s="1562">
        <f t="shared" si="165"/>
        <v>0</v>
      </c>
      <c r="OCE12" s="1562">
        <f t="shared" si="165"/>
        <v>0</v>
      </c>
      <c r="OCF12" s="1562">
        <f t="shared" si="165"/>
        <v>0</v>
      </c>
      <c r="OCG12" s="1562">
        <f t="shared" si="165"/>
        <v>0</v>
      </c>
      <c r="OCH12" s="1562">
        <f t="shared" si="165"/>
        <v>0</v>
      </c>
      <c r="OCI12" s="1562">
        <f t="shared" si="165"/>
        <v>0</v>
      </c>
      <c r="OCJ12" s="1562">
        <f t="shared" si="165"/>
        <v>0</v>
      </c>
      <c r="OCK12" s="1562">
        <f t="shared" si="165"/>
        <v>0</v>
      </c>
      <c r="OCL12" s="1562">
        <f t="shared" si="165"/>
        <v>0</v>
      </c>
      <c r="OCM12" s="1562">
        <f t="shared" si="165"/>
        <v>0</v>
      </c>
      <c r="OCN12" s="1562">
        <f t="shared" si="165"/>
        <v>0</v>
      </c>
      <c r="OCO12" s="1562">
        <f t="shared" si="165"/>
        <v>0</v>
      </c>
      <c r="OCP12" s="1562">
        <f t="shared" si="165"/>
        <v>0</v>
      </c>
      <c r="OCQ12" s="1562">
        <f t="shared" si="165"/>
        <v>0</v>
      </c>
      <c r="OCR12" s="1562">
        <f t="shared" si="165"/>
        <v>0</v>
      </c>
      <c r="OCS12" s="1562">
        <f t="shared" si="165"/>
        <v>0</v>
      </c>
      <c r="OCT12" s="1562">
        <f t="shared" si="165"/>
        <v>0</v>
      </c>
      <c r="OCU12" s="1562">
        <f t="shared" si="165"/>
        <v>0</v>
      </c>
      <c r="OCV12" s="1562">
        <f t="shared" si="165"/>
        <v>0</v>
      </c>
      <c r="OCW12" s="1562">
        <f t="shared" si="165"/>
        <v>0</v>
      </c>
      <c r="OCX12" s="1562">
        <f t="shared" si="165"/>
        <v>0</v>
      </c>
      <c r="OCY12" s="1562">
        <f t="shared" si="165"/>
        <v>0</v>
      </c>
      <c r="OCZ12" s="1562">
        <f t="shared" si="165"/>
        <v>0</v>
      </c>
      <c r="ODA12" s="1562">
        <f t="shared" si="165"/>
        <v>0</v>
      </c>
      <c r="ODB12" s="1562">
        <f t="shared" si="165"/>
        <v>0</v>
      </c>
      <c r="ODC12" s="1562">
        <f t="shared" si="165"/>
        <v>0</v>
      </c>
      <c r="ODD12" s="1562">
        <f t="shared" si="165"/>
        <v>0</v>
      </c>
      <c r="ODE12" s="1562">
        <f t="shared" si="165"/>
        <v>0</v>
      </c>
      <c r="ODF12" s="1562">
        <f t="shared" si="165"/>
        <v>0</v>
      </c>
      <c r="ODG12" s="1562">
        <f t="shared" si="165"/>
        <v>0</v>
      </c>
      <c r="ODH12" s="1562">
        <f t="shared" si="165"/>
        <v>0</v>
      </c>
      <c r="ODI12" s="1562">
        <f t="shared" si="165"/>
        <v>0</v>
      </c>
      <c r="ODJ12" s="1562">
        <f t="shared" si="165"/>
        <v>0</v>
      </c>
      <c r="ODK12" s="1562">
        <f t="shared" si="165"/>
        <v>0</v>
      </c>
      <c r="ODL12" s="1562">
        <f t="shared" si="165"/>
        <v>0</v>
      </c>
      <c r="ODM12" s="1562">
        <f t="shared" si="165"/>
        <v>0</v>
      </c>
      <c r="ODN12" s="1562">
        <f t="shared" si="165"/>
        <v>0</v>
      </c>
      <c r="ODO12" s="1562">
        <f t="shared" si="165"/>
        <v>0</v>
      </c>
      <c r="ODP12" s="1562">
        <f t="shared" si="165"/>
        <v>0</v>
      </c>
      <c r="ODQ12" s="1562">
        <f t="shared" si="165"/>
        <v>0</v>
      </c>
      <c r="ODR12" s="1562">
        <f t="shared" si="165"/>
        <v>0</v>
      </c>
      <c r="ODS12" s="1562">
        <f t="shared" ref="ODS12:OGD12" si="166">SUM(ODE18:ODE22)</f>
        <v>0</v>
      </c>
      <c r="ODT12" s="1562">
        <f t="shared" si="166"/>
        <v>0</v>
      </c>
      <c r="ODU12" s="1562">
        <f t="shared" si="166"/>
        <v>0</v>
      </c>
      <c r="ODV12" s="1562">
        <f t="shared" si="166"/>
        <v>0</v>
      </c>
      <c r="ODW12" s="1562">
        <f t="shared" si="166"/>
        <v>0</v>
      </c>
      <c r="ODX12" s="1562">
        <f t="shared" si="166"/>
        <v>0</v>
      </c>
      <c r="ODY12" s="1562">
        <f t="shared" si="166"/>
        <v>0</v>
      </c>
      <c r="ODZ12" s="1562">
        <f t="shared" si="166"/>
        <v>0</v>
      </c>
      <c r="OEA12" s="1562">
        <f t="shared" si="166"/>
        <v>0</v>
      </c>
      <c r="OEB12" s="1562">
        <f t="shared" si="166"/>
        <v>0</v>
      </c>
      <c r="OEC12" s="1562">
        <f t="shared" si="166"/>
        <v>0</v>
      </c>
      <c r="OED12" s="1562">
        <f t="shared" si="166"/>
        <v>0</v>
      </c>
      <c r="OEE12" s="1562">
        <f t="shared" si="166"/>
        <v>0</v>
      </c>
      <c r="OEF12" s="1562">
        <f t="shared" si="166"/>
        <v>0</v>
      </c>
      <c r="OEG12" s="1562">
        <f t="shared" si="166"/>
        <v>0</v>
      </c>
      <c r="OEH12" s="1562">
        <f t="shared" si="166"/>
        <v>0</v>
      </c>
      <c r="OEI12" s="1562">
        <f t="shared" si="166"/>
        <v>0</v>
      </c>
      <c r="OEJ12" s="1562">
        <f t="shared" si="166"/>
        <v>0</v>
      </c>
      <c r="OEK12" s="1562">
        <f t="shared" si="166"/>
        <v>0</v>
      </c>
      <c r="OEL12" s="1562">
        <f t="shared" si="166"/>
        <v>0</v>
      </c>
      <c r="OEM12" s="1562">
        <f t="shared" si="166"/>
        <v>0</v>
      </c>
      <c r="OEN12" s="1562">
        <f t="shared" si="166"/>
        <v>0</v>
      </c>
      <c r="OEO12" s="1562">
        <f t="shared" si="166"/>
        <v>0</v>
      </c>
      <c r="OEP12" s="1562">
        <f t="shared" si="166"/>
        <v>0</v>
      </c>
      <c r="OEQ12" s="1562">
        <f t="shared" si="166"/>
        <v>0</v>
      </c>
      <c r="OER12" s="1562">
        <f t="shared" si="166"/>
        <v>0</v>
      </c>
      <c r="OES12" s="1562">
        <f t="shared" si="166"/>
        <v>0</v>
      </c>
      <c r="OET12" s="1562">
        <f t="shared" si="166"/>
        <v>0</v>
      </c>
      <c r="OEU12" s="1562">
        <f t="shared" si="166"/>
        <v>0</v>
      </c>
      <c r="OEV12" s="1562">
        <f t="shared" si="166"/>
        <v>0</v>
      </c>
      <c r="OEW12" s="1562">
        <f t="shared" si="166"/>
        <v>0</v>
      </c>
      <c r="OEX12" s="1562">
        <f t="shared" si="166"/>
        <v>0</v>
      </c>
      <c r="OEY12" s="1562">
        <f t="shared" si="166"/>
        <v>0</v>
      </c>
      <c r="OEZ12" s="1562">
        <f t="shared" si="166"/>
        <v>0</v>
      </c>
      <c r="OFA12" s="1562">
        <f t="shared" si="166"/>
        <v>0</v>
      </c>
      <c r="OFB12" s="1562">
        <f t="shared" si="166"/>
        <v>0</v>
      </c>
      <c r="OFC12" s="1562">
        <f t="shared" si="166"/>
        <v>0</v>
      </c>
      <c r="OFD12" s="1562">
        <f t="shared" si="166"/>
        <v>0</v>
      </c>
      <c r="OFE12" s="1562">
        <f t="shared" si="166"/>
        <v>0</v>
      </c>
      <c r="OFF12" s="1562">
        <f t="shared" si="166"/>
        <v>0</v>
      </c>
      <c r="OFG12" s="1562">
        <f t="shared" si="166"/>
        <v>0</v>
      </c>
      <c r="OFH12" s="1562">
        <f t="shared" si="166"/>
        <v>0</v>
      </c>
      <c r="OFI12" s="1562">
        <f t="shared" si="166"/>
        <v>0</v>
      </c>
      <c r="OFJ12" s="1562">
        <f t="shared" si="166"/>
        <v>0</v>
      </c>
      <c r="OFK12" s="1562">
        <f t="shared" si="166"/>
        <v>0</v>
      </c>
      <c r="OFL12" s="1562">
        <f t="shared" si="166"/>
        <v>0</v>
      </c>
      <c r="OFM12" s="1562">
        <f t="shared" si="166"/>
        <v>0</v>
      </c>
      <c r="OFN12" s="1562">
        <f t="shared" si="166"/>
        <v>0</v>
      </c>
      <c r="OFO12" s="1562">
        <f t="shared" si="166"/>
        <v>0</v>
      </c>
      <c r="OFP12" s="1562">
        <f t="shared" si="166"/>
        <v>0</v>
      </c>
      <c r="OFQ12" s="1562">
        <f t="shared" si="166"/>
        <v>0</v>
      </c>
      <c r="OFR12" s="1562">
        <f t="shared" si="166"/>
        <v>0</v>
      </c>
      <c r="OFS12" s="1562">
        <f t="shared" si="166"/>
        <v>0</v>
      </c>
      <c r="OFT12" s="1562">
        <f t="shared" si="166"/>
        <v>0</v>
      </c>
      <c r="OFU12" s="1562">
        <f t="shared" si="166"/>
        <v>0</v>
      </c>
      <c r="OFV12" s="1562">
        <f t="shared" si="166"/>
        <v>0</v>
      </c>
      <c r="OFW12" s="1562">
        <f t="shared" si="166"/>
        <v>0</v>
      </c>
      <c r="OFX12" s="1562">
        <f t="shared" si="166"/>
        <v>0</v>
      </c>
      <c r="OFY12" s="1562">
        <f t="shared" si="166"/>
        <v>0</v>
      </c>
      <c r="OFZ12" s="1562">
        <f t="shared" si="166"/>
        <v>0</v>
      </c>
      <c r="OGA12" s="1562">
        <f t="shared" si="166"/>
        <v>0</v>
      </c>
      <c r="OGB12" s="1562">
        <f t="shared" si="166"/>
        <v>0</v>
      </c>
      <c r="OGC12" s="1562">
        <f t="shared" si="166"/>
        <v>0</v>
      </c>
      <c r="OGD12" s="1562">
        <f t="shared" si="166"/>
        <v>0</v>
      </c>
      <c r="OGE12" s="1562">
        <f t="shared" ref="OGE12:OIP12" si="167">SUM(OFQ18:OFQ22)</f>
        <v>0</v>
      </c>
      <c r="OGF12" s="1562">
        <f t="shared" si="167"/>
        <v>0</v>
      </c>
      <c r="OGG12" s="1562">
        <f t="shared" si="167"/>
        <v>0</v>
      </c>
      <c r="OGH12" s="1562">
        <f t="shared" si="167"/>
        <v>0</v>
      </c>
      <c r="OGI12" s="1562">
        <f t="shared" si="167"/>
        <v>0</v>
      </c>
      <c r="OGJ12" s="1562">
        <f t="shared" si="167"/>
        <v>0</v>
      </c>
      <c r="OGK12" s="1562">
        <f t="shared" si="167"/>
        <v>0</v>
      </c>
      <c r="OGL12" s="1562">
        <f t="shared" si="167"/>
        <v>0</v>
      </c>
      <c r="OGM12" s="1562">
        <f t="shared" si="167"/>
        <v>0</v>
      </c>
      <c r="OGN12" s="1562">
        <f t="shared" si="167"/>
        <v>0</v>
      </c>
      <c r="OGO12" s="1562">
        <f t="shared" si="167"/>
        <v>0</v>
      </c>
      <c r="OGP12" s="1562">
        <f t="shared" si="167"/>
        <v>0</v>
      </c>
      <c r="OGQ12" s="1562">
        <f t="shared" si="167"/>
        <v>0</v>
      </c>
      <c r="OGR12" s="1562">
        <f t="shared" si="167"/>
        <v>0</v>
      </c>
      <c r="OGS12" s="1562">
        <f t="shared" si="167"/>
        <v>0</v>
      </c>
      <c r="OGT12" s="1562">
        <f t="shared" si="167"/>
        <v>0</v>
      </c>
      <c r="OGU12" s="1562">
        <f t="shared" si="167"/>
        <v>0</v>
      </c>
      <c r="OGV12" s="1562">
        <f t="shared" si="167"/>
        <v>0</v>
      </c>
      <c r="OGW12" s="1562">
        <f t="shared" si="167"/>
        <v>0</v>
      </c>
      <c r="OGX12" s="1562">
        <f t="shared" si="167"/>
        <v>0</v>
      </c>
      <c r="OGY12" s="1562">
        <f t="shared" si="167"/>
        <v>0</v>
      </c>
      <c r="OGZ12" s="1562">
        <f t="shared" si="167"/>
        <v>0</v>
      </c>
      <c r="OHA12" s="1562">
        <f t="shared" si="167"/>
        <v>0</v>
      </c>
      <c r="OHB12" s="1562">
        <f t="shared" si="167"/>
        <v>0</v>
      </c>
      <c r="OHC12" s="1562">
        <f t="shared" si="167"/>
        <v>0</v>
      </c>
      <c r="OHD12" s="1562">
        <f t="shared" si="167"/>
        <v>0</v>
      </c>
      <c r="OHE12" s="1562">
        <f t="shared" si="167"/>
        <v>0</v>
      </c>
      <c r="OHF12" s="1562">
        <f t="shared" si="167"/>
        <v>0</v>
      </c>
      <c r="OHG12" s="1562">
        <f t="shared" si="167"/>
        <v>0</v>
      </c>
      <c r="OHH12" s="1562">
        <f t="shared" si="167"/>
        <v>0</v>
      </c>
      <c r="OHI12" s="1562">
        <f t="shared" si="167"/>
        <v>0</v>
      </c>
      <c r="OHJ12" s="1562">
        <f t="shared" si="167"/>
        <v>0</v>
      </c>
      <c r="OHK12" s="1562">
        <f t="shared" si="167"/>
        <v>0</v>
      </c>
      <c r="OHL12" s="1562">
        <f t="shared" si="167"/>
        <v>0</v>
      </c>
      <c r="OHM12" s="1562">
        <f t="shared" si="167"/>
        <v>0</v>
      </c>
      <c r="OHN12" s="1562">
        <f t="shared" si="167"/>
        <v>0</v>
      </c>
      <c r="OHO12" s="1562">
        <f t="shared" si="167"/>
        <v>0</v>
      </c>
      <c r="OHP12" s="1562">
        <f t="shared" si="167"/>
        <v>0</v>
      </c>
      <c r="OHQ12" s="1562">
        <f t="shared" si="167"/>
        <v>0</v>
      </c>
      <c r="OHR12" s="1562">
        <f t="shared" si="167"/>
        <v>0</v>
      </c>
      <c r="OHS12" s="1562">
        <f t="shared" si="167"/>
        <v>0</v>
      </c>
      <c r="OHT12" s="1562">
        <f t="shared" si="167"/>
        <v>0</v>
      </c>
      <c r="OHU12" s="1562">
        <f t="shared" si="167"/>
        <v>0</v>
      </c>
      <c r="OHV12" s="1562">
        <f t="shared" si="167"/>
        <v>0</v>
      </c>
      <c r="OHW12" s="1562">
        <f t="shared" si="167"/>
        <v>0</v>
      </c>
      <c r="OHX12" s="1562">
        <f t="shared" si="167"/>
        <v>0</v>
      </c>
      <c r="OHY12" s="1562">
        <f t="shared" si="167"/>
        <v>0</v>
      </c>
      <c r="OHZ12" s="1562">
        <f t="shared" si="167"/>
        <v>0</v>
      </c>
      <c r="OIA12" s="1562">
        <f t="shared" si="167"/>
        <v>0</v>
      </c>
      <c r="OIB12" s="1562">
        <f t="shared" si="167"/>
        <v>0</v>
      </c>
      <c r="OIC12" s="1562">
        <f t="shared" si="167"/>
        <v>0</v>
      </c>
      <c r="OID12" s="1562">
        <f t="shared" si="167"/>
        <v>0</v>
      </c>
      <c r="OIE12" s="1562">
        <f t="shared" si="167"/>
        <v>0</v>
      </c>
      <c r="OIF12" s="1562">
        <f t="shared" si="167"/>
        <v>0</v>
      </c>
      <c r="OIG12" s="1562">
        <f t="shared" si="167"/>
        <v>0</v>
      </c>
      <c r="OIH12" s="1562">
        <f t="shared" si="167"/>
        <v>0</v>
      </c>
      <c r="OII12" s="1562">
        <f t="shared" si="167"/>
        <v>0</v>
      </c>
      <c r="OIJ12" s="1562">
        <f t="shared" si="167"/>
        <v>0</v>
      </c>
      <c r="OIK12" s="1562">
        <f t="shared" si="167"/>
        <v>0</v>
      </c>
      <c r="OIL12" s="1562">
        <f t="shared" si="167"/>
        <v>0</v>
      </c>
      <c r="OIM12" s="1562">
        <f t="shared" si="167"/>
        <v>0</v>
      </c>
      <c r="OIN12" s="1562">
        <f t="shared" si="167"/>
        <v>0</v>
      </c>
      <c r="OIO12" s="1562">
        <f t="shared" si="167"/>
        <v>0</v>
      </c>
      <c r="OIP12" s="1562">
        <f t="shared" si="167"/>
        <v>0</v>
      </c>
      <c r="OIQ12" s="1562">
        <f t="shared" ref="OIQ12:OLB12" si="168">SUM(OIC18:OIC22)</f>
        <v>0</v>
      </c>
      <c r="OIR12" s="1562">
        <f t="shared" si="168"/>
        <v>0</v>
      </c>
      <c r="OIS12" s="1562">
        <f t="shared" si="168"/>
        <v>0</v>
      </c>
      <c r="OIT12" s="1562">
        <f t="shared" si="168"/>
        <v>0</v>
      </c>
      <c r="OIU12" s="1562">
        <f t="shared" si="168"/>
        <v>0</v>
      </c>
      <c r="OIV12" s="1562">
        <f t="shared" si="168"/>
        <v>0</v>
      </c>
      <c r="OIW12" s="1562">
        <f t="shared" si="168"/>
        <v>0</v>
      </c>
      <c r="OIX12" s="1562">
        <f t="shared" si="168"/>
        <v>0</v>
      </c>
      <c r="OIY12" s="1562">
        <f t="shared" si="168"/>
        <v>0</v>
      </c>
      <c r="OIZ12" s="1562">
        <f t="shared" si="168"/>
        <v>0</v>
      </c>
      <c r="OJA12" s="1562">
        <f t="shared" si="168"/>
        <v>0</v>
      </c>
      <c r="OJB12" s="1562">
        <f t="shared" si="168"/>
        <v>0</v>
      </c>
      <c r="OJC12" s="1562">
        <f t="shared" si="168"/>
        <v>0</v>
      </c>
      <c r="OJD12" s="1562">
        <f t="shared" si="168"/>
        <v>0</v>
      </c>
      <c r="OJE12" s="1562">
        <f t="shared" si="168"/>
        <v>0</v>
      </c>
      <c r="OJF12" s="1562">
        <f t="shared" si="168"/>
        <v>0</v>
      </c>
      <c r="OJG12" s="1562">
        <f t="shared" si="168"/>
        <v>0</v>
      </c>
      <c r="OJH12" s="1562">
        <f t="shared" si="168"/>
        <v>0</v>
      </c>
      <c r="OJI12" s="1562">
        <f t="shared" si="168"/>
        <v>0</v>
      </c>
      <c r="OJJ12" s="1562">
        <f t="shared" si="168"/>
        <v>0</v>
      </c>
      <c r="OJK12" s="1562">
        <f t="shared" si="168"/>
        <v>0</v>
      </c>
      <c r="OJL12" s="1562">
        <f t="shared" si="168"/>
        <v>0</v>
      </c>
      <c r="OJM12" s="1562">
        <f t="shared" si="168"/>
        <v>0</v>
      </c>
      <c r="OJN12" s="1562">
        <f t="shared" si="168"/>
        <v>0</v>
      </c>
      <c r="OJO12" s="1562">
        <f t="shared" si="168"/>
        <v>0</v>
      </c>
      <c r="OJP12" s="1562">
        <f t="shared" si="168"/>
        <v>0</v>
      </c>
      <c r="OJQ12" s="1562">
        <f t="shared" si="168"/>
        <v>0</v>
      </c>
      <c r="OJR12" s="1562">
        <f t="shared" si="168"/>
        <v>0</v>
      </c>
      <c r="OJS12" s="1562">
        <f t="shared" si="168"/>
        <v>0</v>
      </c>
      <c r="OJT12" s="1562">
        <f t="shared" si="168"/>
        <v>0</v>
      </c>
      <c r="OJU12" s="1562">
        <f t="shared" si="168"/>
        <v>0</v>
      </c>
      <c r="OJV12" s="1562">
        <f t="shared" si="168"/>
        <v>0</v>
      </c>
      <c r="OJW12" s="1562">
        <f t="shared" si="168"/>
        <v>0</v>
      </c>
      <c r="OJX12" s="1562">
        <f t="shared" si="168"/>
        <v>0</v>
      </c>
      <c r="OJY12" s="1562">
        <f t="shared" si="168"/>
        <v>0</v>
      </c>
      <c r="OJZ12" s="1562">
        <f t="shared" si="168"/>
        <v>0</v>
      </c>
      <c r="OKA12" s="1562">
        <f t="shared" si="168"/>
        <v>0</v>
      </c>
      <c r="OKB12" s="1562">
        <f t="shared" si="168"/>
        <v>0</v>
      </c>
      <c r="OKC12" s="1562">
        <f t="shared" si="168"/>
        <v>0</v>
      </c>
      <c r="OKD12" s="1562">
        <f t="shared" si="168"/>
        <v>0</v>
      </c>
      <c r="OKE12" s="1562">
        <f t="shared" si="168"/>
        <v>0</v>
      </c>
      <c r="OKF12" s="1562">
        <f t="shared" si="168"/>
        <v>0</v>
      </c>
      <c r="OKG12" s="1562">
        <f t="shared" si="168"/>
        <v>0</v>
      </c>
      <c r="OKH12" s="1562">
        <f t="shared" si="168"/>
        <v>0</v>
      </c>
      <c r="OKI12" s="1562">
        <f t="shared" si="168"/>
        <v>0</v>
      </c>
      <c r="OKJ12" s="1562">
        <f t="shared" si="168"/>
        <v>0</v>
      </c>
      <c r="OKK12" s="1562">
        <f t="shared" si="168"/>
        <v>0</v>
      </c>
      <c r="OKL12" s="1562">
        <f t="shared" si="168"/>
        <v>0</v>
      </c>
      <c r="OKM12" s="1562">
        <f t="shared" si="168"/>
        <v>0</v>
      </c>
      <c r="OKN12" s="1562">
        <f t="shared" si="168"/>
        <v>0</v>
      </c>
      <c r="OKO12" s="1562">
        <f t="shared" si="168"/>
        <v>0</v>
      </c>
      <c r="OKP12" s="1562">
        <f t="shared" si="168"/>
        <v>0</v>
      </c>
      <c r="OKQ12" s="1562">
        <f t="shared" si="168"/>
        <v>0</v>
      </c>
      <c r="OKR12" s="1562">
        <f t="shared" si="168"/>
        <v>0</v>
      </c>
      <c r="OKS12" s="1562">
        <f t="shared" si="168"/>
        <v>0</v>
      </c>
      <c r="OKT12" s="1562">
        <f t="shared" si="168"/>
        <v>0</v>
      </c>
      <c r="OKU12" s="1562">
        <f t="shared" si="168"/>
        <v>0</v>
      </c>
      <c r="OKV12" s="1562">
        <f t="shared" si="168"/>
        <v>0</v>
      </c>
      <c r="OKW12" s="1562">
        <f t="shared" si="168"/>
        <v>0</v>
      </c>
      <c r="OKX12" s="1562">
        <f t="shared" si="168"/>
        <v>0</v>
      </c>
      <c r="OKY12" s="1562">
        <f t="shared" si="168"/>
        <v>0</v>
      </c>
      <c r="OKZ12" s="1562">
        <f t="shared" si="168"/>
        <v>0</v>
      </c>
      <c r="OLA12" s="1562">
        <f t="shared" si="168"/>
        <v>0</v>
      </c>
      <c r="OLB12" s="1562">
        <f t="shared" si="168"/>
        <v>0</v>
      </c>
      <c r="OLC12" s="1562">
        <f t="shared" ref="OLC12:ONN12" si="169">SUM(OKO18:OKO22)</f>
        <v>0</v>
      </c>
      <c r="OLD12" s="1562">
        <f t="shared" si="169"/>
        <v>0</v>
      </c>
      <c r="OLE12" s="1562">
        <f t="shared" si="169"/>
        <v>0</v>
      </c>
      <c r="OLF12" s="1562">
        <f t="shared" si="169"/>
        <v>0</v>
      </c>
      <c r="OLG12" s="1562">
        <f t="shared" si="169"/>
        <v>0</v>
      </c>
      <c r="OLH12" s="1562">
        <f t="shared" si="169"/>
        <v>0</v>
      </c>
      <c r="OLI12" s="1562">
        <f t="shared" si="169"/>
        <v>0</v>
      </c>
      <c r="OLJ12" s="1562">
        <f t="shared" si="169"/>
        <v>0</v>
      </c>
      <c r="OLK12" s="1562">
        <f t="shared" si="169"/>
        <v>0</v>
      </c>
      <c r="OLL12" s="1562">
        <f t="shared" si="169"/>
        <v>0</v>
      </c>
      <c r="OLM12" s="1562">
        <f t="shared" si="169"/>
        <v>0</v>
      </c>
      <c r="OLN12" s="1562">
        <f t="shared" si="169"/>
        <v>0</v>
      </c>
      <c r="OLO12" s="1562">
        <f t="shared" si="169"/>
        <v>0</v>
      </c>
      <c r="OLP12" s="1562">
        <f t="shared" si="169"/>
        <v>0</v>
      </c>
      <c r="OLQ12" s="1562">
        <f t="shared" si="169"/>
        <v>0</v>
      </c>
      <c r="OLR12" s="1562">
        <f t="shared" si="169"/>
        <v>0</v>
      </c>
      <c r="OLS12" s="1562">
        <f t="shared" si="169"/>
        <v>0</v>
      </c>
      <c r="OLT12" s="1562">
        <f t="shared" si="169"/>
        <v>0</v>
      </c>
      <c r="OLU12" s="1562">
        <f t="shared" si="169"/>
        <v>0</v>
      </c>
      <c r="OLV12" s="1562">
        <f t="shared" si="169"/>
        <v>0</v>
      </c>
      <c r="OLW12" s="1562">
        <f t="shared" si="169"/>
        <v>0</v>
      </c>
      <c r="OLX12" s="1562">
        <f t="shared" si="169"/>
        <v>0</v>
      </c>
      <c r="OLY12" s="1562">
        <f t="shared" si="169"/>
        <v>0</v>
      </c>
      <c r="OLZ12" s="1562">
        <f t="shared" si="169"/>
        <v>0</v>
      </c>
      <c r="OMA12" s="1562">
        <f t="shared" si="169"/>
        <v>0</v>
      </c>
      <c r="OMB12" s="1562">
        <f t="shared" si="169"/>
        <v>0</v>
      </c>
      <c r="OMC12" s="1562">
        <f t="shared" si="169"/>
        <v>0</v>
      </c>
      <c r="OMD12" s="1562">
        <f t="shared" si="169"/>
        <v>0</v>
      </c>
      <c r="OME12" s="1562">
        <f t="shared" si="169"/>
        <v>0</v>
      </c>
      <c r="OMF12" s="1562">
        <f t="shared" si="169"/>
        <v>0</v>
      </c>
      <c r="OMG12" s="1562">
        <f t="shared" si="169"/>
        <v>0</v>
      </c>
      <c r="OMH12" s="1562">
        <f t="shared" si="169"/>
        <v>0</v>
      </c>
      <c r="OMI12" s="1562">
        <f t="shared" si="169"/>
        <v>0</v>
      </c>
      <c r="OMJ12" s="1562">
        <f t="shared" si="169"/>
        <v>0</v>
      </c>
      <c r="OMK12" s="1562">
        <f t="shared" si="169"/>
        <v>0</v>
      </c>
      <c r="OML12" s="1562">
        <f t="shared" si="169"/>
        <v>0</v>
      </c>
      <c r="OMM12" s="1562">
        <f t="shared" si="169"/>
        <v>0</v>
      </c>
      <c r="OMN12" s="1562">
        <f t="shared" si="169"/>
        <v>0</v>
      </c>
      <c r="OMO12" s="1562">
        <f t="shared" si="169"/>
        <v>0</v>
      </c>
      <c r="OMP12" s="1562">
        <f t="shared" si="169"/>
        <v>0</v>
      </c>
      <c r="OMQ12" s="1562">
        <f t="shared" si="169"/>
        <v>0</v>
      </c>
      <c r="OMR12" s="1562">
        <f t="shared" si="169"/>
        <v>0</v>
      </c>
      <c r="OMS12" s="1562">
        <f t="shared" si="169"/>
        <v>0</v>
      </c>
      <c r="OMT12" s="1562">
        <f t="shared" si="169"/>
        <v>0</v>
      </c>
      <c r="OMU12" s="1562">
        <f t="shared" si="169"/>
        <v>0</v>
      </c>
      <c r="OMV12" s="1562">
        <f t="shared" si="169"/>
        <v>0</v>
      </c>
      <c r="OMW12" s="1562">
        <f t="shared" si="169"/>
        <v>0</v>
      </c>
      <c r="OMX12" s="1562">
        <f t="shared" si="169"/>
        <v>0</v>
      </c>
      <c r="OMY12" s="1562">
        <f t="shared" si="169"/>
        <v>0</v>
      </c>
      <c r="OMZ12" s="1562">
        <f t="shared" si="169"/>
        <v>0</v>
      </c>
      <c r="ONA12" s="1562">
        <f t="shared" si="169"/>
        <v>0</v>
      </c>
      <c r="ONB12" s="1562">
        <f t="shared" si="169"/>
        <v>0</v>
      </c>
      <c r="ONC12" s="1562">
        <f t="shared" si="169"/>
        <v>0</v>
      </c>
      <c r="OND12" s="1562">
        <f t="shared" si="169"/>
        <v>0</v>
      </c>
      <c r="ONE12" s="1562">
        <f t="shared" si="169"/>
        <v>0</v>
      </c>
      <c r="ONF12" s="1562">
        <f t="shared" si="169"/>
        <v>0</v>
      </c>
      <c r="ONG12" s="1562">
        <f t="shared" si="169"/>
        <v>0</v>
      </c>
      <c r="ONH12" s="1562">
        <f t="shared" si="169"/>
        <v>0</v>
      </c>
      <c r="ONI12" s="1562">
        <f t="shared" si="169"/>
        <v>0</v>
      </c>
      <c r="ONJ12" s="1562">
        <f t="shared" si="169"/>
        <v>0</v>
      </c>
      <c r="ONK12" s="1562">
        <f t="shared" si="169"/>
        <v>0</v>
      </c>
      <c r="ONL12" s="1562">
        <f t="shared" si="169"/>
        <v>0</v>
      </c>
      <c r="ONM12" s="1562">
        <f t="shared" si="169"/>
        <v>0</v>
      </c>
      <c r="ONN12" s="1562">
        <f t="shared" si="169"/>
        <v>0</v>
      </c>
      <c r="ONO12" s="1562">
        <f t="shared" ref="ONO12:OPZ12" si="170">SUM(ONA18:ONA22)</f>
        <v>0</v>
      </c>
      <c r="ONP12" s="1562">
        <f t="shared" si="170"/>
        <v>0</v>
      </c>
      <c r="ONQ12" s="1562">
        <f t="shared" si="170"/>
        <v>0</v>
      </c>
      <c r="ONR12" s="1562">
        <f t="shared" si="170"/>
        <v>0</v>
      </c>
      <c r="ONS12" s="1562">
        <f t="shared" si="170"/>
        <v>0</v>
      </c>
      <c r="ONT12" s="1562">
        <f t="shared" si="170"/>
        <v>0</v>
      </c>
      <c r="ONU12" s="1562">
        <f t="shared" si="170"/>
        <v>0</v>
      </c>
      <c r="ONV12" s="1562">
        <f t="shared" si="170"/>
        <v>0</v>
      </c>
      <c r="ONW12" s="1562">
        <f t="shared" si="170"/>
        <v>0</v>
      </c>
      <c r="ONX12" s="1562">
        <f t="shared" si="170"/>
        <v>0</v>
      </c>
      <c r="ONY12" s="1562">
        <f t="shared" si="170"/>
        <v>0</v>
      </c>
      <c r="ONZ12" s="1562">
        <f t="shared" si="170"/>
        <v>0</v>
      </c>
      <c r="OOA12" s="1562">
        <f t="shared" si="170"/>
        <v>0</v>
      </c>
      <c r="OOB12" s="1562">
        <f t="shared" si="170"/>
        <v>0</v>
      </c>
      <c r="OOC12" s="1562">
        <f t="shared" si="170"/>
        <v>0</v>
      </c>
      <c r="OOD12" s="1562">
        <f t="shared" si="170"/>
        <v>0</v>
      </c>
      <c r="OOE12" s="1562">
        <f t="shared" si="170"/>
        <v>0</v>
      </c>
      <c r="OOF12" s="1562">
        <f t="shared" si="170"/>
        <v>0</v>
      </c>
      <c r="OOG12" s="1562">
        <f t="shared" si="170"/>
        <v>0</v>
      </c>
      <c r="OOH12" s="1562">
        <f t="shared" si="170"/>
        <v>0</v>
      </c>
      <c r="OOI12" s="1562">
        <f t="shared" si="170"/>
        <v>0</v>
      </c>
      <c r="OOJ12" s="1562">
        <f t="shared" si="170"/>
        <v>0</v>
      </c>
      <c r="OOK12" s="1562">
        <f t="shared" si="170"/>
        <v>0</v>
      </c>
      <c r="OOL12" s="1562">
        <f t="shared" si="170"/>
        <v>0</v>
      </c>
      <c r="OOM12" s="1562">
        <f t="shared" si="170"/>
        <v>0</v>
      </c>
      <c r="OON12" s="1562">
        <f t="shared" si="170"/>
        <v>0</v>
      </c>
      <c r="OOO12" s="1562">
        <f t="shared" si="170"/>
        <v>0</v>
      </c>
      <c r="OOP12" s="1562">
        <f t="shared" si="170"/>
        <v>0</v>
      </c>
      <c r="OOQ12" s="1562">
        <f t="shared" si="170"/>
        <v>0</v>
      </c>
      <c r="OOR12" s="1562">
        <f t="shared" si="170"/>
        <v>0</v>
      </c>
      <c r="OOS12" s="1562">
        <f t="shared" si="170"/>
        <v>0</v>
      </c>
      <c r="OOT12" s="1562">
        <f t="shared" si="170"/>
        <v>0</v>
      </c>
      <c r="OOU12" s="1562">
        <f t="shared" si="170"/>
        <v>0</v>
      </c>
      <c r="OOV12" s="1562">
        <f t="shared" si="170"/>
        <v>0</v>
      </c>
      <c r="OOW12" s="1562">
        <f t="shared" si="170"/>
        <v>0</v>
      </c>
      <c r="OOX12" s="1562">
        <f t="shared" si="170"/>
        <v>0</v>
      </c>
      <c r="OOY12" s="1562">
        <f t="shared" si="170"/>
        <v>0</v>
      </c>
      <c r="OOZ12" s="1562">
        <f t="shared" si="170"/>
        <v>0</v>
      </c>
      <c r="OPA12" s="1562">
        <f t="shared" si="170"/>
        <v>0</v>
      </c>
      <c r="OPB12" s="1562">
        <f t="shared" si="170"/>
        <v>0</v>
      </c>
      <c r="OPC12" s="1562">
        <f t="shared" si="170"/>
        <v>0</v>
      </c>
      <c r="OPD12" s="1562">
        <f t="shared" si="170"/>
        <v>0</v>
      </c>
      <c r="OPE12" s="1562">
        <f t="shared" si="170"/>
        <v>0</v>
      </c>
      <c r="OPF12" s="1562">
        <f t="shared" si="170"/>
        <v>0</v>
      </c>
      <c r="OPG12" s="1562">
        <f t="shared" si="170"/>
        <v>0</v>
      </c>
      <c r="OPH12" s="1562">
        <f t="shared" si="170"/>
        <v>0</v>
      </c>
      <c r="OPI12" s="1562">
        <f t="shared" si="170"/>
        <v>0</v>
      </c>
      <c r="OPJ12" s="1562">
        <f t="shared" si="170"/>
        <v>0</v>
      </c>
      <c r="OPK12" s="1562">
        <f t="shared" si="170"/>
        <v>0</v>
      </c>
      <c r="OPL12" s="1562">
        <f t="shared" si="170"/>
        <v>0</v>
      </c>
      <c r="OPM12" s="1562">
        <f t="shared" si="170"/>
        <v>0</v>
      </c>
      <c r="OPN12" s="1562">
        <f t="shared" si="170"/>
        <v>0</v>
      </c>
      <c r="OPO12" s="1562">
        <f t="shared" si="170"/>
        <v>0</v>
      </c>
      <c r="OPP12" s="1562">
        <f t="shared" si="170"/>
        <v>0</v>
      </c>
      <c r="OPQ12" s="1562">
        <f t="shared" si="170"/>
        <v>0</v>
      </c>
      <c r="OPR12" s="1562">
        <f t="shared" si="170"/>
        <v>0</v>
      </c>
      <c r="OPS12" s="1562">
        <f t="shared" si="170"/>
        <v>0</v>
      </c>
      <c r="OPT12" s="1562">
        <f t="shared" si="170"/>
        <v>0</v>
      </c>
      <c r="OPU12" s="1562">
        <f t="shared" si="170"/>
        <v>0</v>
      </c>
      <c r="OPV12" s="1562">
        <f t="shared" si="170"/>
        <v>0</v>
      </c>
      <c r="OPW12" s="1562">
        <f t="shared" si="170"/>
        <v>0</v>
      </c>
      <c r="OPX12" s="1562">
        <f t="shared" si="170"/>
        <v>0</v>
      </c>
      <c r="OPY12" s="1562">
        <f t="shared" si="170"/>
        <v>0</v>
      </c>
      <c r="OPZ12" s="1562">
        <f t="shared" si="170"/>
        <v>0</v>
      </c>
      <c r="OQA12" s="1562">
        <f t="shared" ref="OQA12:OSL12" si="171">SUM(OPM18:OPM22)</f>
        <v>0</v>
      </c>
      <c r="OQB12" s="1562">
        <f t="shared" si="171"/>
        <v>0</v>
      </c>
      <c r="OQC12" s="1562">
        <f t="shared" si="171"/>
        <v>0</v>
      </c>
      <c r="OQD12" s="1562">
        <f t="shared" si="171"/>
        <v>0</v>
      </c>
      <c r="OQE12" s="1562">
        <f t="shared" si="171"/>
        <v>0</v>
      </c>
      <c r="OQF12" s="1562">
        <f t="shared" si="171"/>
        <v>0</v>
      </c>
      <c r="OQG12" s="1562">
        <f t="shared" si="171"/>
        <v>0</v>
      </c>
      <c r="OQH12" s="1562">
        <f t="shared" si="171"/>
        <v>0</v>
      </c>
      <c r="OQI12" s="1562">
        <f t="shared" si="171"/>
        <v>0</v>
      </c>
      <c r="OQJ12" s="1562">
        <f t="shared" si="171"/>
        <v>0</v>
      </c>
      <c r="OQK12" s="1562">
        <f t="shared" si="171"/>
        <v>0</v>
      </c>
      <c r="OQL12" s="1562">
        <f t="shared" si="171"/>
        <v>0</v>
      </c>
      <c r="OQM12" s="1562">
        <f t="shared" si="171"/>
        <v>0</v>
      </c>
      <c r="OQN12" s="1562">
        <f t="shared" si="171"/>
        <v>0</v>
      </c>
      <c r="OQO12" s="1562">
        <f t="shared" si="171"/>
        <v>0</v>
      </c>
      <c r="OQP12" s="1562">
        <f t="shared" si="171"/>
        <v>0</v>
      </c>
      <c r="OQQ12" s="1562">
        <f t="shared" si="171"/>
        <v>0</v>
      </c>
      <c r="OQR12" s="1562">
        <f t="shared" si="171"/>
        <v>0</v>
      </c>
      <c r="OQS12" s="1562">
        <f t="shared" si="171"/>
        <v>0</v>
      </c>
      <c r="OQT12" s="1562">
        <f t="shared" si="171"/>
        <v>0</v>
      </c>
      <c r="OQU12" s="1562">
        <f t="shared" si="171"/>
        <v>0</v>
      </c>
      <c r="OQV12" s="1562">
        <f t="shared" si="171"/>
        <v>0</v>
      </c>
      <c r="OQW12" s="1562">
        <f t="shared" si="171"/>
        <v>0</v>
      </c>
      <c r="OQX12" s="1562">
        <f t="shared" si="171"/>
        <v>0</v>
      </c>
      <c r="OQY12" s="1562">
        <f t="shared" si="171"/>
        <v>0</v>
      </c>
      <c r="OQZ12" s="1562">
        <f t="shared" si="171"/>
        <v>0</v>
      </c>
      <c r="ORA12" s="1562">
        <f t="shared" si="171"/>
        <v>0</v>
      </c>
      <c r="ORB12" s="1562">
        <f t="shared" si="171"/>
        <v>0</v>
      </c>
      <c r="ORC12" s="1562">
        <f t="shared" si="171"/>
        <v>0</v>
      </c>
      <c r="ORD12" s="1562">
        <f t="shared" si="171"/>
        <v>0</v>
      </c>
      <c r="ORE12" s="1562">
        <f t="shared" si="171"/>
        <v>0</v>
      </c>
      <c r="ORF12" s="1562">
        <f t="shared" si="171"/>
        <v>0</v>
      </c>
      <c r="ORG12" s="1562">
        <f t="shared" si="171"/>
        <v>0</v>
      </c>
      <c r="ORH12" s="1562">
        <f t="shared" si="171"/>
        <v>0</v>
      </c>
      <c r="ORI12" s="1562">
        <f t="shared" si="171"/>
        <v>0</v>
      </c>
      <c r="ORJ12" s="1562">
        <f t="shared" si="171"/>
        <v>0</v>
      </c>
      <c r="ORK12" s="1562">
        <f t="shared" si="171"/>
        <v>0</v>
      </c>
      <c r="ORL12" s="1562">
        <f t="shared" si="171"/>
        <v>0</v>
      </c>
      <c r="ORM12" s="1562">
        <f t="shared" si="171"/>
        <v>0</v>
      </c>
      <c r="ORN12" s="1562">
        <f t="shared" si="171"/>
        <v>0</v>
      </c>
      <c r="ORO12" s="1562">
        <f t="shared" si="171"/>
        <v>0</v>
      </c>
      <c r="ORP12" s="1562">
        <f t="shared" si="171"/>
        <v>0</v>
      </c>
      <c r="ORQ12" s="1562">
        <f t="shared" si="171"/>
        <v>0</v>
      </c>
      <c r="ORR12" s="1562">
        <f t="shared" si="171"/>
        <v>0</v>
      </c>
      <c r="ORS12" s="1562">
        <f t="shared" si="171"/>
        <v>0</v>
      </c>
      <c r="ORT12" s="1562">
        <f t="shared" si="171"/>
        <v>0</v>
      </c>
      <c r="ORU12" s="1562">
        <f t="shared" si="171"/>
        <v>0</v>
      </c>
      <c r="ORV12" s="1562">
        <f t="shared" si="171"/>
        <v>0</v>
      </c>
      <c r="ORW12" s="1562">
        <f t="shared" si="171"/>
        <v>0</v>
      </c>
      <c r="ORX12" s="1562">
        <f t="shared" si="171"/>
        <v>0</v>
      </c>
      <c r="ORY12" s="1562">
        <f t="shared" si="171"/>
        <v>0</v>
      </c>
      <c r="ORZ12" s="1562">
        <f t="shared" si="171"/>
        <v>0</v>
      </c>
      <c r="OSA12" s="1562">
        <f t="shared" si="171"/>
        <v>0</v>
      </c>
      <c r="OSB12" s="1562">
        <f t="shared" si="171"/>
        <v>0</v>
      </c>
      <c r="OSC12" s="1562">
        <f t="shared" si="171"/>
        <v>0</v>
      </c>
      <c r="OSD12" s="1562">
        <f t="shared" si="171"/>
        <v>0</v>
      </c>
      <c r="OSE12" s="1562">
        <f t="shared" si="171"/>
        <v>0</v>
      </c>
      <c r="OSF12" s="1562">
        <f t="shared" si="171"/>
        <v>0</v>
      </c>
      <c r="OSG12" s="1562">
        <f t="shared" si="171"/>
        <v>0</v>
      </c>
      <c r="OSH12" s="1562">
        <f t="shared" si="171"/>
        <v>0</v>
      </c>
      <c r="OSI12" s="1562">
        <f t="shared" si="171"/>
        <v>0</v>
      </c>
      <c r="OSJ12" s="1562">
        <f t="shared" si="171"/>
        <v>0</v>
      </c>
      <c r="OSK12" s="1562">
        <f t="shared" si="171"/>
        <v>0</v>
      </c>
      <c r="OSL12" s="1562">
        <f t="shared" si="171"/>
        <v>0</v>
      </c>
      <c r="OSM12" s="1562">
        <f t="shared" ref="OSM12:OUX12" si="172">SUM(ORY18:ORY22)</f>
        <v>0</v>
      </c>
      <c r="OSN12" s="1562">
        <f t="shared" si="172"/>
        <v>0</v>
      </c>
      <c r="OSO12" s="1562">
        <f t="shared" si="172"/>
        <v>0</v>
      </c>
      <c r="OSP12" s="1562">
        <f t="shared" si="172"/>
        <v>0</v>
      </c>
      <c r="OSQ12" s="1562">
        <f t="shared" si="172"/>
        <v>0</v>
      </c>
      <c r="OSR12" s="1562">
        <f t="shared" si="172"/>
        <v>0</v>
      </c>
      <c r="OSS12" s="1562">
        <f t="shared" si="172"/>
        <v>0</v>
      </c>
      <c r="OST12" s="1562">
        <f t="shared" si="172"/>
        <v>0</v>
      </c>
      <c r="OSU12" s="1562">
        <f t="shared" si="172"/>
        <v>0</v>
      </c>
      <c r="OSV12" s="1562">
        <f t="shared" si="172"/>
        <v>0</v>
      </c>
      <c r="OSW12" s="1562">
        <f t="shared" si="172"/>
        <v>0</v>
      </c>
      <c r="OSX12" s="1562">
        <f t="shared" si="172"/>
        <v>0</v>
      </c>
      <c r="OSY12" s="1562">
        <f t="shared" si="172"/>
        <v>0</v>
      </c>
      <c r="OSZ12" s="1562">
        <f t="shared" si="172"/>
        <v>0</v>
      </c>
      <c r="OTA12" s="1562">
        <f t="shared" si="172"/>
        <v>0</v>
      </c>
      <c r="OTB12" s="1562">
        <f t="shared" si="172"/>
        <v>0</v>
      </c>
      <c r="OTC12" s="1562">
        <f t="shared" si="172"/>
        <v>0</v>
      </c>
      <c r="OTD12" s="1562">
        <f t="shared" si="172"/>
        <v>0</v>
      </c>
      <c r="OTE12" s="1562">
        <f t="shared" si="172"/>
        <v>0</v>
      </c>
      <c r="OTF12" s="1562">
        <f t="shared" si="172"/>
        <v>0</v>
      </c>
      <c r="OTG12" s="1562">
        <f t="shared" si="172"/>
        <v>0</v>
      </c>
      <c r="OTH12" s="1562">
        <f t="shared" si="172"/>
        <v>0</v>
      </c>
      <c r="OTI12" s="1562">
        <f t="shared" si="172"/>
        <v>0</v>
      </c>
      <c r="OTJ12" s="1562">
        <f t="shared" si="172"/>
        <v>0</v>
      </c>
      <c r="OTK12" s="1562">
        <f t="shared" si="172"/>
        <v>0</v>
      </c>
      <c r="OTL12" s="1562">
        <f t="shared" si="172"/>
        <v>0</v>
      </c>
      <c r="OTM12" s="1562">
        <f t="shared" si="172"/>
        <v>0</v>
      </c>
      <c r="OTN12" s="1562">
        <f t="shared" si="172"/>
        <v>0</v>
      </c>
      <c r="OTO12" s="1562">
        <f t="shared" si="172"/>
        <v>0</v>
      </c>
      <c r="OTP12" s="1562">
        <f t="shared" si="172"/>
        <v>0</v>
      </c>
      <c r="OTQ12" s="1562">
        <f t="shared" si="172"/>
        <v>0</v>
      </c>
      <c r="OTR12" s="1562">
        <f t="shared" si="172"/>
        <v>0</v>
      </c>
      <c r="OTS12" s="1562">
        <f t="shared" si="172"/>
        <v>0</v>
      </c>
      <c r="OTT12" s="1562">
        <f t="shared" si="172"/>
        <v>0</v>
      </c>
      <c r="OTU12" s="1562">
        <f t="shared" si="172"/>
        <v>0</v>
      </c>
      <c r="OTV12" s="1562">
        <f t="shared" si="172"/>
        <v>0</v>
      </c>
      <c r="OTW12" s="1562">
        <f t="shared" si="172"/>
        <v>0</v>
      </c>
      <c r="OTX12" s="1562">
        <f t="shared" si="172"/>
        <v>0</v>
      </c>
      <c r="OTY12" s="1562">
        <f t="shared" si="172"/>
        <v>0</v>
      </c>
      <c r="OTZ12" s="1562">
        <f t="shared" si="172"/>
        <v>0</v>
      </c>
      <c r="OUA12" s="1562">
        <f t="shared" si="172"/>
        <v>0</v>
      </c>
      <c r="OUB12" s="1562">
        <f t="shared" si="172"/>
        <v>0</v>
      </c>
      <c r="OUC12" s="1562">
        <f t="shared" si="172"/>
        <v>0</v>
      </c>
      <c r="OUD12" s="1562">
        <f t="shared" si="172"/>
        <v>0</v>
      </c>
      <c r="OUE12" s="1562">
        <f t="shared" si="172"/>
        <v>0</v>
      </c>
      <c r="OUF12" s="1562">
        <f t="shared" si="172"/>
        <v>0</v>
      </c>
      <c r="OUG12" s="1562">
        <f t="shared" si="172"/>
        <v>0</v>
      </c>
      <c r="OUH12" s="1562">
        <f t="shared" si="172"/>
        <v>0</v>
      </c>
      <c r="OUI12" s="1562">
        <f t="shared" si="172"/>
        <v>0</v>
      </c>
      <c r="OUJ12" s="1562">
        <f t="shared" si="172"/>
        <v>0</v>
      </c>
      <c r="OUK12" s="1562">
        <f t="shared" si="172"/>
        <v>0</v>
      </c>
      <c r="OUL12" s="1562">
        <f t="shared" si="172"/>
        <v>0</v>
      </c>
      <c r="OUM12" s="1562">
        <f t="shared" si="172"/>
        <v>0</v>
      </c>
      <c r="OUN12" s="1562">
        <f t="shared" si="172"/>
        <v>0</v>
      </c>
      <c r="OUO12" s="1562">
        <f t="shared" si="172"/>
        <v>0</v>
      </c>
      <c r="OUP12" s="1562">
        <f t="shared" si="172"/>
        <v>0</v>
      </c>
      <c r="OUQ12" s="1562">
        <f t="shared" si="172"/>
        <v>0</v>
      </c>
      <c r="OUR12" s="1562">
        <f t="shared" si="172"/>
        <v>0</v>
      </c>
      <c r="OUS12" s="1562">
        <f t="shared" si="172"/>
        <v>0</v>
      </c>
      <c r="OUT12" s="1562">
        <f t="shared" si="172"/>
        <v>0</v>
      </c>
      <c r="OUU12" s="1562">
        <f t="shared" si="172"/>
        <v>0</v>
      </c>
      <c r="OUV12" s="1562">
        <f t="shared" si="172"/>
        <v>0</v>
      </c>
      <c r="OUW12" s="1562">
        <f t="shared" si="172"/>
        <v>0</v>
      </c>
      <c r="OUX12" s="1562">
        <f t="shared" si="172"/>
        <v>0</v>
      </c>
      <c r="OUY12" s="1562">
        <f t="shared" ref="OUY12:OXJ12" si="173">SUM(OUK18:OUK22)</f>
        <v>0</v>
      </c>
      <c r="OUZ12" s="1562">
        <f t="shared" si="173"/>
        <v>0</v>
      </c>
      <c r="OVA12" s="1562">
        <f t="shared" si="173"/>
        <v>0</v>
      </c>
      <c r="OVB12" s="1562">
        <f t="shared" si="173"/>
        <v>0</v>
      </c>
      <c r="OVC12" s="1562">
        <f t="shared" si="173"/>
        <v>0</v>
      </c>
      <c r="OVD12" s="1562">
        <f t="shared" si="173"/>
        <v>0</v>
      </c>
      <c r="OVE12" s="1562">
        <f t="shared" si="173"/>
        <v>0</v>
      </c>
      <c r="OVF12" s="1562">
        <f t="shared" si="173"/>
        <v>0</v>
      </c>
      <c r="OVG12" s="1562">
        <f t="shared" si="173"/>
        <v>0</v>
      </c>
      <c r="OVH12" s="1562">
        <f t="shared" si="173"/>
        <v>0</v>
      </c>
      <c r="OVI12" s="1562">
        <f t="shared" si="173"/>
        <v>0</v>
      </c>
      <c r="OVJ12" s="1562">
        <f t="shared" si="173"/>
        <v>0</v>
      </c>
      <c r="OVK12" s="1562">
        <f t="shared" si="173"/>
        <v>0</v>
      </c>
      <c r="OVL12" s="1562">
        <f t="shared" si="173"/>
        <v>0</v>
      </c>
      <c r="OVM12" s="1562">
        <f t="shared" si="173"/>
        <v>0</v>
      </c>
      <c r="OVN12" s="1562">
        <f t="shared" si="173"/>
        <v>0</v>
      </c>
      <c r="OVO12" s="1562">
        <f t="shared" si="173"/>
        <v>0</v>
      </c>
      <c r="OVP12" s="1562">
        <f t="shared" si="173"/>
        <v>0</v>
      </c>
      <c r="OVQ12" s="1562">
        <f t="shared" si="173"/>
        <v>0</v>
      </c>
      <c r="OVR12" s="1562">
        <f t="shared" si="173"/>
        <v>0</v>
      </c>
      <c r="OVS12" s="1562">
        <f t="shared" si="173"/>
        <v>0</v>
      </c>
      <c r="OVT12" s="1562">
        <f t="shared" si="173"/>
        <v>0</v>
      </c>
      <c r="OVU12" s="1562">
        <f t="shared" si="173"/>
        <v>0</v>
      </c>
      <c r="OVV12" s="1562">
        <f t="shared" si="173"/>
        <v>0</v>
      </c>
      <c r="OVW12" s="1562">
        <f t="shared" si="173"/>
        <v>0</v>
      </c>
      <c r="OVX12" s="1562">
        <f t="shared" si="173"/>
        <v>0</v>
      </c>
      <c r="OVY12" s="1562">
        <f t="shared" si="173"/>
        <v>0</v>
      </c>
      <c r="OVZ12" s="1562">
        <f t="shared" si="173"/>
        <v>0</v>
      </c>
      <c r="OWA12" s="1562">
        <f t="shared" si="173"/>
        <v>0</v>
      </c>
      <c r="OWB12" s="1562">
        <f t="shared" si="173"/>
        <v>0</v>
      </c>
      <c r="OWC12" s="1562">
        <f t="shared" si="173"/>
        <v>0</v>
      </c>
      <c r="OWD12" s="1562">
        <f t="shared" si="173"/>
        <v>0</v>
      </c>
      <c r="OWE12" s="1562">
        <f t="shared" si="173"/>
        <v>0</v>
      </c>
      <c r="OWF12" s="1562">
        <f t="shared" si="173"/>
        <v>0</v>
      </c>
      <c r="OWG12" s="1562">
        <f t="shared" si="173"/>
        <v>0</v>
      </c>
      <c r="OWH12" s="1562">
        <f t="shared" si="173"/>
        <v>0</v>
      </c>
      <c r="OWI12" s="1562">
        <f t="shared" si="173"/>
        <v>0</v>
      </c>
      <c r="OWJ12" s="1562">
        <f t="shared" si="173"/>
        <v>0</v>
      </c>
      <c r="OWK12" s="1562">
        <f t="shared" si="173"/>
        <v>0</v>
      </c>
      <c r="OWL12" s="1562">
        <f t="shared" si="173"/>
        <v>0</v>
      </c>
      <c r="OWM12" s="1562">
        <f t="shared" si="173"/>
        <v>0</v>
      </c>
      <c r="OWN12" s="1562">
        <f t="shared" si="173"/>
        <v>0</v>
      </c>
      <c r="OWO12" s="1562">
        <f t="shared" si="173"/>
        <v>0</v>
      </c>
      <c r="OWP12" s="1562">
        <f t="shared" si="173"/>
        <v>0</v>
      </c>
      <c r="OWQ12" s="1562">
        <f t="shared" si="173"/>
        <v>0</v>
      </c>
      <c r="OWR12" s="1562">
        <f t="shared" si="173"/>
        <v>0</v>
      </c>
      <c r="OWS12" s="1562">
        <f t="shared" si="173"/>
        <v>0</v>
      </c>
      <c r="OWT12" s="1562">
        <f t="shared" si="173"/>
        <v>0</v>
      </c>
      <c r="OWU12" s="1562">
        <f t="shared" si="173"/>
        <v>0</v>
      </c>
      <c r="OWV12" s="1562">
        <f t="shared" si="173"/>
        <v>0</v>
      </c>
      <c r="OWW12" s="1562">
        <f t="shared" si="173"/>
        <v>0</v>
      </c>
      <c r="OWX12" s="1562">
        <f t="shared" si="173"/>
        <v>0</v>
      </c>
      <c r="OWY12" s="1562">
        <f t="shared" si="173"/>
        <v>0</v>
      </c>
      <c r="OWZ12" s="1562">
        <f t="shared" si="173"/>
        <v>0</v>
      </c>
      <c r="OXA12" s="1562">
        <f t="shared" si="173"/>
        <v>0</v>
      </c>
      <c r="OXB12" s="1562">
        <f t="shared" si="173"/>
        <v>0</v>
      </c>
      <c r="OXC12" s="1562">
        <f t="shared" si="173"/>
        <v>0</v>
      </c>
      <c r="OXD12" s="1562">
        <f t="shared" si="173"/>
        <v>0</v>
      </c>
      <c r="OXE12" s="1562">
        <f t="shared" si="173"/>
        <v>0</v>
      </c>
      <c r="OXF12" s="1562">
        <f t="shared" si="173"/>
        <v>0</v>
      </c>
      <c r="OXG12" s="1562">
        <f t="shared" si="173"/>
        <v>0</v>
      </c>
      <c r="OXH12" s="1562">
        <f t="shared" si="173"/>
        <v>0</v>
      </c>
      <c r="OXI12" s="1562">
        <f t="shared" si="173"/>
        <v>0</v>
      </c>
      <c r="OXJ12" s="1562">
        <f t="shared" si="173"/>
        <v>0</v>
      </c>
      <c r="OXK12" s="1562">
        <f t="shared" ref="OXK12:OZV12" si="174">SUM(OWW18:OWW22)</f>
        <v>0</v>
      </c>
      <c r="OXL12" s="1562">
        <f t="shared" si="174"/>
        <v>0</v>
      </c>
      <c r="OXM12" s="1562">
        <f t="shared" si="174"/>
        <v>0</v>
      </c>
      <c r="OXN12" s="1562">
        <f t="shared" si="174"/>
        <v>0</v>
      </c>
      <c r="OXO12" s="1562">
        <f t="shared" si="174"/>
        <v>0</v>
      </c>
      <c r="OXP12" s="1562">
        <f t="shared" si="174"/>
        <v>0</v>
      </c>
      <c r="OXQ12" s="1562">
        <f t="shared" si="174"/>
        <v>0</v>
      </c>
      <c r="OXR12" s="1562">
        <f t="shared" si="174"/>
        <v>0</v>
      </c>
      <c r="OXS12" s="1562">
        <f t="shared" si="174"/>
        <v>0</v>
      </c>
      <c r="OXT12" s="1562">
        <f t="shared" si="174"/>
        <v>0</v>
      </c>
      <c r="OXU12" s="1562">
        <f t="shared" si="174"/>
        <v>0</v>
      </c>
      <c r="OXV12" s="1562">
        <f t="shared" si="174"/>
        <v>0</v>
      </c>
      <c r="OXW12" s="1562">
        <f t="shared" si="174"/>
        <v>0</v>
      </c>
      <c r="OXX12" s="1562">
        <f t="shared" si="174"/>
        <v>0</v>
      </c>
      <c r="OXY12" s="1562">
        <f t="shared" si="174"/>
        <v>0</v>
      </c>
      <c r="OXZ12" s="1562">
        <f t="shared" si="174"/>
        <v>0</v>
      </c>
      <c r="OYA12" s="1562">
        <f t="shared" si="174"/>
        <v>0</v>
      </c>
      <c r="OYB12" s="1562">
        <f t="shared" si="174"/>
        <v>0</v>
      </c>
      <c r="OYC12" s="1562">
        <f t="shared" si="174"/>
        <v>0</v>
      </c>
      <c r="OYD12" s="1562">
        <f t="shared" si="174"/>
        <v>0</v>
      </c>
      <c r="OYE12" s="1562">
        <f t="shared" si="174"/>
        <v>0</v>
      </c>
      <c r="OYF12" s="1562">
        <f t="shared" si="174"/>
        <v>0</v>
      </c>
      <c r="OYG12" s="1562">
        <f t="shared" si="174"/>
        <v>0</v>
      </c>
      <c r="OYH12" s="1562">
        <f t="shared" si="174"/>
        <v>0</v>
      </c>
      <c r="OYI12" s="1562">
        <f t="shared" si="174"/>
        <v>0</v>
      </c>
      <c r="OYJ12" s="1562">
        <f t="shared" si="174"/>
        <v>0</v>
      </c>
      <c r="OYK12" s="1562">
        <f t="shared" si="174"/>
        <v>0</v>
      </c>
      <c r="OYL12" s="1562">
        <f t="shared" si="174"/>
        <v>0</v>
      </c>
      <c r="OYM12" s="1562">
        <f t="shared" si="174"/>
        <v>0</v>
      </c>
      <c r="OYN12" s="1562">
        <f t="shared" si="174"/>
        <v>0</v>
      </c>
      <c r="OYO12" s="1562">
        <f t="shared" si="174"/>
        <v>0</v>
      </c>
      <c r="OYP12" s="1562">
        <f t="shared" si="174"/>
        <v>0</v>
      </c>
      <c r="OYQ12" s="1562">
        <f t="shared" si="174"/>
        <v>0</v>
      </c>
      <c r="OYR12" s="1562">
        <f t="shared" si="174"/>
        <v>0</v>
      </c>
      <c r="OYS12" s="1562">
        <f t="shared" si="174"/>
        <v>0</v>
      </c>
      <c r="OYT12" s="1562">
        <f t="shared" si="174"/>
        <v>0</v>
      </c>
      <c r="OYU12" s="1562">
        <f t="shared" si="174"/>
        <v>0</v>
      </c>
      <c r="OYV12" s="1562">
        <f t="shared" si="174"/>
        <v>0</v>
      </c>
      <c r="OYW12" s="1562">
        <f t="shared" si="174"/>
        <v>0</v>
      </c>
      <c r="OYX12" s="1562">
        <f t="shared" si="174"/>
        <v>0</v>
      </c>
      <c r="OYY12" s="1562">
        <f t="shared" si="174"/>
        <v>0</v>
      </c>
      <c r="OYZ12" s="1562">
        <f t="shared" si="174"/>
        <v>0</v>
      </c>
      <c r="OZA12" s="1562">
        <f t="shared" si="174"/>
        <v>0</v>
      </c>
      <c r="OZB12" s="1562">
        <f t="shared" si="174"/>
        <v>0</v>
      </c>
      <c r="OZC12" s="1562">
        <f t="shared" si="174"/>
        <v>0</v>
      </c>
      <c r="OZD12" s="1562">
        <f t="shared" si="174"/>
        <v>0</v>
      </c>
      <c r="OZE12" s="1562">
        <f t="shared" si="174"/>
        <v>0</v>
      </c>
      <c r="OZF12" s="1562">
        <f t="shared" si="174"/>
        <v>0</v>
      </c>
      <c r="OZG12" s="1562">
        <f t="shared" si="174"/>
        <v>0</v>
      </c>
      <c r="OZH12" s="1562">
        <f t="shared" si="174"/>
        <v>0</v>
      </c>
      <c r="OZI12" s="1562">
        <f t="shared" si="174"/>
        <v>0</v>
      </c>
      <c r="OZJ12" s="1562">
        <f t="shared" si="174"/>
        <v>0</v>
      </c>
      <c r="OZK12" s="1562">
        <f t="shared" si="174"/>
        <v>0</v>
      </c>
      <c r="OZL12" s="1562">
        <f t="shared" si="174"/>
        <v>0</v>
      </c>
      <c r="OZM12" s="1562">
        <f t="shared" si="174"/>
        <v>0</v>
      </c>
      <c r="OZN12" s="1562">
        <f t="shared" si="174"/>
        <v>0</v>
      </c>
      <c r="OZO12" s="1562">
        <f t="shared" si="174"/>
        <v>0</v>
      </c>
      <c r="OZP12" s="1562">
        <f t="shared" si="174"/>
        <v>0</v>
      </c>
      <c r="OZQ12" s="1562">
        <f t="shared" si="174"/>
        <v>0</v>
      </c>
      <c r="OZR12" s="1562">
        <f t="shared" si="174"/>
        <v>0</v>
      </c>
      <c r="OZS12" s="1562">
        <f t="shared" si="174"/>
        <v>0</v>
      </c>
      <c r="OZT12" s="1562">
        <f t="shared" si="174"/>
        <v>0</v>
      </c>
      <c r="OZU12" s="1562">
        <f t="shared" si="174"/>
        <v>0</v>
      </c>
      <c r="OZV12" s="1562">
        <f t="shared" si="174"/>
        <v>0</v>
      </c>
      <c r="OZW12" s="1562">
        <f t="shared" ref="OZW12:PCH12" si="175">SUM(OZI18:OZI22)</f>
        <v>0</v>
      </c>
      <c r="OZX12" s="1562">
        <f t="shared" si="175"/>
        <v>0</v>
      </c>
      <c r="OZY12" s="1562">
        <f t="shared" si="175"/>
        <v>0</v>
      </c>
      <c r="OZZ12" s="1562">
        <f t="shared" si="175"/>
        <v>0</v>
      </c>
      <c r="PAA12" s="1562">
        <f t="shared" si="175"/>
        <v>0</v>
      </c>
      <c r="PAB12" s="1562">
        <f t="shared" si="175"/>
        <v>0</v>
      </c>
      <c r="PAC12" s="1562">
        <f t="shared" si="175"/>
        <v>0</v>
      </c>
      <c r="PAD12" s="1562">
        <f t="shared" si="175"/>
        <v>0</v>
      </c>
      <c r="PAE12" s="1562">
        <f t="shared" si="175"/>
        <v>0</v>
      </c>
      <c r="PAF12" s="1562">
        <f t="shared" si="175"/>
        <v>0</v>
      </c>
      <c r="PAG12" s="1562">
        <f t="shared" si="175"/>
        <v>0</v>
      </c>
      <c r="PAH12" s="1562">
        <f t="shared" si="175"/>
        <v>0</v>
      </c>
      <c r="PAI12" s="1562">
        <f t="shared" si="175"/>
        <v>0</v>
      </c>
      <c r="PAJ12" s="1562">
        <f t="shared" si="175"/>
        <v>0</v>
      </c>
      <c r="PAK12" s="1562">
        <f t="shared" si="175"/>
        <v>0</v>
      </c>
      <c r="PAL12" s="1562">
        <f t="shared" si="175"/>
        <v>0</v>
      </c>
      <c r="PAM12" s="1562">
        <f t="shared" si="175"/>
        <v>0</v>
      </c>
      <c r="PAN12" s="1562">
        <f t="shared" si="175"/>
        <v>0</v>
      </c>
      <c r="PAO12" s="1562">
        <f t="shared" si="175"/>
        <v>0</v>
      </c>
      <c r="PAP12" s="1562">
        <f t="shared" si="175"/>
        <v>0</v>
      </c>
      <c r="PAQ12" s="1562">
        <f t="shared" si="175"/>
        <v>0</v>
      </c>
      <c r="PAR12" s="1562">
        <f t="shared" si="175"/>
        <v>0</v>
      </c>
      <c r="PAS12" s="1562">
        <f t="shared" si="175"/>
        <v>0</v>
      </c>
      <c r="PAT12" s="1562">
        <f t="shared" si="175"/>
        <v>0</v>
      </c>
      <c r="PAU12" s="1562">
        <f t="shared" si="175"/>
        <v>0</v>
      </c>
      <c r="PAV12" s="1562">
        <f t="shared" si="175"/>
        <v>0</v>
      </c>
      <c r="PAW12" s="1562">
        <f t="shared" si="175"/>
        <v>0</v>
      </c>
      <c r="PAX12" s="1562">
        <f t="shared" si="175"/>
        <v>0</v>
      </c>
      <c r="PAY12" s="1562">
        <f t="shared" si="175"/>
        <v>0</v>
      </c>
      <c r="PAZ12" s="1562">
        <f t="shared" si="175"/>
        <v>0</v>
      </c>
      <c r="PBA12" s="1562">
        <f t="shared" si="175"/>
        <v>0</v>
      </c>
      <c r="PBB12" s="1562">
        <f t="shared" si="175"/>
        <v>0</v>
      </c>
      <c r="PBC12" s="1562">
        <f t="shared" si="175"/>
        <v>0</v>
      </c>
      <c r="PBD12" s="1562">
        <f t="shared" si="175"/>
        <v>0</v>
      </c>
      <c r="PBE12" s="1562">
        <f t="shared" si="175"/>
        <v>0</v>
      </c>
      <c r="PBF12" s="1562">
        <f t="shared" si="175"/>
        <v>0</v>
      </c>
      <c r="PBG12" s="1562">
        <f t="shared" si="175"/>
        <v>0</v>
      </c>
      <c r="PBH12" s="1562">
        <f t="shared" si="175"/>
        <v>0</v>
      </c>
      <c r="PBI12" s="1562">
        <f t="shared" si="175"/>
        <v>0</v>
      </c>
      <c r="PBJ12" s="1562">
        <f t="shared" si="175"/>
        <v>0</v>
      </c>
      <c r="PBK12" s="1562">
        <f t="shared" si="175"/>
        <v>0</v>
      </c>
      <c r="PBL12" s="1562">
        <f t="shared" si="175"/>
        <v>0</v>
      </c>
      <c r="PBM12" s="1562">
        <f t="shared" si="175"/>
        <v>0</v>
      </c>
      <c r="PBN12" s="1562">
        <f t="shared" si="175"/>
        <v>0</v>
      </c>
      <c r="PBO12" s="1562">
        <f t="shared" si="175"/>
        <v>0</v>
      </c>
      <c r="PBP12" s="1562">
        <f t="shared" si="175"/>
        <v>0</v>
      </c>
      <c r="PBQ12" s="1562">
        <f t="shared" si="175"/>
        <v>0</v>
      </c>
      <c r="PBR12" s="1562">
        <f t="shared" si="175"/>
        <v>0</v>
      </c>
      <c r="PBS12" s="1562">
        <f t="shared" si="175"/>
        <v>0</v>
      </c>
      <c r="PBT12" s="1562">
        <f t="shared" si="175"/>
        <v>0</v>
      </c>
      <c r="PBU12" s="1562">
        <f t="shared" si="175"/>
        <v>0</v>
      </c>
      <c r="PBV12" s="1562">
        <f t="shared" si="175"/>
        <v>0</v>
      </c>
      <c r="PBW12" s="1562">
        <f t="shared" si="175"/>
        <v>0</v>
      </c>
      <c r="PBX12" s="1562">
        <f t="shared" si="175"/>
        <v>0</v>
      </c>
      <c r="PBY12" s="1562">
        <f t="shared" si="175"/>
        <v>0</v>
      </c>
      <c r="PBZ12" s="1562">
        <f t="shared" si="175"/>
        <v>0</v>
      </c>
      <c r="PCA12" s="1562">
        <f t="shared" si="175"/>
        <v>0</v>
      </c>
      <c r="PCB12" s="1562">
        <f t="shared" si="175"/>
        <v>0</v>
      </c>
      <c r="PCC12" s="1562">
        <f t="shared" si="175"/>
        <v>0</v>
      </c>
      <c r="PCD12" s="1562">
        <f t="shared" si="175"/>
        <v>0</v>
      </c>
      <c r="PCE12" s="1562">
        <f t="shared" si="175"/>
        <v>0</v>
      </c>
      <c r="PCF12" s="1562">
        <f t="shared" si="175"/>
        <v>0</v>
      </c>
      <c r="PCG12" s="1562">
        <f t="shared" si="175"/>
        <v>0</v>
      </c>
      <c r="PCH12" s="1562">
        <f t="shared" si="175"/>
        <v>0</v>
      </c>
      <c r="PCI12" s="1562">
        <f t="shared" ref="PCI12:PET12" si="176">SUM(PBU18:PBU22)</f>
        <v>0</v>
      </c>
      <c r="PCJ12" s="1562">
        <f t="shared" si="176"/>
        <v>0</v>
      </c>
      <c r="PCK12" s="1562">
        <f t="shared" si="176"/>
        <v>0</v>
      </c>
      <c r="PCL12" s="1562">
        <f t="shared" si="176"/>
        <v>0</v>
      </c>
      <c r="PCM12" s="1562">
        <f t="shared" si="176"/>
        <v>0</v>
      </c>
      <c r="PCN12" s="1562">
        <f t="shared" si="176"/>
        <v>0</v>
      </c>
      <c r="PCO12" s="1562">
        <f t="shared" si="176"/>
        <v>0</v>
      </c>
      <c r="PCP12" s="1562">
        <f t="shared" si="176"/>
        <v>0</v>
      </c>
      <c r="PCQ12" s="1562">
        <f t="shared" si="176"/>
        <v>0</v>
      </c>
      <c r="PCR12" s="1562">
        <f t="shared" si="176"/>
        <v>0</v>
      </c>
      <c r="PCS12" s="1562">
        <f t="shared" si="176"/>
        <v>0</v>
      </c>
      <c r="PCT12" s="1562">
        <f t="shared" si="176"/>
        <v>0</v>
      </c>
      <c r="PCU12" s="1562">
        <f t="shared" si="176"/>
        <v>0</v>
      </c>
      <c r="PCV12" s="1562">
        <f t="shared" si="176"/>
        <v>0</v>
      </c>
      <c r="PCW12" s="1562">
        <f t="shared" si="176"/>
        <v>0</v>
      </c>
      <c r="PCX12" s="1562">
        <f t="shared" si="176"/>
        <v>0</v>
      </c>
      <c r="PCY12" s="1562">
        <f t="shared" si="176"/>
        <v>0</v>
      </c>
      <c r="PCZ12" s="1562">
        <f t="shared" si="176"/>
        <v>0</v>
      </c>
      <c r="PDA12" s="1562">
        <f t="shared" si="176"/>
        <v>0</v>
      </c>
      <c r="PDB12" s="1562">
        <f t="shared" si="176"/>
        <v>0</v>
      </c>
      <c r="PDC12" s="1562">
        <f t="shared" si="176"/>
        <v>0</v>
      </c>
      <c r="PDD12" s="1562">
        <f t="shared" si="176"/>
        <v>0</v>
      </c>
      <c r="PDE12" s="1562">
        <f t="shared" si="176"/>
        <v>0</v>
      </c>
      <c r="PDF12" s="1562">
        <f t="shared" si="176"/>
        <v>0</v>
      </c>
      <c r="PDG12" s="1562">
        <f t="shared" si="176"/>
        <v>0</v>
      </c>
      <c r="PDH12" s="1562">
        <f t="shared" si="176"/>
        <v>0</v>
      </c>
      <c r="PDI12" s="1562">
        <f t="shared" si="176"/>
        <v>0</v>
      </c>
      <c r="PDJ12" s="1562">
        <f t="shared" si="176"/>
        <v>0</v>
      </c>
      <c r="PDK12" s="1562">
        <f t="shared" si="176"/>
        <v>0</v>
      </c>
      <c r="PDL12" s="1562">
        <f t="shared" si="176"/>
        <v>0</v>
      </c>
      <c r="PDM12" s="1562">
        <f t="shared" si="176"/>
        <v>0</v>
      </c>
      <c r="PDN12" s="1562">
        <f t="shared" si="176"/>
        <v>0</v>
      </c>
      <c r="PDO12" s="1562">
        <f t="shared" si="176"/>
        <v>0</v>
      </c>
      <c r="PDP12" s="1562">
        <f t="shared" si="176"/>
        <v>0</v>
      </c>
      <c r="PDQ12" s="1562">
        <f t="shared" si="176"/>
        <v>0</v>
      </c>
      <c r="PDR12" s="1562">
        <f t="shared" si="176"/>
        <v>0</v>
      </c>
      <c r="PDS12" s="1562">
        <f t="shared" si="176"/>
        <v>0</v>
      </c>
      <c r="PDT12" s="1562">
        <f t="shared" si="176"/>
        <v>0</v>
      </c>
      <c r="PDU12" s="1562">
        <f t="shared" si="176"/>
        <v>0</v>
      </c>
      <c r="PDV12" s="1562">
        <f t="shared" si="176"/>
        <v>0</v>
      </c>
      <c r="PDW12" s="1562">
        <f t="shared" si="176"/>
        <v>0</v>
      </c>
      <c r="PDX12" s="1562">
        <f t="shared" si="176"/>
        <v>0</v>
      </c>
      <c r="PDY12" s="1562">
        <f t="shared" si="176"/>
        <v>0</v>
      </c>
      <c r="PDZ12" s="1562">
        <f t="shared" si="176"/>
        <v>0</v>
      </c>
      <c r="PEA12" s="1562">
        <f t="shared" si="176"/>
        <v>0</v>
      </c>
      <c r="PEB12" s="1562">
        <f t="shared" si="176"/>
        <v>0</v>
      </c>
      <c r="PEC12" s="1562">
        <f t="shared" si="176"/>
        <v>0</v>
      </c>
      <c r="PED12" s="1562">
        <f t="shared" si="176"/>
        <v>0</v>
      </c>
      <c r="PEE12" s="1562">
        <f t="shared" si="176"/>
        <v>0</v>
      </c>
      <c r="PEF12" s="1562">
        <f t="shared" si="176"/>
        <v>0</v>
      </c>
      <c r="PEG12" s="1562">
        <f t="shared" si="176"/>
        <v>0</v>
      </c>
      <c r="PEH12" s="1562">
        <f t="shared" si="176"/>
        <v>0</v>
      </c>
      <c r="PEI12" s="1562">
        <f t="shared" si="176"/>
        <v>0</v>
      </c>
      <c r="PEJ12" s="1562">
        <f t="shared" si="176"/>
        <v>0</v>
      </c>
      <c r="PEK12" s="1562">
        <f t="shared" si="176"/>
        <v>0</v>
      </c>
      <c r="PEL12" s="1562">
        <f t="shared" si="176"/>
        <v>0</v>
      </c>
      <c r="PEM12" s="1562">
        <f t="shared" si="176"/>
        <v>0</v>
      </c>
      <c r="PEN12" s="1562">
        <f t="shared" si="176"/>
        <v>0</v>
      </c>
      <c r="PEO12" s="1562">
        <f t="shared" si="176"/>
        <v>0</v>
      </c>
      <c r="PEP12" s="1562">
        <f t="shared" si="176"/>
        <v>0</v>
      </c>
      <c r="PEQ12" s="1562">
        <f t="shared" si="176"/>
        <v>0</v>
      </c>
      <c r="PER12" s="1562">
        <f t="shared" si="176"/>
        <v>0</v>
      </c>
      <c r="PES12" s="1562">
        <f t="shared" si="176"/>
        <v>0</v>
      </c>
      <c r="PET12" s="1562">
        <f t="shared" si="176"/>
        <v>0</v>
      </c>
      <c r="PEU12" s="1562">
        <f t="shared" ref="PEU12:PHF12" si="177">SUM(PEG18:PEG22)</f>
        <v>0</v>
      </c>
      <c r="PEV12" s="1562">
        <f t="shared" si="177"/>
        <v>0</v>
      </c>
      <c r="PEW12" s="1562">
        <f t="shared" si="177"/>
        <v>0</v>
      </c>
      <c r="PEX12" s="1562">
        <f t="shared" si="177"/>
        <v>0</v>
      </c>
      <c r="PEY12" s="1562">
        <f t="shared" si="177"/>
        <v>0</v>
      </c>
      <c r="PEZ12" s="1562">
        <f t="shared" si="177"/>
        <v>0</v>
      </c>
      <c r="PFA12" s="1562">
        <f t="shared" si="177"/>
        <v>0</v>
      </c>
      <c r="PFB12" s="1562">
        <f t="shared" si="177"/>
        <v>0</v>
      </c>
      <c r="PFC12" s="1562">
        <f t="shared" si="177"/>
        <v>0</v>
      </c>
      <c r="PFD12" s="1562">
        <f t="shared" si="177"/>
        <v>0</v>
      </c>
      <c r="PFE12" s="1562">
        <f t="shared" si="177"/>
        <v>0</v>
      </c>
      <c r="PFF12" s="1562">
        <f t="shared" si="177"/>
        <v>0</v>
      </c>
      <c r="PFG12" s="1562">
        <f t="shared" si="177"/>
        <v>0</v>
      </c>
      <c r="PFH12" s="1562">
        <f t="shared" si="177"/>
        <v>0</v>
      </c>
      <c r="PFI12" s="1562">
        <f t="shared" si="177"/>
        <v>0</v>
      </c>
      <c r="PFJ12" s="1562">
        <f t="shared" si="177"/>
        <v>0</v>
      </c>
      <c r="PFK12" s="1562">
        <f t="shared" si="177"/>
        <v>0</v>
      </c>
      <c r="PFL12" s="1562">
        <f t="shared" si="177"/>
        <v>0</v>
      </c>
      <c r="PFM12" s="1562">
        <f t="shared" si="177"/>
        <v>0</v>
      </c>
      <c r="PFN12" s="1562">
        <f t="shared" si="177"/>
        <v>0</v>
      </c>
      <c r="PFO12" s="1562">
        <f t="shared" si="177"/>
        <v>0</v>
      </c>
      <c r="PFP12" s="1562">
        <f t="shared" si="177"/>
        <v>0</v>
      </c>
      <c r="PFQ12" s="1562">
        <f t="shared" si="177"/>
        <v>0</v>
      </c>
      <c r="PFR12" s="1562">
        <f t="shared" si="177"/>
        <v>0</v>
      </c>
      <c r="PFS12" s="1562">
        <f t="shared" si="177"/>
        <v>0</v>
      </c>
      <c r="PFT12" s="1562">
        <f t="shared" si="177"/>
        <v>0</v>
      </c>
      <c r="PFU12" s="1562">
        <f t="shared" si="177"/>
        <v>0</v>
      </c>
      <c r="PFV12" s="1562">
        <f t="shared" si="177"/>
        <v>0</v>
      </c>
      <c r="PFW12" s="1562">
        <f t="shared" si="177"/>
        <v>0</v>
      </c>
      <c r="PFX12" s="1562">
        <f t="shared" si="177"/>
        <v>0</v>
      </c>
      <c r="PFY12" s="1562">
        <f t="shared" si="177"/>
        <v>0</v>
      </c>
      <c r="PFZ12" s="1562">
        <f t="shared" si="177"/>
        <v>0</v>
      </c>
      <c r="PGA12" s="1562">
        <f t="shared" si="177"/>
        <v>0</v>
      </c>
      <c r="PGB12" s="1562">
        <f t="shared" si="177"/>
        <v>0</v>
      </c>
      <c r="PGC12" s="1562">
        <f t="shared" si="177"/>
        <v>0</v>
      </c>
      <c r="PGD12" s="1562">
        <f t="shared" si="177"/>
        <v>0</v>
      </c>
      <c r="PGE12" s="1562">
        <f t="shared" si="177"/>
        <v>0</v>
      </c>
      <c r="PGF12" s="1562">
        <f t="shared" si="177"/>
        <v>0</v>
      </c>
      <c r="PGG12" s="1562">
        <f t="shared" si="177"/>
        <v>0</v>
      </c>
      <c r="PGH12" s="1562">
        <f t="shared" si="177"/>
        <v>0</v>
      </c>
      <c r="PGI12" s="1562">
        <f t="shared" si="177"/>
        <v>0</v>
      </c>
      <c r="PGJ12" s="1562">
        <f t="shared" si="177"/>
        <v>0</v>
      </c>
      <c r="PGK12" s="1562">
        <f t="shared" si="177"/>
        <v>0</v>
      </c>
      <c r="PGL12" s="1562">
        <f t="shared" si="177"/>
        <v>0</v>
      </c>
      <c r="PGM12" s="1562">
        <f t="shared" si="177"/>
        <v>0</v>
      </c>
      <c r="PGN12" s="1562">
        <f t="shared" si="177"/>
        <v>0</v>
      </c>
      <c r="PGO12" s="1562">
        <f t="shared" si="177"/>
        <v>0</v>
      </c>
      <c r="PGP12" s="1562">
        <f t="shared" si="177"/>
        <v>0</v>
      </c>
      <c r="PGQ12" s="1562">
        <f t="shared" si="177"/>
        <v>0</v>
      </c>
      <c r="PGR12" s="1562">
        <f t="shared" si="177"/>
        <v>0</v>
      </c>
      <c r="PGS12" s="1562">
        <f t="shared" si="177"/>
        <v>0</v>
      </c>
      <c r="PGT12" s="1562">
        <f t="shared" si="177"/>
        <v>0</v>
      </c>
      <c r="PGU12" s="1562">
        <f t="shared" si="177"/>
        <v>0</v>
      </c>
      <c r="PGV12" s="1562">
        <f t="shared" si="177"/>
        <v>0</v>
      </c>
      <c r="PGW12" s="1562">
        <f t="shared" si="177"/>
        <v>0</v>
      </c>
      <c r="PGX12" s="1562">
        <f t="shared" si="177"/>
        <v>0</v>
      </c>
      <c r="PGY12" s="1562">
        <f t="shared" si="177"/>
        <v>0</v>
      </c>
      <c r="PGZ12" s="1562">
        <f t="shared" si="177"/>
        <v>0</v>
      </c>
      <c r="PHA12" s="1562">
        <f t="shared" si="177"/>
        <v>0</v>
      </c>
      <c r="PHB12" s="1562">
        <f t="shared" si="177"/>
        <v>0</v>
      </c>
      <c r="PHC12" s="1562">
        <f t="shared" si="177"/>
        <v>0</v>
      </c>
      <c r="PHD12" s="1562">
        <f t="shared" si="177"/>
        <v>0</v>
      </c>
      <c r="PHE12" s="1562">
        <f t="shared" si="177"/>
        <v>0</v>
      </c>
      <c r="PHF12" s="1562">
        <f t="shared" si="177"/>
        <v>0</v>
      </c>
      <c r="PHG12" s="1562">
        <f t="shared" ref="PHG12:PJR12" si="178">SUM(PGS18:PGS22)</f>
        <v>0</v>
      </c>
      <c r="PHH12" s="1562">
        <f t="shared" si="178"/>
        <v>0</v>
      </c>
      <c r="PHI12" s="1562">
        <f t="shared" si="178"/>
        <v>0</v>
      </c>
      <c r="PHJ12" s="1562">
        <f t="shared" si="178"/>
        <v>0</v>
      </c>
      <c r="PHK12" s="1562">
        <f t="shared" si="178"/>
        <v>0</v>
      </c>
      <c r="PHL12" s="1562">
        <f t="shared" si="178"/>
        <v>0</v>
      </c>
      <c r="PHM12" s="1562">
        <f t="shared" si="178"/>
        <v>0</v>
      </c>
      <c r="PHN12" s="1562">
        <f t="shared" si="178"/>
        <v>0</v>
      </c>
      <c r="PHO12" s="1562">
        <f t="shared" si="178"/>
        <v>0</v>
      </c>
      <c r="PHP12" s="1562">
        <f t="shared" si="178"/>
        <v>0</v>
      </c>
      <c r="PHQ12" s="1562">
        <f t="shared" si="178"/>
        <v>0</v>
      </c>
      <c r="PHR12" s="1562">
        <f t="shared" si="178"/>
        <v>0</v>
      </c>
      <c r="PHS12" s="1562">
        <f t="shared" si="178"/>
        <v>0</v>
      </c>
      <c r="PHT12" s="1562">
        <f t="shared" si="178"/>
        <v>0</v>
      </c>
      <c r="PHU12" s="1562">
        <f t="shared" si="178"/>
        <v>0</v>
      </c>
      <c r="PHV12" s="1562">
        <f t="shared" si="178"/>
        <v>0</v>
      </c>
      <c r="PHW12" s="1562">
        <f t="shared" si="178"/>
        <v>0</v>
      </c>
      <c r="PHX12" s="1562">
        <f t="shared" si="178"/>
        <v>0</v>
      </c>
      <c r="PHY12" s="1562">
        <f t="shared" si="178"/>
        <v>0</v>
      </c>
      <c r="PHZ12" s="1562">
        <f t="shared" si="178"/>
        <v>0</v>
      </c>
      <c r="PIA12" s="1562">
        <f t="shared" si="178"/>
        <v>0</v>
      </c>
      <c r="PIB12" s="1562">
        <f t="shared" si="178"/>
        <v>0</v>
      </c>
      <c r="PIC12" s="1562">
        <f t="shared" si="178"/>
        <v>0</v>
      </c>
      <c r="PID12" s="1562">
        <f t="shared" si="178"/>
        <v>0</v>
      </c>
      <c r="PIE12" s="1562">
        <f t="shared" si="178"/>
        <v>0</v>
      </c>
      <c r="PIF12" s="1562">
        <f t="shared" si="178"/>
        <v>0</v>
      </c>
      <c r="PIG12" s="1562">
        <f t="shared" si="178"/>
        <v>0</v>
      </c>
      <c r="PIH12" s="1562">
        <f t="shared" si="178"/>
        <v>0</v>
      </c>
      <c r="PII12" s="1562">
        <f t="shared" si="178"/>
        <v>0</v>
      </c>
      <c r="PIJ12" s="1562">
        <f t="shared" si="178"/>
        <v>0</v>
      </c>
      <c r="PIK12" s="1562">
        <f t="shared" si="178"/>
        <v>0</v>
      </c>
      <c r="PIL12" s="1562">
        <f t="shared" si="178"/>
        <v>0</v>
      </c>
      <c r="PIM12" s="1562">
        <f t="shared" si="178"/>
        <v>0</v>
      </c>
      <c r="PIN12" s="1562">
        <f t="shared" si="178"/>
        <v>0</v>
      </c>
      <c r="PIO12" s="1562">
        <f t="shared" si="178"/>
        <v>0</v>
      </c>
      <c r="PIP12" s="1562">
        <f t="shared" si="178"/>
        <v>0</v>
      </c>
      <c r="PIQ12" s="1562">
        <f t="shared" si="178"/>
        <v>0</v>
      </c>
      <c r="PIR12" s="1562">
        <f t="shared" si="178"/>
        <v>0</v>
      </c>
      <c r="PIS12" s="1562">
        <f t="shared" si="178"/>
        <v>0</v>
      </c>
      <c r="PIT12" s="1562">
        <f t="shared" si="178"/>
        <v>0</v>
      </c>
      <c r="PIU12" s="1562">
        <f t="shared" si="178"/>
        <v>0</v>
      </c>
      <c r="PIV12" s="1562">
        <f t="shared" si="178"/>
        <v>0</v>
      </c>
      <c r="PIW12" s="1562">
        <f t="shared" si="178"/>
        <v>0</v>
      </c>
      <c r="PIX12" s="1562">
        <f t="shared" si="178"/>
        <v>0</v>
      </c>
      <c r="PIY12" s="1562">
        <f t="shared" si="178"/>
        <v>0</v>
      </c>
      <c r="PIZ12" s="1562">
        <f t="shared" si="178"/>
        <v>0</v>
      </c>
      <c r="PJA12" s="1562">
        <f t="shared" si="178"/>
        <v>0</v>
      </c>
      <c r="PJB12" s="1562">
        <f t="shared" si="178"/>
        <v>0</v>
      </c>
      <c r="PJC12" s="1562">
        <f t="shared" si="178"/>
        <v>0</v>
      </c>
      <c r="PJD12" s="1562">
        <f t="shared" si="178"/>
        <v>0</v>
      </c>
      <c r="PJE12" s="1562">
        <f t="shared" si="178"/>
        <v>0</v>
      </c>
      <c r="PJF12" s="1562">
        <f t="shared" si="178"/>
        <v>0</v>
      </c>
      <c r="PJG12" s="1562">
        <f t="shared" si="178"/>
        <v>0</v>
      </c>
      <c r="PJH12" s="1562">
        <f t="shared" si="178"/>
        <v>0</v>
      </c>
      <c r="PJI12" s="1562">
        <f t="shared" si="178"/>
        <v>0</v>
      </c>
      <c r="PJJ12" s="1562">
        <f t="shared" si="178"/>
        <v>0</v>
      </c>
      <c r="PJK12" s="1562">
        <f t="shared" si="178"/>
        <v>0</v>
      </c>
      <c r="PJL12" s="1562">
        <f t="shared" si="178"/>
        <v>0</v>
      </c>
      <c r="PJM12" s="1562">
        <f t="shared" si="178"/>
        <v>0</v>
      </c>
      <c r="PJN12" s="1562">
        <f t="shared" si="178"/>
        <v>0</v>
      </c>
      <c r="PJO12" s="1562">
        <f t="shared" si="178"/>
        <v>0</v>
      </c>
      <c r="PJP12" s="1562">
        <f t="shared" si="178"/>
        <v>0</v>
      </c>
      <c r="PJQ12" s="1562">
        <f t="shared" si="178"/>
        <v>0</v>
      </c>
      <c r="PJR12" s="1562">
        <f t="shared" si="178"/>
        <v>0</v>
      </c>
      <c r="PJS12" s="1562">
        <f t="shared" ref="PJS12:PMD12" si="179">SUM(PJE18:PJE22)</f>
        <v>0</v>
      </c>
      <c r="PJT12" s="1562">
        <f t="shared" si="179"/>
        <v>0</v>
      </c>
      <c r="PJU12" s="1562">
        <f t="shared" si="179"/>
        <v>0</v>
      </c>
      <c r="PJV12" s="1562">
        <f t="shared" si="179"/>
        <v>0</v>
      </c>
      <c r="PJW12" s="1562">
        <f t="shared" si="179"/>
        <v>0</v>
      </c>
      <c r="PJX12" s="1562">
        <f t="shared" si="179"/>
        <v>0</v>
      </c>
      <c r="PJY12" s="1562">
        <f t="shared" si="179"/>
        <v>0</v>
      </c>
      <c r="PJZ12" s="1562">
        <f t="shared" si="179"/>
        <v>0</v>
      </c>
      <c r="PKA12" s="1562">
        <f t="shared" si="179"/>
        <v>0</v>
      </c>
      <c r="PKB12" s="1562">
        <f t="shared" si="179"/>
        <v>0</v>
      </c>
      <c r="PKC12" s="1562">
        <f t="shared" si="179"/>
        <v>0</v>
      </c>
      <c r="PKD12" s="1562">
        <f t="shared" si="179"/>
        <v>0</v>
      </c>
      <c r="PKE12" s="1562">
        <f t="shared" si="179"/>
        <v>0</v>
      </c>
      <c r="PKF12" s="1562">
        <f t="shared" si="179"/>
        <v>0</v>
      </c>
      <c r="PKG12" s="1562">
        <f t="shared" si="179"/>
        <v>0</v>
      </c>
      <c r="PKH12" s="1562">
        <f t="shared" si="179"/>
        <v>0</v>
      </c>
      <c r="PKI12" s="1562">
        <f t="shared" si="179"/>
        <v>0</v>
      </c>
      <c r="PKJ12" s="1562">
        <f t="shared" si="179"/>
        <v>0</v>
      </c>
      <c r="PKK12" s="1562">
        <f t="shared" si="179"/>
        <v>0</v>
      </c>
      <c r="PKL12" s="1562">
        <f t="shared" si="179"/>
        <v>0</v>
      </c>
      <c r="PKM12" s="1562">
        <f t="shared" si="179"/>
        <v>0</v>
      </c>
      <c r="PKN12" s="1562">
        <f t="shared" si="179"/>
        <v>0</v>
      </c>
      <c r="PKO12" s="1562">
        <f t="shared" si="179"/>
        <v>0</v>
      </c>
      <c r="PKP12" s="1562">
        <f t="shared" si="179"/>
        <v>0</v>
      </c>
      <c r="PKQ12" s="1562">
        <f t="shared" si="179"/>
        <v>0</v>
      </c>
      <c r="PKR12" s="1562">
        <f t="shared" si="179"/>
        <v>0</v>
      </c>
      <c r="PKS12" s="1562">
        <f t="shared" si="179"/>
        <v>0</v>
      </c>
      <c r="PKT12" s="1562">
        <f t="shared" si="179"/>
        <v>0</v>
      </c>
      <c r="PKU12" s="1562">
        <f t="shared" si="179"/>
        <v>0</v>
      </c>
      <c r="PKV12" s="1562">
        <f t="shared" si="179"/>
        <v>0</v>
      </c>
      <c r="PKW12" s="1562">
        <f t="shared" si="179"/>
        <v>0</v>
      </c>
      <c r="PKX12" s="1562">
        <f t="shared" si="179"/>
        <v>0</v>
      </c>
      <c r="PKY12" s="1562">
        <f t="shared" si="179"/>
        <v>0</v>
      </c>
      <c r="PKZ12" s="1562">
        <f t="shared" si="179"/>
        <v>0</v>
      </c>
      <c r="PLA12" s="1562">
        <f t="shared" si="179"/>
        <v>0</v>
      </c>
      <c r="PLB12" s="1562">
        <f t="shared" si="179"/>
        <v>0</v>
      </c>
      <c r="PLC12" s="1562">
        <f t="shared" si="179"/>
        <v>0</v>
      </c>
      <c r="PLD12" s="1562">
        <f t="shared" si="179"/>
        <v>0</v>
      </c>
      <c r="PLE12" s="1562">
        <f t="shared" si="179"/>
        <v>0</v>
      </c>
      <c r="PLF12" s="1562">
        <f t="shared" si="179"/>
        <v>0</v>
      </c>
      <c r="PLG12" s="1562">
        <f t="shared" si="179"/>
        <v>0</v>
      </c>
      <c r="PLH12" s="1562">
        <f t="shared" si="179"/>
        <v>0</v>
      </c>
      <c r="PLI12" s="1562">
        <f t="shared" si="179"/>
        <v>0</v>
      </c>
      <c r="PLJ12" s="1562">
        <f t="shared" si="179"/>
        <v>0</v>
      </c>
      <c r="PLK12" s="1562">
        <f t="shared" si="179"/>
        <v>0</v>
      </c>
      <c r="PLL12" s="1562">
        <f t="shared" si="179"/>
        <v>0</v>
      </c>
      <c r="PLM12" s="1562">
        <f t="shared" si="179"/>
        <v>0</v>
      </c>
      <c r="PLN12" s="1562">
        <f t="shared" si="179"/>
        <v>0</v>
      </c>
      <c r="PLO12" s="1562">
        <f t="shared" si="179"/>
        <v>0</v>
      </c>
      <c r="PLP12" s="1562">
        <f t="shared" si="179"/>
        <v>0</v>
      </c>
      <c r="PLQ12" s="1562">
        <f t="shared" si="179"/>
        <v>0</v>
      </c>
      <c r="PLR12" s="1562">
        <f t="shared" si="179"/>
        <v>0</v>
      </c>
      <c r="PLS12" s="1562">
        <f t="shared" si="179"/>
        <v>0</v>
      </c>
      <c r="PLT12" s="1562">
        <f t="shared" si="179"/>
        <v>0</v>
      </c>
      <c r="PLU12" s="1562">
        <f t="shared" si="179"/>
        <v>0</v>
      </c>
      <c r="PLV12" s="1562">
        <f t="shared" si="179"/>
        <v>0</v>
      </c>
      <c r="PLW12" s="1562">
        <f t="shared" si="179"/>
        <v>0</v>
      </c>
      <c r="PLX12" s="1562">
        <f t="shared" si="179"/>
        <v>0</v>
      </c>
      <c r="PLY12" s="1562">
        <f t="shared" si="179"/>
        <v>0</v>
      </c>
      <c r="PLZ12" s="1562">
        <f t="shared" si="179"/>
        <v>0</v>
      </c>
      <c r="PMA12" s="1562">
        <f t="shared" si="179"/>
        <v>0</v>
      </c>
      <c r="PMB12" s="1562">
        <f t="shared" si="179"/>
        <v>0</v>
      </c>
      <c r="PMC12" s="1562">
        <f t="shared" si="179"/>
        <v>0</v>
      </c>
      <c r="PMD12" s="1562">
        <f t="shared" si="179"/>
        <v>0</v>
      </c>
      <c r="PME12" s="1562">
        <f t="shared" ref="PME12:POP12" si="180">SUM(PLQ18:PLQ22)</f>
        <v>0</v>
      </c>
      <c r="PMF12" s="1562">
        <f t="shared" si="180"/>
        <v>0</v>
      </c>
      <c r="PMG12" s="1562">
        <f t="shared" si="180"/>
        <v>0</v>
      </c>
      <c r="PMH12" s="1562">
        <f t="shared" si="180"/>
        <v>0</v>
      </c>
      <c r="PMI12" s="1562">
        <f t="shared" si="180"/>
        <v>0</v>
      </c>
      <c r="PMJ12" s="1562">
        <f t="shared" si="180"/>
        <v>0</v>
      </c>
      <c r="PMK12" s="1562">
        <f t="shared" si="180"/>
        <v>0</v>
      </c>
      <c r="PML12" s="1562">
        <f t="shared" si="180"/>
        <v>0</v>
      </c>
      <c r="PMM12" s="1562">
        <f t="shared" si="180"/>
        <v>0</v>
      </c>
      <c r="PMN12" s="1562">
        <f t="shared" si="180"/>
        <v>0</v>
      </c>
      <c r="PMO12" s="1562">
        <f t="shared" si="180"/>
        <v>0</v>
      </c>
      <c r="PMP12" s="1562">
        <f t="shared" si="180"/>
        <v>0</v>
      </c>
      <c r="PMQ12" s="1562">
        <f t="shared" si="180"/>
        <v>0</v>
      </c>
      <c r="PMR12" s="1562">
        <f t="shared" si="180"/>
        <v>0</v>
      </c>
      <c r="PMS12" s="1562">
        <f t="shared" si="180"/>
        <v>0</v>
      </c>
      <c r="PMT12" s="1562">
        <f t="shared" si="180"/>
        <v>0</v>
      </c>
      <c r="PMU12" s="1562">
        <f t="shared" si="180"/>
        <v>0</v>
      </c>
      <c r="PMV12" s="1562">
        <f t="shared" si="180"/>
        <v>0</v>
      </c>
      <c r="PMW12" s="1562">
        <f t="shared" si="180"/>
        <v>0</v>
      </c>
      <c r="PMX12" s="1562">
        <f t="shared" si="180"/>
        <v>0</v>
      </c>
      <c r="PMY12" s="1562">
        <f t="shared" si="180"/>
        <v>0</v>
      </c>
      <c r="PMZ12" s="1562">
        <f t="shared" si="180"/>
        <v>0</v>
      </c>
      <c r="PNA12" s="1562">
        <f t="shared" si="180"/>
        <v>0</v>
      </c>
      <c r="PNB12" s="1562">
        <f t="shared" si="180"/>
        <v>0</v>
      </c>
      <c r="PNC12" s="1562">
        <f t="shared" si="180"/>
        <v>0</v>
      </c>
      <c r="PND12" s="1562">
        <f t="shared" si="180"/>
        <v>0</v>
      </c>
      <c r="PNE12" s="1562">
        <f t="shared" si="180"/>
        <v>0</v>
      </c>
      <c r="PNF12" s="1562">
        <f t="shared" si="180"/>
        <v>0</v>
      </c>
      <c r="PNG12" s="1562">
        <f t="shared" si="180"/>
        <v>0</v>
      </c>
      <c r="PNH12" s="1562">
        <f t="shared" si="180"/>
        <v>0</v>
      </c>
      <c r="PNI12" s="1562">
        <f t="shared" si="180"/>
        <v>0</v>
      </c>
      <c r="PNJ12" s="1562">
        <f t="shared" si="180"/>
        <v>0</v>
      </c>
      <c r="PNK12" s="1562">
        <f t="shared" si="180"/>
        <v>0</v>
      </c>
      <c r="PNL12" s="1562">
        <f t="shared" si="180"/>
        <v>0</v>
      </c>
      <c r="PNM12" s="1562">
        <f t="shared" si="180"/>
        <v>0</v>
      </c>
      <c r="PNN12" s="1562">
        <f t="shared" si="180"/>
        <v>0</v>
      </c>
      <c r="PNO12" s="1562">
        <f t="shared" si="180"/>
        <v>0</v>
      </c>
      <c r="PNP12" s="1562">
        <f t="shared" si="180"/>
        <v>0</v>
      </c>
      <c r="PNQ12" s="1562">
        <f t="shared" si="180"/>
        <v>0</v>
      </c>
      <c r="PNR12" s="1562">
        <f t="shared" si="180"/>
        <v>0</v>
      </c>
      <c r="PNS12" s="1562">
        <f t="shared" si="180"/>
        <v>0</v>
      </c>
      <c r="PNT12" s="1562">
        <f t="shared" si="180"/>
        <v>0</v>
      </c>
      <c r="PNU12" s="1562">
        <f t="shared" si="180"/>
        <v>0</v>
      </c>
      <c r="PNV12" s="1562">
        <f t="shared" si="180"/>
        <v>0</v>
      </c>
      <c r="PNW12" s="1562">
        <f t="shared" si="180"/>
        <v>0</v>
      </c>
      <c r="PNX12" s="1562">
        <f t="shared" si="180"/>
        <v>0</v>
      </c>
      <c r="PNY12" s="1562">
        <f t="shared" si="180"/>
        <v>0</v>
      </c>
      <c r="PNZ12" s="1562">
        <f t="shared" si="180"/>
        <v>0</v>
      </c>
      <c r="POA12" s="1562">
        <f t="shared" si="180"/>
        <v>0</v>
      </c>
      <c r="POB12" s="1562">
        <f t="shared" si="180"/>
        <v>0</v>
      </c>
      <c r="POC12" s="1562">
        <f t="shared" si="180"/>
        <v>0</v>
      </c>
      <c r="POD12" s="1562">
        <f t="shared" si="180"/>
        <v>0</v>
      </c>
      <c r="POE12" s="1562">
        <f t="shared" si="180"/>
        <v>0</v>
      </c>
      <c r="POF12" s="1562">
        <f t="shared" si="180"/>
        <v>0</v>
      </c>
      <c r="POG12" s="1562">
        <f t="shared" si="180"/>
        <v>0</v>
      </c>
      <c r="POH12" s="1562">
        <f t="shared" si="180"/>
        <v>0</v>
      </c>
      <c r="POI12" s="1562">
        <f t="shared" si="180"/>
        <v>0</v>
      </c>
      <c r="POJ12" s="1562">
        <f t="shared" si="180"/>
        <v>0</v>
      </c>
      <c r="POK12" s="1562">
        <f t="shared" si="180"/>
        <v>0</v>
      </c>
      <c r="POL12" s="1562">
        <f t="shared" si="180"/>
        <v>0</v>
      </c>
      <c r="POM12" s="1562">
        <f t="shared" si="180"/>
        <v>0</v>
      </c>
      <c r="PON12" s="1562">
        <f t="shared" si="180"/>
        <v>0</v>
      </c>
      <c r="POO12" s="1562">
        <f t="shared" si="180"/>
        <v>0</v>
      </c>
      <c r="POP12" s="1562">
        <f t="shared" si="180"/>
        <v>0</v>
      </c>
      <c r="POQ12" s="1562">
        <f t="shared" ref="POQ12:PRB12" si="181">SUM(POC18:POC22)</f>
        <v>0</v>
      </c>
      <c r="POR12" s="1562">
        <f t="shared" si="181"/>
        <v>0</v>
      </c>
      <c r="POS12" s="1562">
        <f t="shared" si="181"/>
        <v>0</v>
      </c>
      <c r="POT12" s="1562">
        <f t="shared" si="181"/>
        <v>0</v>
      </c>
      <c r="POU12" s="1562">
        <f t="shared" si="181"/>
        <v>0</v>
      </c>
      <c r="POV12" s="1562">
        <f t="shared" si="181"/>
        <v>0</v>
      </c>
      <c r="POW12" s="1562">
        <f t="shared" si="181"/>
        <v>0</v>
      </c>
      <c r="POX12" s="1562">
        <f t="shared" si="181"/>
        <v>0</v>
      </c>
      <c r="POY12" s="1562">
        <f t="shared" si="181"/>
        <v>0</v>
      </c>
      <c r="POZ12" s="1562">
        <f t="shared" si="181"/>
        <v>0</v>
      </c>
      <c r="PPA12" s="1562">
        <f t="shared" si="181"/>
        <v>0</v>
      </c>
      <c r="PPB12" s="1562">
        <f t="shared" si="181"/>
        <v>0</v>
      </c>
      <c r="PPC12" s="1562">
        <f t="shared" si="181"/>
        <v>0</v>
      </c>
      <c r="PPD12" s="1562">
        <f t="shared" si="181"/>
        <v>0</v>
      </c>
      <c r="PPE12" s="1562">
        <f t="shared" si="181"/>
        <v>0</v>
      </c>
      <c r="PPF12" s="1562">
        <f t="shared" si="181"/>
        <v>0</v>
      </c>
      <c r="PPG12" s="1562">
        <f t="shared" si="181"/>
        <v>0</v>
      </c>
      <c r="PPH12" s="1562">
        <f t="shared" si="181"/>
        <v>0</v>
      </c>
      <c r="PPI12" s="1562">
        <f t="shared" si="181"/>
        <v>0</v>
      </c>
      <c r="PPJ12" s="1562">
        <f t="shared" si="181"/>
        <v>0</v>
      </c>
      <c r="PPK12" s="1562">
        <f t="shared" si="181"/>
        <v>0</v>
      </c>
      <c r="PPL12" s="1562">
        <f t="shared" si="181"/>
        <v>0</v>
      </c>
      <c r="PPM12" s="1562">
        <f t="shared" si="181"/>
        <v>0</v>
      </c>
      <c r="PPN12" s="1562">
        <f t="shared" si="181"/>
        <v>0</v>
      </c>
      <c r="PPO12" s="1562">
        <f t="shared" si="181"/>
        <v>0</v>
      </c>
      <c r="PPP12" s="1562">
        <f t="shared" si="181"/>
        <v>0</v>
      </c>
      <c r="PPQ12" s="1562">
        <f t="shared" si="181"/>
        <v>0</v>
      </c>
      <c r="PPR12" s="1562">
        <f t="shared" si="181"/>
        <v>0</v>
      </c>
      <c r="PPS12" s="1562">
        <f t="shared" si="181"/>
        <v>0</v>
      </c>
      <c r="PPT12" s="1562">
        <f t="shared" si="181"/>
        <v>0</v>
      </c>
      <c r="PPU12" s="1562">
        <f t="shared" si="181"/>
        <v>0</v>
      </c>
      <c r="PPV12" s="1562">
        <f t="shared" si="181"/>
        <v>0</v>
      </c>
      <c r="PPW12" s="1562">
        <f t="shared" si="181"/>
        <v>0</v>
      </c>
      <c r="PPX12" s="1562">
        <f t="shared" si="181"/>
        <v>0</v>
      </c>
      <c r="PPY12" s="1562">
        <f t="shared" si="181"/>
        <v>0</v>
      </c>
      <c r="PPZ12" s="1562">
        <f t="shared" si="181"/>
        <v>0</v>
      </c>
      <c r="PQA12" s="1562">
        <f t="shared" si="181"/>
        <v>0</v>
      </c>
      <c r="PQB12" s="1562">
        <f t="shared" si="181"/>
        <v>0</v>
      </c>
      <c r="PQC12" s="1562">
        <f t="shared" si="181"/>
        <v>0</v>
      </c>
      <c r="PQD12" s="1562">
        <f t="shared" si="181"/>
        <v>0</v>
      </c>
      <c r="PQE12" s="1562">
        <f t="shared" si="181"/>
        <v>0</v>
      </c>
      <c r="PQF12" s="1562">
        <f t="shared" si="181"/>
        <v>0</v>
      </c>
      <c r="PQG12" s="1562">
        <f t="shared" si="181"/>
        <v>0</v>
      </c>
      <c r="PQH12" s="1562">
        <f t="shared" si="181"/>
        <v>0</v>
      </c>
      <c r="PQI12" s="1562">
        <f t="shared" si="181"/>
        <v>0</v>
      </c>
      <c r="PQJ12" s="1562">
        <f t="shared" si="181"/>
        <v>0</v>
      </c>
      <c r="PQK12" s="1562">
        <f t="shared" si="181"/>
        <v>0</v>
      </c>
      <c r="PQL12" s="1562">
        <f t="shared" si="181"/>
        <v>0</v>
      </c>
      <c r="PQM12" s="1562">
        <f t="shared" si="181"/>
        <v>0</v>
      </c>
      <c r="PQN12" s="1562">
        <f t="shared" si="181"/>
        <v>0</v>
      </c>
      <c r="PQO12" s="1562">
        <f t="shared" si="181"/>
        <v>0</v>
      </c>
      <c r="PQP12" s="1562">
        <f t="shared" si="181"/>
        <v>0</v>
      </c>
      <c r="PQQ12" s="1562">
        <f t="shared" si="181"/>
        <v>0</v>
      </c>
      <c r="PQR12" s="1562">
        <f t="shared" si="181"/>
        <v>0</v>
      </c>
      <c r="PQS12" s="1562">
        <f t="shared" si="181"/>
        <v>0</v>
      </c>
      <c r="PQT12" s="1562">
        <f t="shared" si="181"/>
        <v>0</v>
      </c>
      <c r="PQU12" s="1562">
        <f t="shared" si="181"/>
        <v>0</v>
      </c>
      <c r="PQV12" s="1562">
        <f t="shared" si="181"/>
        <v>0</v>
      </c>
      <c r="PQW12" s="1562">
        <f t="shared" si="181"/>
        <v>0</v>
      </c>
      <c r="PQX12" s="1562">
        <f t="shared" si="181"/>
        <v>0</v>
      </c>
      <c r="PQY12" s="1562">
        <f t="shared" si="181"/>
        <v>0</v>
      </c>
      <c r="PQZ12" s="1562">
        <f t="shared" si="181"/>
        <v>0</v>
      </c>
      <c r="PRA12" s="1562">
        <f t="shared" si="181"/>
        <v>0</v>
      </c>
      <c r="PRB12" s="1562">
        <f t="shared" si="181"/>
        <v>0</v>
      </c>
      <c r="PRC12" s="1562">
        <f t="shared" ref="PRC12:PTN12" si="182">SUM(PQO18:PQO22)</f>
        <v>0</v>
      </c>
      <c r="PRD12" s="1562">
        <f t="shared" si="182"/>
        <v>0</v>
      </c>
      <c r="PRE12" s="1562">
        <f t="shared" si="182"/>
        <v>0</v>
      </c>
      <c r="PRF12" s="1562">
        <f t="shared" si="182"/>
        <v>0</v>
      </c>
      <c r="PRG12" s="1562">
        <f t="shared" si="182"/>
        <v>0</v>
      </c>
      <c r="PRH12" s="1562">
        <f t="shared" si="182"/>
        <v>0</v>
      </c>
      <c r="PRI12" s="1562">
        <f t="shared" si="182"/>
        <v>0</v>
      </c>
      <c r="PRJ12" s="1562">
        <f t="shared" si="182"/>
        <v>0</v>
      </c>
      <c r="PRK12" s="1562">
        <f t="shared" si="182"/>
        <v>0</v>
      </c>
      <c r="PRL12" s="1562">
        <f t="shared" si="182"/>
        <v>0</v>
      </c>
      <c r="PRM12" s="1562">
        <f t="shared" si="182"/>
        <v>0</v>
      </c>
      <c r="PRN12" s="1562">
        <f t="shared" si="182"/>
        <v>0</v>
      </c>
      <c r="PRO12" s="1562">
        <f t="shared" si="182"/>
        <v>0</v>
      </c>
      <c r="PRP12" s="1562">
        <f t="shared" si="182"/>
        <v>0</v>
      </c>
      <c r="PRQ12" s="1562">
        <f t="shared" si="182"/>
        <v>0</v>
      </c>
      <c r="PRR12" s="1562">
        <f t="shared" si="182"/>
        <v>0</v>
      </c>
      <c r="PRS12" s="1562">
        <f t="shared" si="182"/>
        <v>0</v>
      </c>
      <c r="PRT12" s="1562">
        <f t="shared" si="182"/>
        <v>0</v>
      </c>
      <c r="PRU12" s="1562">
        <f t="shared" si="182"/>
        <v>0</v>
      </c>
      <c r="PRV12" s="1562">
        <f t="shared" si="182"/>
        <v>0</v>
      </c>
      <c r="PRW12" s="1562">
        <f t="shared" si="182"/>
        <v>0</v>
      </c>
      <c r="PRX12" s="1562">
        <f t="shared" si="182"/>
        <v>0</v>
      </c>
      <c r="PRY12" s="1562">
        <f t="shared" si="182"/>
        <v>0</v>
      </c>
      <c r="PRZ12" s="1562">
        <f t="shared" si="182"/>
        <v>0</v>
      </c>
      <c r="PSA12" s="1562">
        <f t="shared" si="182"/>
        <v>0</v>
      </c>
      <c r="PSB12" s="1562">
        <f t="shared" si="182"/>
        <v>0</v>
      </c>
      <c r="PSC12" s="1562">
        <f t="shared" si="182"/>
        <v>0</v>
      </c>
      <c r="PSD12" s="1562">
        <f t="shared" si="182"/>
        <v>0</v>
      </c>
      <c r="PSE12" s="1562">
        <f t="shared" si="182"/>
        <v>0</v>
      </c>
      <c r="PSF12" s="1562">
        <f t="shared" si="182"/>
        <v>0</v>
      </c>
      <c r="PSG12" s="1562">
        <f t="shared" si="182"/>
        <v>0</v>
      </c>
      <c r="PSH12" s="1562">
        <f t="shared" si="182"/>
        <v>0</v>
      </c>
      <c r="PSI12" s="1562">
        <f t="shared" si="182"/>
        <v>0</v>
      </c>
      <c r="PSJ12" s="1562">
        <f t="shared" si="182"/>
        <v>0</v>
      </c>
      <c r="PSK12" s="1562">
        <f t="shared" si="182"/>
        <v>0</v>
      </c>
      <c r="PSL12" s="1562">
        <f t="shared" si="182"/>
        <v>0</v>
      </c>
      <c r="PSM12" s="1562">
        <f t="shared" si="182"/>
        <v>0</v>
      </c>
      <c r="PSN12" s="1562">
        <f t="shared" si="182"/>
        <v>0</v>
      </c>
      <c r="PSO12" s="1562">
        <f t="shared" si="182"/>
        <v>0</v>
      </c>
      <c r="PSP12" s="1562">
        <f t="shared" si="182"/>
        <v>0</v>
      </c>
      <c r="PSQ12" s="1562">
        <f t="shared" si="182"/>
        <v>0</v>
      </c>
      <c r="PSR12" s="1562">
        <f t="shared" si="182"/>
        <v>0</v>
      </c>
      <c r="PSS12" s="1562">
        <f t="shared" si="182"/>
        <v>0</v>
      </c>
      <c r="PST12" s="1562">
        <f t="shared" si="182"/>
        <v>0</v>
      </c>
      <c r="PSU12" s="1562">
        <f t="shared" si="182"/>
        <v>0</v>
      </c>
      <c r="PSV12" s="1562">
        <f t="shared" si="182"/>
        <v>0</v>
      </c>
      <c r="PSW12" s="1562">
        <f t="shared" si="182"/>
        <v>0</v>
      </c>
      <c r="PSX12" s="1562">
        <f t="shared" si="182"/>
        <v>0</v>
      </c>
      <c r="PSY12" s="1562">
        <f t="shared" si="182"/>
        <v>0</v>
      </c>
      <c r="PSZ12" s="1562">
        <f t="shared" si="182"/>
        <v>0</v>
      </c>
      <c r="PTA12" s="1562">
        <f t="shared" si="182"/>
        <v>0</v>
      </c>
      <c r="PTB12" s="1562">
        <f t="shared" si="182"/>
        <v>0</v>
      </c>
      <c r="PTC12" s="1562">
        <f t="shared" si="182"/>
        <v>0</v>
      </c>
      <c r="PTD12" s="1562">
        <f t="shared" si="182"/>
        <v>0</v>
      </c>
      <c r="PTE12" s="1562">
        <f t="shared" si="182"/>
        <v>0</v>
      </c>
      <c r="PTF12" s="1562">
        <f t="shared" si="182"/>
        <v>0</v>
      </c>
      <c r="PTG12" s="1562">
        <f t="shared" si="182"/>
        <v>0</v>
      </c>
      <c r="PTH12" s="1562">
        <f t="shared" si="182"/>
        <v>0</v>
      </c>
      <c r="PTI12" s="1562">
        <f t="shared" si="182"/>
        <v>0</v>
      </c>
      <c r="PTJ12" s="1562">
        <f t="shared" si="182"/>
        <v>0</v>
      </c>
      <c r="PTK12" s="1562">
        <f t="shared" si="182"/>
        <v>0</v>
      </c>
      <c r="PTL12" s="1562">
        <f t="shared" si="182"/>
        <v>0</v>
      </c>
      <c r="PTM12" s="1562">
        <f t="shared" si="182"/>
        <v>0</v>
      </c>
      <c r="PTN12" s="1562">
        <f t="shared" si="182"/>
        <v>0</v>
      </c>
      <c r="PTO12" s="1562">
        <f t="shared" ref="PTO12:PVZ12" si="183">SUM(PTA18:PTA22)</f>
        <v>0</v>
      </c>
      <c r="PTP12" s="1562">
        <f t="shared" si="183"/>
        <v>0</v>
      </c>
      <c r="PTQ12" s="1562">
        <f t="shared" si="183"/>
        <v>0</v>
      </c>
      <c r="PTR12" s="1562">
        <f t="shared" si="183"/>
        <v>0</v>
      </c>
      <c r="PTS12" s="1562">
        <f t="shared" si="183"/>
        <v>0</v>
      </c>
      <c r="PTT12" s="1562">
        <f t="shared" si="183"/>
        <v>0</v>
      </c>
      <c r="PTU12" s="1562">
        <f t="shared" si="183"/>
        <v>0</v>
      </c>
      <c r="PTV12" s="1562">
        <f t="shared" si="183"/>
        <v>0</v>
      </c>
      <c r="PTW12" s="1562">
        <f t="shared" si="183"/>
        <v>0</v>
      </c>
      <c r="PTX12" s="1562">
        <f t="shared" si="183"/>
        <v>0</v>
      </c>
      <c r="PTY12" s="1562">
        <f t="shared" si="183"/>
        <v>0</v>
      </c>
      <c r="PTZ12" s="1562">
        <f t="shared" si="183"/>
        <v>0</v>
      </c>
      <c r="PUA12" s="1562">
        <f t="shared" si="183"/>
        <v>0</v>
      </c>
      <c r="PUB12" s="1562">
        <f t="shared" si="183"/>
        <v>0</v>
      </c>
      <c r="PUC12" s="1562">
        <f t="shared" si="183"/>
        <v>0</v>
      </c>
      <c r="PUD12" s="1562">
        <f t="shared" si="183"/>
        <v>0</v>
      </c>
      <c r="PUE12" s="1562">
        <f t="shared" si="183"/>
        <v>0</v>
      </c>
      <c r="PUF12" s="1562">
        <f t="shared" si="183"/>
        <v>0</v>
      </c>
      <c r="PUG12" s="1562">
        <f t="shared" si="183"/>
        <v>0</v>
      </c>
      <c r="PUH12" s="1562">
        <f t="shared" si="183"/>
        <v>0</v>
      </c>
      <c r="PUI12" s="1562">
        <f t="shared" si="183"/>
        <v>0</v>
      </c>
      <c r="PUJ12" s="1562">
        <f t="shared" si="183"/>
        <v>0</v>
      </c>
      <c r="PUK12" s="1562">
        <f t="shared" si="183"/>
        <v>0</v>
      </c>
      <c r="PUL12" s="1562">
        <f t="shared" si="183"/>
        <v>0</v>
      </c>
      <c r="PUM12" s="1562">
        <f t="shared" si="183"/>
        <v>0</v>
      </c>
      <c r="PUN12" s="1562">
        <f t="shared" si="183"/>
        <v>0</v>
      </c>
      <c r="PUO12" s="1562">
        <f t="shared" si="183"/>
        <v>0</v>
      </c>
      <c r="PUP12" s="1562">
        <f t="shared" si="183"/>
        <v>0</v>
      </c>
      <c r="PUQ12" s="1562">
        <f t="shared" si="183"/>
        <v>0</v>
      </c>
      <c r="PUR12" s="1562">
        <f t="shared" si="183"/>
        <v>0</v>
      </c>
      <c r="PUS12" s="1562">
        <f t="shared" si="183"/>
        <v>0</v>
      </c>
      <c r="PUT12" s="1562">
        <f t="shared" si="183"/>
        <v>0</v>
      </c>
      <c r="PUU12" s="1562">
        <f t="shared" si="183"/>
        <v>0</v>
      </c>
      <c r="PUV12" s="1562">
        <f t="shared" si="183"/>
        <v>0</v>
      </c>
      <c r="PUW12" s="1562">
        <f t="shared" si="183"/>
        <v>0</v>
      </c>
      <c r="PUX12" s="1562">
        <f t="shared" si="183"/>
        <v>0</v>
      </c>
      <c r="PUY12" s="1562">
        <f t="shared" si="183"/>
        <v>0</v>
      </c>
      <c r="PUZ12" s="1562">
        <f t="shared" si="183"/>
        <v>0</v>
      </c>
      <c r="PVA12" s="1562">
        <f t="shared" si="183"/>
        <v>0</v>
      </c>
      <c r="PVB12" s="1562">
        <f t="shared" si="183"/>
        <v>0</v>
      </c>
      <c r="PVC12" s="1562">
        <f t="shared" si="183"/>
        <v>0</v>
      </c>
      <c r="PVD12" s="1562">
        <f t="shared" si="183"/>
        <v>0</v>
      </c>
      <c r="PVE12" s="1562">
        <f t="shared" si="183"/>
        <v>0</v>
      </c>
      <c r="PVF12" s="1562">
        <f t="shared" si="183"/>
        <v>0</v>
      </c>
      <c r="PVG12" s="1562">
        <f t="shared" si="183"/>
        <v>0</v>
      </c>
      <c r="PVH12" s="1562">
        <f t="shared" si="183"/>
        <v>0</v>
      </c>
      <c r="PVI12" s="1562">
        <f t="shared" si="183"/>
        <v>0</v>
      </c>
      <c r="PVJ12" s="1562">
        <f t="shared" si="183"/>
        <v>0</v>
      </c>
      <c r="PVK12" s="1562">
        <f t="shared" si="183"/>
        <v>0</v>
      </c>
      <c r="PVL12" s="1562">
        <f t="shared" si="183"/>
        <v>0</v>
      </c>
      <c r="PVM12" s="1562">
        <f t="shared" si="183"/>
        <v>0</v>
      </c>
      <c r="PVN12" s="1562">
        <f t="shared" si="183"/>
        <v>0</v>
      </c>
      <c r="PVO12" s="1562">
        <f t="shared" si="183"/>
        <v>0</v>
      </c>
      <c r="PVP12" s="1562">
        <f t="shared" si="183"/>
        <v>0</v>
      </c>
      <c r="PVQ12" s="1562">
        <f t="shared" si="183"/>
        <v>0</v>
      </c>
      <c r="PVR12" s="1562">
        <f t="shared" si="183"/>
        <v>0</v>
      </c>
      <c r="PVS12" s="1562">
        <f t="shared" si="183"/>
        <v>0</v>
      </c>
      <c r="PVT12" s="1562">
        <f t="shared" si="183"/>
        <v>0</v>
      </c>
      <c r="PVU12" s="1562">
        <f t="shared" si="183"/>
        <v>0</v>
      </c>
      <c r="PVV12" s="1562">
        <f t="shared" si="183"/>
        <v>0</v>
      </c>
      <c r="PVW12" s="1562">
        <f t="shared" si="183"/>
        <v>0</v>
      </c>
      <c r="PVX12" s="1562">
        <f t="shared" si="183"/>
        <v>0</v>
      </c>
      <c r="PVY12" s="1562">
        <f t="shared" si="183"/>
        <v>0</v>
      </c>
      <c r="PVZ12" s="1562">
        <f t="shared" si="183"/>
        <v>0</v>
      </c>
      <c r="PWA12" s="1562">
        <f t="shared" ref="PWA12:PYL12" si="184">SUM(PVM18:PVM22)</f>
        <v>0</v>
      </c>
      <c r="PWB12" s="1562">
        <f t="shared" si="184"/>
        <v>0</v>
      </c>
      <c r="PWC12" s="1562">
        <f t="shared" si="184"/>
        <v>0</v>
      </c>
      <c r="PWD12" s="1562">
        <f t="shared" si="184"/>
        <v>0</v>
      </c>
      <c r="PWE12" s="1562">
        <f t="shared" si="184"/>
        <v>0</v>
      </c>
      <c r="PWF12" s="1562">
        <f t="shared" si="184"/>
        <v>0</v>
      </c>
      <c r="PWG12" s="1562">
        <f t="shared" si="184"/>
        <v>0</v>
      </c>
      <c r="PWH12" s="1562">
        <f t="shared" si="184"/>
        <v>0</v>
      </c>
      <c r="PWI12" s="1562">
        <f t="shared" si="184"/>
        <v>0</v>
      </c>
      <c r="PWJ12" s="1562">
        <f t="shared" si="184"/>
        <v>0</v>
      </c>
      <c r="PWK12" s="1562">
        <f t="shared" si="184"/>
        <v>0</v>
      </c>
      <c r="PWL12" s="1562">
        <f t="shared" si="184"/>
        <v>0</v>
      </c>
      <c r="PWM12" s="1562">
        <f t="shared" si="184"/>
        <v>0</v>
      </c>
      <c r="PWN12" s="1562">
        <f t="shared" si="184"/>
        <v>0</v>
      </c>
      <c r="PWO12" s="1562">
        <f t="shared" si="184"/>
        <v>0</v>
      </c>
      <c r="PWP12" s="1562">
        <f t="shared" si="184"/>
        <v>0</v>
      </c>
      <c r="PWQ12" s="1562">
        <f t="shared" si="184"/>
        <v>0</v>
      </c>
      <c r="PWR12" s="1562">
        <f t="shared" si="184"/>
        <v>0</v>
      </c>
      <c r="PWS12" s="1562">
        <f t="shared" si="184"/>
        <v>0</v>
      </c>
      <c r="PWT12" s="1562">
        <f t="shared" si="184"/>
        <v>0</v>
      </c>
      <c r="PWU12" s="1562">
        <f t="shared" si="184"/>
        <v>0</v>
      </c>
      <c r="PWV12" s="1562">
        <f t="shared" si="184"/>
        <v>0</v>
      </c>
      <c r="PWW12" s="1562">
        <f t="shared" si="184"/>
        <v>0</v>
      </c>
      <c r="PWX12" s="1562">
        <f t="shared" si="184"/>
        <v>0</v>
      </c>
      <c r="PWY12" s="1562">
        <f t="shared" si="184"/>
        <v>0</v>
      </c>
      <c r="PWZ12" s="1562">
        <f t="shared" si="184"/>
        <v>0</v>
      </c>
      <c r="PXA12" s="1562">
        <f t="shared" si="184"/>
        <v>0</v>
      </c>
      <c r="PXB12" s="1562">
        <f t="shared" si="184"/>
        <v>0</v>
      </c>
      <c r="PXC12" s="1562">
        <f t="shared" si="184"/>
        <v>0</v>
      </c>
      <c r="PXD12" s="1562">
        <f t="shared" si="184"/>
        <v>0</v>
      </c>
      <c r="PXE12" s="1562">
        <f t="shared" si="184"/>
        <v>0</v>
      </c>
      <c r="PXF12" s="1562">
        <f t="shared" si="184"/>
        <v>0</v>
      </c>
      <c r="PXG12" s="1562">
        <f t="shared" si="184"/>
        <v>0</v>
      </c>
      <c r="PXH12" s="1562">
        <f t="shared" si="184"/>
        <v>0</v>
      </c>
      <c r="PXI12" s="1562">
        <f t="shared" si="184"/>
        <v>0</v>
      </c>
      <c r="PXJ12" s="1562">
        <f t="shared" si="184"/>
        <v>0</v>
      </c>
      <c r="PXK12" s="1562">
        <f t="shared" si="184"/>
        <v>0</v>
      </c>
      <c r="PXL12" s="1562">
        <f t="shared" si="184"/>
        <v>0</v>
      </c>
      <c r="PXM12" s="1562">
        <f t="shared" si="184"/>
        <v>0</v>
      </c>
      <c r="PXN12" s="1562">
        <f t="shared" si="184"/>
        <v>0</v>
      </c>
      <c r="PXO12" s="1562">
        <f t="shared" si="184"/>
        <v>0</v>
      </c>
      <c r="PXP12" s="1562">
        <f t="shared" si="184"/>
        <v>0</v>
      </c>
      <c r="PXQ12" s="1562">
        <f t="shared" si="184"/>
        <v>0</v>
      </c>
      <c r="PXR12" s="1562">
        <f t="shared" si="184"/>
        <v>0</v>
      </c>
      <c r="PXS12" s="1562">
        <f t="shared" si="184"/>
        <v>0</v>
      </c>
      <c r="PXT12" s="1562">
        <f t="shared" si="184"/>
        <v>0</v>
      </c>
      <c r="PXU12" s="1562">
        <f t="shared" si="184"/>
        <v>0</v>
      </c>
      <c r="PXV12" s="1562">
        <f t="shared" si="184"/>
        <v>0</v>
      </c>
      <c r="PXW12" s="1562">
        <f t="shared" si="184"/>
        <v>0</v>
      </c>
      <c r="PXX12" s="1562">
        <f t="shared" si="184"/>
        <v>0</v>
      </c>
      <c r="PXY12" s="1562">
        <f t="shared" si="184"/>
        <v>0</v>
      </c>
      <c r="PXZ12" s="1562">
        <f t="shared" si="184"/>
        <v>0</v>
      </c>
      <c r="PYA12" s="1562">
        <f t="shared" si="184"/>
        <v>0</v>
      </c>
      <c r="PYB12" s="1562">
        <f t="shared" si="184"/>
        <v>0</v>
      </c>
      <c r="PYC12" s="1562">
        <f t="shared" si="184"/>
        <v>0</v>
      </c>
      <c r="PYD12" s="1562">
        <f t="shared" si="184"/>
        <v>0</v>
      </c>
      <c r="PYE12" s="1562">
        <f t="shared" si="184"/>
        <v>0</v>
      </c>
      <c r="PYF12" s="1562">
        <f t="shared" si="184"/>
        <v>0</v>
      </c>
      <c r="PYG12" s="1562">
        <f t="shared" si="184"/>
        <v>0</v>
      </c>
      <c r="PYH12" s="1562">
        <f t="shared" si="184"/>
        <v>0</v>
      </c>
      <c r="PYI12" s="1562">
        <f t="shared" si="184"/>
        <v>0</v>
      </c>
      <c r="PYJ12" s="1562">
        <f t="shared" si="184"/>
        <v>0</v>
      </c>
      <c r="PYK12" s="1562">
        <f t="shared" si="184"/>
        <v>0</v>
      </c>
      <c r="PYL12" s="1562">
        <f t="shared" si="184"/>
        <v>0</v>
      </c>
      <c r="PYM12" s="1562">
        <f t="shared" ref="PYM12:QAX12" si="185">SUM(PXY18:PXY22)</f>
        <v>0</v>
      </c>
      <c r="PYN12" s="1562">
        <f t="shared" si="185"/>
        <v>0</v>
      </c>
      <c r="PYO12" s="1562">
        <f t="shared" si="185"/>
        <v>0</v>
      </c>
      <c r="PYP12" s="1562">
        <f t="shared" si="185"/>
        <v>0</v>
      </c>
      <c r="PYQ12" s="1562">
        <f t="shared" si="185"/>
        <v>0</v>
      </c>
      <c r="PYR12" s="1562">
        <f t="shared" si="185"/>
        <v>0</v>
      </c>
      <c r="PYS12" s="1562">
        <f t="shared" si="185"/>
        <v>0</v>
      </c>
      <c r="PYT12" s="1562">
        <f t="shared" si="185"/>
        <v>0</v>
      </c>
      <c r="PYU12" s="1562">
        <f t="shared" si="185"/>
        <v>0</v>
      </c>
      <c r="PYV12" s="1562">
        <f t="shared" si="185"/>
        <v>0</v>
      </c>
      <c r="PYW12" s="1562">
        <f t="shared" si="185"/>
        <v>0</v>
      </c>
      <c r="PYX12" s="1562">
        <f t="shared" si="185"/>
        <v>0</v>
      </c>
      <c r="PYY12" s="1562">
        <f t="shared" si="185"/>
        <v>0</v>
      </c>
      <c r="PYZ12" s="1562">
        <f t="shared" si="185"/>
        <v>0</v>
      </c>
      <c r="PZA12" s="1562">
        <f t="shared" si="185"/>
        <v>0</v>
      </c>
      <c r="PZB12" s="1562">
        <f t="shared" si="185"/>
        <v>0</v>
      </c>
      <c r="PZC12" s="1562">
        <f t="shared" si="185"/>
        <v>0</v>
      </c>
      <c r="PZD12" s="1562">
        <f t="shared" si="185"/>
        <v>0</v>
      </c>
      <c r="PZE12" s="1562">
        <f t="shared" si="185"/>
        <v>0</v>
      </c>
      <c r="PZF12" s="1562">
        <f t="shared" si="185"/>
        <v>0</v>
      </c>
      <c r="PZG12" s="1562">
        <f t="shared" si="185"/>
        <v>0</v>
      </c>
      <c r="PZH12" s="1562">
        <f t="shared" si="185"/>
        <v>0</v>
      </c>
      <c r="PZI12" s="1562">
        <f t="shared" si="185"/>
        <v>0</v>
      </c>
      <c r="PZJ12" s="1562">
        <f t="shared" si="185"/>
        <v>0</v>
      </c>
      <c r="PZK12" s="1562">
        <f t="shared" si="185"/>
        <v>0</v>
      </c>
      <c r="PZL12" s="1562">
        <f t="shared" si="185"/>
        <v>0</v>
      </c>
      <c r="PZM12" s="1562">
        <f t="shared" si="185"/>
        <v>0</v>
      </c>
      <c r="PZN12" s="1562">
        <f t="shared" si="185"/>
        <v>0</v>
      </c>
      <c r="PZO12" s="1562">
        <f t="shared" si="185"/>
        <v>0</v>
      </c>
      <c r="PZP12" s="1562">
        <f t="shared" si="185"/>
        <v>0</v>
      </c>
      <c r="PZQ12" s="1562">
        <f t="shared" si="185"/>
        <v>0</v>
      </c>
      <c r="PZR12" s="1562">
        <f t="shared" si="185"/>
        <v>0</v>
      </c>
      <c r="PZS12" s="1562">
        <f t="shared" si="185"/>
        <v>0</v>
      </c>
      <c r="PZT12" s="1562">
        <f t="shared" si="185"/>
        <v>0</v>
      </c>
      <c r="PZU12" s="1562">
        <f t="shared" si="185"/>
        <v>0</v>
      </c>
      <c r="PZV12" s="1562">
        <f t="shared" si="185"/>
        <v>0</v>
      </c>
      <c r="PZW12" s="1562">
        <f t="shared" si="185"/>
        <v>0</v>
      </c>
      <c r="PZX12" s="1562">
        <f t="shared" si="185"/>
        <v>0</v>
      </c>
      <c r="PZY12" s="1562">
        <f t="shared" si="185"/>
        <v>0</v>
      </c>
      <c r="PZZ12" s="1562">
        <f t="shared" si="185"/>
        <v>0</v>
      </c>
      <c r="QAA12" s="1562">
        <f t="shared" si="185"/>
        <v>0</v>
      </c>
      <c r="QAB12" s="1562">
        <f t="shared" si="185"/>
        <v>0</v>
      </c>
      <c r="QAC12" s="1562">
        <f t="shared" si="185"/>
        <v>0</v>
      </c>
      <c r="QAD12" s="1562">
        <f t="shared" si="185"/>
        <v>0</v>
      </c>
      <c r="QAE12" s="1562">
        <f t="shared" si="185"/>
        <v>0</v>
      </c>
      <c r="QAF12" s="1562">
        <f t="shared" si="185"/>
        <v>0</v>
      </c>
      <c r="QAG12" s="1562">
        <f t="shared" si="185"/>
        <v>0</v>
      </c>
      <c r="QAH12" s="1562">
        <f t="shared" si="185"/>
        <v>0</v>
      </c>
      <c r="QAI12" s="1562">
        <f t="shared" si="185"/>
        <v>0</v>
      </c>
      <c r="QAJ12" s="1562">
        <f t="shared" si="185"/>
        <v>0</v>
      </c>
      <c r="QAK12" s="1562">
        <f t="shared" si="185"/>
        <v>0</v>
      </c>
      <c r="QAL12" s="1562">
        <f t="shared" si="185"/>
        <v>0</v>
      </c>
      <c r="QAM12" s="1562">
        <f t="shared" si="185"/>
        <v>0</v>
      </c>
      <c r="QAN12" s="1562">
        <f t="shared" si="185"/>
        <v>0</v>
      </c>
      <c r="QAO12" s="1562">
        <f t="shared" si="185"/>
        <v>0</v>
      </c>
      <c r="QAP12" s="1562">
        <f t="shared" si="185"/>
        <v>0</v>
      </c>
      <c r="QAQ12" s="1562">
        <f t="shared" si="185"/>
        <v>0</v>
      </c>
      <c r="QAR12" s="1562">
        <f t="shared" si="185"/>
        <v>0</v>
      </c>
      <c r="QAS12" s="1562">
        <f t="shared" si="185"/>
        <v>0</v>
      </c>
      <c r="QAT12" s="1562">
        <f t="shared" si="185"/>
        <v>0</v>
      </c>
      <c r="QAU12" s="1562">
        <f t="shared" si="185"/>
        <v>0</v>
      </c>
      <c r="QAV12" s="1562">
        <f t="shared" si="185"/>
        <v>0</v>
      </c>
      <c r="QAW12" s="1562">
        <f t="shared" si="185"/>
        <v>0</v>
      </c>
      <c r="QAX12" s="1562">
        <f t="shared" si="185"/>
        <v>0</v>
      </c>
      <c r="QAY12" s="1562">
        <f t="shared" ref="QAY12:QDJ12" si="186">SUM(QAK18:QAK22)</f>
        <v>0</v>
      </c>
      <c r="QAZ12" s="1562">
        <f t="shared" si="186"/>
        <v>0</v>
      </c>
      <c r="QBA12" s="1562">
        <f t="shared" si="186"/>
        <v>0</v>
      </c>
      <c r="QBB12" s="1562">
        <f t="shared" si="186"/>
        <v>0</v>
      </c>
      <c r="QBC12" s="1562">
        <f t="shared" si="186"/>
        <v>0</v>
      </c>
      <c r="QBD12" s="1562">
        <f t="shared" si="186"/>
        <v>0</v>
      </c>
      <c r="QBE12" s="1562">
        <f t="shared" si="186"/>
        <v>0</v>
      </c>
      <c r="QBF12" s="1562">
        <f t="shared" si="186"/>
        <v>0</v>
      </c>
      <c r="QBG12" s="1562">
        <f t="shared" si="186"/>
        <v>0</v>
      </c>
      <c r="QBH12" s="1562">
        <f t="shared" si="186"/>
        <v>0</v>
      </c>
      <c r="QBI12" s="1562">
        <f t="shared" si="186"/>
        <v>0</v>
      </c>
      <c r="QBJ12" s="1562">
        <f t="shared" si="186"/>
        <v>0</v>
      </c>
      <c r="QBK12" s="1562">
        <f t="shared" si="186"/>
        <v>0</v>
      </c>
      <c r="QBL12" s="1562">
        <f t="shared" si="186"/>
        <v>0</v>
      </c>
      <c r="QBM12" s="1562">
        <f t="shared" si="186"/>
        <v>0</v>
      </c>
      <c r="QBN12" s="1562">
        <f t="shared" si="186"/>
        <v>0</v>
      </c>
      <c r="QBO12" s="1562">
        <f t="shared" si="186"/>
        <v>0</v>
      </c>
      <c r="QBP12" s="1562">
        <f t="shared" si="186"/>
        <v>0</v>
      </c>
      <c r="QBQ12" s="1562">
        <f t="shared" si="186"/>
        <v>0</v>
      </c>
      <c r="QBR12" s="1562">
        <f t="shared" si="186"/>
        <v>0</v>
      </c>
      <c r="QBS12" s="1562">
        <f t="shared" si="186"/>
        <v>0</v>
      </c>
      <c r="QBT12" s="1562">
        <f t="shared" si="186"/>
        <v>0</v>
      </c>
      <c r="QBU12" s="1562">
        <f t="shared" si="186"/>
        <v>0</v>
      </c>
      <c r="QBV12" s="1562">
        <f t="shared" si="186"/>
        <v>0</v>
      </c>
      <c r="QBW12" s="1562">
        <f t="shared" si="186"/>
        <v>0</v>
      </c>
      <c r="QBX12" s="1562">
        <f t="shared" si="186"/>
        <v>0</v>
      </c>
      <c r="QBY12" s="1562">
        <f t="shared" si="186"/>
        <v>0</v>
      </c>
      <c r="QBZ12" s="1562">
        <f t="shared" si="186"/>
        <v>0</v>
      </c>
      <c r="QCA12" s="1562">
        <f t="shared" si="186"/>
        <v>0</v>
      </c>
      <c r="QCB12" s="1562">
        <f t="shared" si="186"/>
        <v>0</v>
      </c>
      <c r="QCC12" s="1562">
        <f t="shared" si="186"/>
        <v>0</v>
      </c>
      <c r="QCD12" s="1562">
        <f t="shared" si="186"/>
        <v>0</v>
      </c>
      <c r="QCE12" s="1562">
        <f t="shared" si="186"/>
        <v>0</v>
      </c>
      <c r="QCF12" s="1562">
        <f t="shared" si="186"/>
        <v>0</v>
      </c>
      <c r="QCG12" s="1562">
        <f t="shared" si="186"/>
        <v>0</v>
      </c>
      <c r="QCH12" s="1562">
        <f t="shared" si="186"/>
        <v>0</v>
      </c>
      <c r="QCI12" s="1562">
        <f t="shared" si="186"/>
        <v>0</v>
      </c>
      <c r="QCJ12" s="1562">
        <f t="shared" si="186"/>
        <v>0</v>
      </c>
      <c r="QCK12" s="1562">
        <f t="shared" si="186"/>
        <v>0</v>
      </c>
      <c r="QCL12" s="1562">
        <f t="shared" si="186"/>
        <v>0</v>
      </c>
      <c r="QCM12" s="1562">
        <f t="shared" si="186"/>
        <v>0</v>
      </c>
      <c r="QCN12" s="1562">
        <f t="shared" si="186"/>
        <v>0</v>
      </c>
      <c r="QCO12" s="1562">
        <f t="shared" si="186"/>
        <v>0</v>
      </c>
      <c r="QCP12" s="1562">
        <f t="shared" si="186"/>
        <v>0</v>
      </c>
      <c r="QCQ12" s="1562">
        <f t="shared" si="186"/>
        <v>0</v>
      </c>
      <c r="QCR12" s="1562">
        <f t="shared" si="186"/>
        <v>0</v>
      </c>
      <c r="QCS12" s="1562">
        <f t="shared" si="186"/>
        <v>0</v>
      </c>
      <c r="QCT12" s="1562">
        <f t="shared" si="186"/>
        <v>0</v>
      </c>
      <c r="QCU12" s="1562">
        <f t="shared" si="186"/>
        <v>0</v>
      </c>
      <c r="QCV12" s="1562">
        <f t="shared" si="186"/>
        <v>0</v>
      </c>
      <c r="QCW12" s="1562">
        <f t="shared" si="186"/>
        <v>0</v>
      </c>
      <c r="QCX12" s="1562">
        <f t="shared" si="186"/>
        <v>0</v>
      </c>
      <c r="QCY12" s="1562">
        <f t="shared" si="186"/>
        <v>0</v>
      </c>
      <c r="QCZ12" s="1562">
        <f t="shared" si="186"/>
        <v>0</v>
      </c>
      <c r="QDA12" s="1562">
        <f t="shared" si="186"/>
        <v>0</v>
      </c>
      <c r="QDB12" s="1562">
        <f t="shared" si="186"/>
        <v>0</v>
      </c>
      <c r="QDC12" s="1562">
        <f t="shared" si="186"/>
        <v>0</v>
      </c>
      <c r="QDD12" s="1562">
        <f t="shared" si="186"/>
        <v>0</v>
      </c>
      <c r="QDE12" s="1562">
        <f t="shared" si="186"/>
        <v>0</v>
      </c>
      <c r="QDF12" s="1562">
        <f t="shared" si="186"/>
        <v>0</v>
      </c>
      <c r="QDG12" s="1562">
        <f t="shared" si="186"/>
        <v>0</v>
      </c>
      <c r="QDH12" s="1562">
        <f t="shared" si="186"/>
        <v>0</v>
      </c>
      <c r="QDI12" s="1562">
        <f t="shared" si="186"/>
        <v>0</v>
      </c>
      <c r="QDJ12" s="1562">
        <f t="shared" si="186"/>
        <v>0</v>
      </c>
      <c r="QDK12" s="1562">
        <f t="shared" ref="QDK12:QFV12" si="187">SUM(QCW18:QCW22)</f>
        <v>0</v>
      </c>
      <c r="QDL12" s="1562">
        <f t="shared" si="187"/>
        <v>0</v>
      </c>
      <c r="QDM12" s="1562">
        <f t="shared" si="187"/>
        <v>0</v>
      </c>
      <c r="QDN12" s="1562">
        <f t="shared" si="187"/>
        <v>0</v>
      </c>
      <c r="QDO12" s="1562">
        <f t="shared" si="187"/>
        <v>0</v>
      </c>
      <c r="QDP12" s="1562">
        <f t="shared" si="187"/>
        <v>0</v>
      </c>
      <c r="QDQ12" s="1562">
        <f t="shared" si="187"/>
        <v>0</v>
      </c>
      <c r="QDR12" s="1562">
        <f t="shared" si="187"/>
        <v>0</v>
      </c>
      <c r="QDS12" s="1562">
        <f t="shared" si="187"/>
        <v>0</v>
      </c>
      <c r="QDT12" s="1562">
        <f t="shared" si="187"/>
        <v>0</v>
      </c>
      <c r="QDU12" s="1562">
        <f t="shared" si="187"/>
        <v>0</v>
      </c>
      <c r="QDV12" s="1562">
        <f t="shared" si="187"/>
        <v>0</v>
      </c>
      <c r="QDW12" s="1562">
        <f t="shared" si="187"/>
        <v>0</v>
      </c>
      <c r="QDX12" s="1562">
        <f t="shared" si="187"/>
        <v>0</v>
      </c>
      <c r="QDY12" s="1562">
        <f t="shared" si="187"/>
        <v>0</v>
      </c>
      <c r="QDZ12" s="1562">
        <f t="shared" si="187"/>
        <v>0</v>
      </c>
      <c r="QEA12" s="1562">
        <f t="shared" si="187"/>
        <v>0</v>
      </c>
      <c r="QEB12" s="1562">
        <f t="shared" si="187"/>
        <v>0</v>
      </c>
      <c r="QEC12" s="1562">
        <f t="shared" si="187"/>
        <v>0</v>
      </c>
      <c r="QED12" s="1562">
        <f t="shared" si="187"/>
        <v>0</v>
      </c>
      <c r="QEE12" s="1562">
        <f t="shared" si="187"/>
        <v>0</v>
      </c>
      <c r="QEF12" s="1562">
        <f t="shared" si="187"/>
        <v>0</v>
      </c>
      <c r="QEG12" s="1562">
        <f t="shared" si="187"/>
        <v>0</v>
      </c>
      <c r="QEH12" s="1562">
        <f t="shared" si="187"/>
        <v>0</v>
      </c>
      <c r="QEI12" s="1562">
        <f t="shared" si="187"/>
        <v>0</v>
      </c>
      <c r="QEJ12" s="1562">
        <f t="shared" si="187"/>
        <v>0</v>
      </c>
      <c r="QEK12" s="1562">
        <f t="shared" si="187"/>
        <v>0</v>
      </c>
      <c r="QEL12" s="1562">
        <f t="shared" si="187"/>
        <v>0</v>
      </c>
      <c r="QEM12" s="1562">
        <f t="shared" si="187"/>
        <v>0</v>
      </c>
      <c r="QEN12" s="1562">
        <f t="shared" si="187"/>
        <v>0</v>
      </c>
      <c r="QEO12" s="1562">
        <f t="shared" si="187"/>
        <v>0</v>
      </c>
      <c r="QEP12" s="1562">
        <f t="shared" si="187"/>
        <v>0</v>
      </c>
      <c r="QEQ12" s="1562">
        <f t="shared" si="187"/>
        <v>0</v>
      </c>
      <c r="QER12" s="1562">
        <f t="shared" si="187"/>
        <v>0</v>
      </c>
      <c r="QES12" s="1562">
        <f t="shared" si="187"/>
        <v>0</v>
      </c>
      <c r="QET12" s="1562">
        <f t="shared" si="187"/>
        <v>0</v>
      </c>
      <c r="QEU12" s="1562">
        <f t="shared" si="187"/>
        <v>0</v>
      </c>
      <c r="QEV12" s="1562">
        <f t="shared" si="187"/>
        <v>0</v>
      </c>
      <c r="QEW12" s="1562">
        <f t="shared" si="187"/>
        <v>0</v>
      </c>
      <c r="QEX12" s="1562">
        <f t="shared" si="187"/>
        <v>0</v>
      </c>
      <c r="QEY12" s="1562">
        <f t="shared" si="187"/>
        <v>0</v>
      </c>
      <c r="QEZ12" s="1562">
        <f t="shared" si="187"/>
        <v>0</v>
      </c>
      <c r="QFA12" s="1562">
        <f t="shared" si="187"/>
        <v>0</v>
      </c>
      <c r="QFB12" s="1562">
        <f t="shared" si="187"/>
        <v>0</v>
      </c>
      <c r="QFC12" s="1562">
        <f t="shared" si="187"/>
        <v>0</v>
      </c>
      <c r="QFD12" s="1562">
        <f t="shared" si="187"/>
        <v>0</v>
      </c>
      <c r="QFE12" s="1562">
        <f t="shared" si="187"/>
        <v>0</v>
      </c>
      <c r="QFF12" s="1562">
        <f t="shared" si="187"/>
        <v>0</v>
      </c>
      <c r="QFG12" s="1562">
        <f t="shared" si="187"/>
        <v>0</v>
      </c>
      <c r="QFH12" s="1562">
        <f t="shared" si="187"/>
        <v>0</v>
      </c>
      <c r="QFI12" s="1562">
        <f t="shared" si="187"/>
        <v>0</v>
      </c>
      <c r="QFJ12" s="1562">
        <f t="shared" si="187"/>
        <v>0</v>
      </c>
      <c r="QFK12" s="1562">
        <f t="shared" si="187"/>
        <v>0</v>
      </c>
      <c r="QFL12" s="1562">
        <f t="shared" si="187"/>
        <v>0</v>
      </c>
      <c r="QFM12" s="1562">
        <f t="shared" si="187"/>
        <v>0</v>
      </c>
      <c r="QFN12" s="1562">
        <f t="shared" si="187"/>
        <v>0</v>
      </c>
      <c r="QFO12" s="1562">
        <f t="shared" si="187"/>
        <v>0</v>
      </c>
      <c r="QFP12" s="1562">
        <f t="shared" si="187"/>
        <v>0</v>
      </c>
      <c r="QFQ12" s="1562">
        <f t="shared" si="187"/>
        <v>0</v>
      </c>
      <c r="QFR12" s="1562">
        <f t="shared" si="187"/>
        <v>0</v>
      </c>
      <c r="QFS12" s="1562">
        <f t="shared" si="187"/>
        <v>0</v>
      </c>
      <c r="QFT12" s="1562">
        <f t="shared" si="187"/>
        <v>0</v>
      </c>
      <c r="QFU12" s="1562">
        <f t="shared" si="187"/>
        <v>0</v>
      </c>
      <c r="QFV12" s="1562">
        <f t="shared" si="187"/>
        <v>0</v>
      </c>
      <c r="QFW12" s="1562">
        <f t="shared" ref="QFW12:QIH12" si="188">SUM(QFI18:QFI22)</f>
        <v>0</v>
      </c>
      <c r="QFX12" s="1562">
        <f t="shared" si="188"/>
        <v>0</v>
      </c>
      <c r="QFY12" s="1562">
        <f t="shared" si="188"/>
        <v>0</v>
      </c>
      <c r="QFZ12" s="1562">
        <f t="shared" si="188"/>
        <v>0</v>
      </c>
      <c r="QGA12" s="1562">
        <f t="shared" si="188"/>
        <v>0</v>
      </c>
      <c r="QGB12" s="1562">
        <f t="shared" si="188"/>
        <v>0</v>
      </c>
      <c r="QGC12" s="1562">
        <f t="shared" si="188"/>
        <v>0</v>
      </c>
      <c r="QGD12" s="1562">
        <f t="shared" si="188"/>
        <v>0</v>
      </c>
      <c r="QGE12" s="1562">
        <f t="shared" si="188"/>
        <v>0</v>
      </c>
      <c r="QGF12" s="1562">
        <f t="shared" si="188"/>
        <v>0</v>
      </c>
      <c r="QGG12" s="1562">
        <f t="shared" si="188"/>
        <v>0</v>
      </c>
      <c r="QGH12" s="1562">
        <f t="shared" si="188"/>
        <v>0</v>
      </c>
      <c r="QGI12" s="1562">
        <f t="shared" si="188"/>
        <v>0</v>
      </c>
      <c r="QGJ12" s="1562">
        <f t="shared" si="188"/>
        <v>0</v>
      </c>
      <c r="QGK12" s="1562">
        <f t="shared" si="188"/>
        <v>0</v>
      </c>
      <c r="QGL12" s="1562">
        <f t="shared" si="188"/>
        <v>0</v>
      </c>
      <c r="QGM12" s="1562">
        <f t="shared" si="188"/>
        <v>0</v>
      </c>
      <c r="QGN12" s="1562">
        <f t="shared" si="188"/>
        <v>0</v>
      </c>
      <c r="QGO12" s="1562">
        <f t="shared" si="188"/>
        <v>0</v>
      </c>
      <c r="QGP12" s="1562">
        <f t="shared" si="188"/>
        <v>0</v>
      </c>
      <c r="QGQ12" s="1562">
        <f t="shared" si="188"/>
        <v>0</v>
      </c>
      <c r="QGR12" s="1562">
        <f t="shared" si="188"/>
        <v>0</v>
      </c>
      <c r="QGS12" s="1562">
        <f t="shared" si="188"/>
        <v>0</v>
      </c>
      <c r="QGT12" s="1562">
        <f t="shared" si="188"/>
        <v>0</v>
      </c>
      <c r="QGU12" s="1562">
        <f t="shared" si="188"/>
        <v>0</v>
      </c>
      <c r="QGV12" s="1562">
        <f t="shared" si="188"/>
        <v>0</v>
      </c>
      <c r="QGW12" s="1562">
        <f t="shared" si="188"/>
        <v>0</v>
      </c>
      <c r="QGX12" s="1562">
        <f t="shared" si="188"/>
        <v>0</v>
      </c>
      <c r="QGY12" s="1562">
        <f t="shared" si="188"/>
        <v>0</v>
      </c>
      <c r="QGZ12" s="1562">
        <f t="shared" si="188"/>
        <v>0</v>
      </c>
      <c r="QHA12" s="1562">
        <f t="shared" si="188"/>
        <v>0</v>
      </c>
      <c r="QHB12" s="1562">
        <f t="shared" si="188"/>
        <v>0</v>
      </c>
      <c r="QHC12" s="1562">
        <f t="shared" si="188"/>
        <v>0</v>
      </c>
      <c r="QHD12" s="1562">
        <f t="shared" si="188"/>
        <v>0</v>
      </c>
      <c r="QHE12" s="1562">
        <f t="shared" si="188"/>
        <v>0</v>
      </c>
      <c r="QHF12" s="1562">
        <f t="shared" si="188"/>
        <v>0</v>
      </c>
      <c r="QHG12" s="1562">
        <f t="shared" si="188"/>
        <v>0</v>
      </c>
      <c r="QHH12" s="1562">
        <f t="shared" si="188"/>
        <v>0</v>
      </c>
      <c r="QHI12" s="1562">
        <f t="shared" si="188"/>
        <v>0</v>
      </c>
      <c r="QHJ12" s="1562">
        <f t="shared" si="188"/>
        <v>0</v>
      </c>
      <c r="QHK12" s="1562">
        <f t="shared" si="188"/>
        <v>0</v>
      </c>
      <c r="QHL12" s="1562">
        <f t="shared" si="188"/>
        <v>0</v>
      </c>
      <c r="QHM12" s="1562">
        <f t="shared" si="188"/>
        <v>0</v>
      </c>
      <c r="QHN12" s="1562">
        <f t="shared" si="188"/>
        <v>0</v>
      </c>
      <c r="QHO12" s="1562">
        <f t="shared" si="188"/>
        <v>0</v>
      </c>
      <c r="QHP12" s="1562">
        <f t="shared" si="188"/>
        <v>0</v>
      </c>
      <c r="QHQ12" s="1562">
        <f t="shared" si="188"/>
        <v>0</v>
      </c>
      <c r="QHR12" s="1562">
        <f t="shared" si="188"/>
        <v>0</v>
      </c>
      <c r="QHS12" s="1562">
        <f t="shared" si="188"/>
        <v>0</v>
      </c>
      <c r="QHT12" s="1562">
        <f t="shared" si="188"/>
        <v>0</v>
      </c>
      <c r="QHU12" s="1562">
        <f t="shared" si="188"/>
        <v>0</v>
      </c>
      <c r="QHV12" s="1562">
        <f t="shared" si="188"/>
        <v>0</v>
      </c>
      <c r="QHW12" s="1562">
        <f t="shared" si="188"/>
        <v>0</v>
      </c>
      <c r="QHX12" s="1562">
        <f t="shared" si="188"/>
        <v>0</v>
      </c>
      <c r="QHY12" s="1562">
        <f t="shared" si="188"/>
        <v>0</v>
      </c>
      <c r="QHZ12" s="1562">
        <f t="shared" si="188"/>
        <v>0</v>
      </c>
      <c r="QIA12" s="1562">
        <f t="shared" si="188"/>
        <v>0</v>
      </c>
      <c r="QIB12" s="1562">
        <f t="shared" si="188"/>
        <v>0</v>
      </c>
      <c r="QIC12" s="1562">
        <f t="shared" si="188"/>
        <v>0</v>
      </c>
      <c r="QID12" s="1562">
        <f t="shared" si="188"/>
        <v>0</v>
      </c>
      <c r="QIE12" s="1562">
        <f t="shared" si="188"/>
        <v>0</v>
      </c>
      <c r="QIF12" s="1562">
        <f t="shared" si="188"/>
        <v>0</v>
      </c>
      <c r="QIG12" s="1562">
        <f t="shared" si="188"/>
        <v>0</v>
      </c>
      <c r="QIH12" s="1562">
        <f t="shared" si="188"/>
        <v>0</v>
      </c>
      <c r="QII12" s="1562">
        <f t="shared" ref="QII12:QKT12" si="189">SUM(QHU18:QHU22)</f>
        <v>0</v>
      </c>
      <c r="QIJ12" s="1562">
        <f t="shared" si="189"/>
        <v>0</v>
      </c>
      <c r="QIK12" s="1562">
        <f t="shared" si="189"/>
        <v>0</v>
      </c>
      <c r="QIL12" s="1562">
        <f t="shared" si="189"/>
        <v>0</v>
      </c>
      <c r="QIM12" s="1562">
        <f t="shared" si="189"/>
        <v>0</v>
      </c>
      <c r="QIN12" s="1562">
        <f t="shared" si="189"/>
        <v>0</v>
      </c>
      <c r="QIO12" s="1562">
        <f t="shared" si="189"/>
        <v>0</v>
      </c>
      <c r="QIP12" s="1562">
        <f t="shared" si="189"/>
        <v>0</v>
      </c>
      <c r="QIQ12" s="1562">
        <f t="shared" si="189"/>
        <v>0</v>
      </c>
      <c r="QIR12" s="1562">
        <f t="shared" si="189"/>
        <v>0</v>
      </c>
      <c r="QIS12" s="1562">
        <f t="shared" si="189"/>
        <v>0</v>
      </c>
      <c r="QIT12" s="1562">
        <f t="shared" si="189"/>
        <v>0</v>
      </c>
      <c r="QIU12" s="1562">
        <f t="shared" si="189"/>
        <v>0</v>
      </c>
      <c r="QIV12" s="1562">
        <f t="shared" si="189"/>
        <v>0</v>
      </c>
      <c r="QIW12" s="1562">
        <f t="shared" si="189"/>
        <v>0</v>
      </c>
      <c r="QIX12" s="1562">
        <f t="shared" si="189"/>
        <v>0</v>
      </c>
      <c r="QIY12" s="1562">
        <f t="shared" si="189"/>
        <v>0</v>
      </c>
      <c r="QIZ12" s="1562">
        <f t="shared" si="189"/>
        <v>0</v>
      </c>
      <c r="QJA12" s="1562">
        <f t="shared" si="189"/>
        <v>0</v>
      </c>
      <c r="QJB12" s="1562">
        <f t="shared" si="189"/>
        <v>0</v>
      </c>
      <c r="QJC12" s="1562">
        <f t="shared" si="189"/>
        <v>0</v>
      </c>
      <c r="QJD12" s="1562">
        <f t="shared" si="189"/>
        <v>0</v>
      </c>
      <c r="QJE12" s="1562">
        <f t="shared" si="189"/>
        <v>0</v>
      </c>
      <c r="QJF12" s="1562">
        <f t="shared" si="189"/>
        <v>0</v>
      </c>
      <c r="QJG12" s="1562">
        <f t="shared" si="189"/>
        <v>0</v>
      </c>
      <c r="QJH12" s="1562">
        <f t="shared" si="189"/>
        <v>0</v>
      </c>
      <c r="QJI12" s="1562">
        <f t="shared" si="189"/>
        <v>0</v>
      </c>
      <c r="QJJ12" s="1562">
        <f t="shared" si="189"/>
        <v>0</v>
      </c>
      <c r="QJK12" s="1562">
        <f t="shared" si="189"/>
        <v>0</v>
      </c>
      <c r="QJL12" s="1562">
        <f t="shared" si="189"/>
        <v>0</v>
      </c>
      <c r="QJM12" s="1562">
        <f t="shared" si="189"/>
        <v>0</v>
      </c>
      <c r="QJN12" s="1562">
        <f t="shared" si="189"/>
        <v>0</v>
      </c>
      <c r="QJO12" s="1562">
        <f t="shared" si="189"/>
        <v>0</v>
      </c>
      <c r="QJP12" s="1562">
        <f t="shared" si="189"/>
        <v>0</v>
      </c>
      <c r="QJQ12" s="1562">
        <f t="shared" si="189"/>
        <v>0</v>
      </c>
      <c r="QJR12" s="1562">
        <f t="shared" si="189"/>
        <v>0</v>
      </c>
      <c r="QJS12" s="1562">
        <f t="shared" si="189"/>
        <v>0</v>
      </c>
      <c r="QJT12" s="1562">
        <f t="shared" si="189"/>
        <v>0</v>
      </c>
      <c r="QJU12" s="1562">
        <f t="shared" si="189"/>
        <v>0</v>
      </c>
      <c r="QJV12" s="1562">
        <f t="shared" si="189"/>
        <v>0</v>
      </c>
      <c r="QJW12" s="1562">
        <f t="shared" si="189"/>
        <v>0</v>
      </c>
      <c r="QJX12" s="1562">
        <f t="shared" si="189"/>
        <v>0</v>
      </c>
      <c r="QJY12" s="1562">
        <f t="shared" si="189"/>
        <v>0</v>
      </c>
      <c r="QJZ12" s="1562">
        <f t="shared" si="189"/>
        <v>0</v>
      </c>
      <c r="QKA12" s="1562">
        <f t="shared" si="189"/>
        <v>0</v>
      </c>
      <c r="QKB12" s="1562">
        <f t="shared" si="189"/>
        <v>0</v>
      </c>
      <c r="QKC12" s="1562">
        <f t="shared" si="189"/>
        <v>0</v>
      </c>
      <c r="QKD12" s="1562">
        <f t="shared" si="189"/>
        <v>0</v>
      </c>
      <c r="QKE12" s="1562">
        <f t="shared" si="189"/>
        <v>0</v>
      </c>
      <c r="QKF12" s="1562">
        <f t="shared" si="189"/>
        <v>0</v>
      </c>
      <c r="QKG12" s="1562">
        <f t="shared" si="189"/>
        <v>0</v>
      </c>
      <c r="QKH12" s="1562">
        <f t="shared" si="189"/>
        <v>0</v>
      </c>
      <c r="QKI12" s="1562">
        <f t="shared" si="189"/>
        <v>0</v>
      </c>
      <c r="QKJ12" s="1562">
        <f t="shared" si="189"/>
        <v>0</v>
      </c>
      <c r="QKK12" s="1562">
        <f t="shared" si="189"/>
        <v>0</v>
      </c>
      <c r="QKL12" s="1562">
        <f t="shared" si="189"/>
        <v>0</v>
      </c>
      <c r="QKM12" s="1562">
        <f t="shared" si="189"/>
        <v>0</v>
      </c>
      <c r="QKN12" s="1562">
        <f t="shared" si="189"/>
        <v>0</v>
      </c>
      <c r="QKO12" s="1562">
        <f t="shared" si="189"/>
        <v>0</v>
      </c>
      <c r="QKP12" s="1562">
        <f t="shared" si="189"/>
        <v>0</v>
      </c>
      <c r="QKQ12" s="1562">
        <f t="shared" si="189"/>
        <v>0</v>
      </c>
      <c r="QKR12" s="1562">
        <f t="shared" si="189"/>
        <v>0</v>
      </c>
      <c r="QKS12" s="1562">
        <f t="shared" si="189"/>
        <v>0</v>
      </c>
      <c r="QKT12" s="1562">
        <f t="shared" si="189"/>
        <v>0</v>
      </c>
      <c r="QKU12" s="1562">
        <f t="shared" ref="QKU12:QNF12" si="190">SUM(QKG18:QKG22)</f>
        <v>0</v>
      </c>
      <c r="QKV12" s="1562">
        <f t="shared" si="190"/>
        <v>0</v>
      </c>
      <c r="QKW12" s="1562">
        <f t="shared" si="190"/>
        <v>0</v>
      </c>
      <c r="QKX12" s="1562">
        <f t="shared" si="190"/>
        <v>0</v>
      </c>
      <c r="QKY12" s="1562">
        <f t="shared" si="190"/>
        <v>0</v>
      </c>
      <c r="QKZ12" s="1562">
        <f t="shared" si="190"/>
        <v>0</v>
      </c>
      <c r="QLA12" s="1562">
        <f t="shared" si="190"/>
        <v>0</v>
      </c>
      <c r="QLB12" s="1562">
        <f t="shared" si="190"/>
        <v>0</v>
      </c>
      <c r="QLC12" s="1562">
        <f t="shared" si="190"/>
        <v>0</v>
      </c>
      <c r="QLD12" s="1562">
        <f t="shared" si="190"/>
        <v>0</v>
      </c>
      <c r="QLE12" s="1562">
        <f t="shared" si="190"/>
        <v>0</v>
      </c>
      <c r="QLF12" s="1562">
        <f t="shared" si="190"/>
        <v>0</v>
      </c>
      <c r="QLG12" s="1562">
        <f t="shared" si="190"/>
        <v>0</v>
      </c>
      <c r="QLH12" s="1562">
        <f t="shared" si="190"/>
        <v>0</v>
      </c>
      <c r="QLI12" s="1562">
        <f t="shared" si="190"/>
        <v>0</v>
      </c>
      <c r="QLJ12" s="1562">
        <f t="shared" si="190"/>
        <v>0</v>
      </c>
      <c r="QLK12" s="1562">
        <f t="shared" si="190"/>
        <v>0</v>
      </c>
      <c r="QLL12" s="1562">
        <f t="shared" si="190"/>
        <v>0</v>
      </c>
      <c r="QLM12" s="1562">
        <f t="shared" si="190"/>
        <v>0</v>
      </c>
      <c r="QLN12" s="1562">
        <f t="shared" si="190"/>
        <v>0</v>
      </c>
      <c r="QLO12" s="1562">
        <f t="shared" si="190"/>
        <v>0</v>
      </c>
      <c r="QLP12" s="1562">
        <f t="shared" si="190"/>
        <v>0</v>
      </c>
      <c r="QLQ12" s="1562">
        <f t="shared" si="190"/>
        <v>0</v>
      </c>
      <c r="QLR12" s="1562">
        <f t="shared" si="190"/>
        <v>0</v>
      </c>
      <c r="QLS12" s="1562">
        <f t="shared" si="190"/>
        <v>0</v>
      </c>
      <c r="QLT12" s="1562">
        <f t="shared" si="190"/>
        <v>0</v>
      </c>
      <c r="QLU12" s="1562">
        <f t="shared" si="190"/>
        <v>0</v>
      </c>
      <c r="QLV12" s="1562">
        <f t="shared" si="190"/>
        <v>0</v>
      </c>
      <c r="QLW12" s="1562">
        <f t="shared" si="190"/>
        <v>0</v>
      </c>
      <c r="QLX12" s="1562">
        <f t="shared" si="190"/>
        <v>0</v>
      </c>
      <c r="QLY12" s="1562">
        <f t="shared" si="190"/>
        <v>0</v>
      </c>
      <c r="QLZ12" s="1562">
        <f t="shared" si="190"/>
        <v>0</v>
      </c>
      <c r="QMA12" s="1562">
        <f t="shared" si="190"/>
        <v>0</v>
      </c>
      <c r="QMB12" s="1562">
        <f t="shared" si="190"/>
        <v>0</v>
      </c>
      <c r="QMC12" s="1562">
        <f t="shared" si="190"/>
        <v>0</v>
      </c>
      <c r="QMD12" s="1562">
        <f t="shared" si="190"/>
        <v>0</v>
      </c>
      <c r="QME12" s="1562">
        <f t="shared" si="190"/>
        <v>0</v>
      </c>
      <c r="QMF12" s="1562">
        <f t="shared" si="190"/>
        <v>0</v>
      </c>
      <c r="QMG12" s="1562">
        <f t="shared" si="190"/>
        <v>0</v>
      </c>
      <c r="QMH12" s="1562">
        <f t="shared" si="190"/>
        <v>0</v>
      </c>
      <c r="QMI12" s="1562">
        <f t="shared" si="190"/>
        <v>0</v>
      </c>
      <c r="QMJ12" s="1562">
        <f t="shared" si="190"/>
        <v>0</v>
      </c>
      <c r="QMK12" s="1562">
        <f t="shared" si="190"/>
        <v>0</v>
      </c>
      <c r="QML12" s="1562">
        <f t="shared" si="190"/>
        <v>0</v>
      </c>
      <c r="QMM12" s="1562">
        <f t="shared" si="190"/>
        <v>0</v>
      </c>
      <c r="QMN12" s="1562">
        <f t="shared" si="190"/>
        <v>0</v>
      </c>
      <c r="QMO12" s="1562">
        <f t="shared" si="190"/>
        <v>0</v>
      </c>
      <c r="QMP12" s="1562">
        <f t="shared" si="190"/>
        <v>0</v>
      </c>
      <c r="QMQ12" s="1562">
        <f t="shared" si="190"/>
        <v>0</v>
      </c>
      <c r="QMR12" s="1562">
        <f t="shared" si="190"/>
        <v>0</v>
      </c>
      <c r="QMS12" s="1562">
        <f t="shared" si="190"/>
        <v>0</v>
      </c>
      <c r="QMT12" s="1562">
        <f t="shared" si="190"/>
        <v>0</v>
      </c>
      <c r="QMU12" s="1562">
        <f t="shared" si="190"/>
        <v>0</v>
      </c>
      <c r="QMV12" s="1562">
        <f t="shared" si="190"/>
        <v>0</v>
      </c>
      <c r="QMW12" s="1562">
        <f t="shared" si="190"/>
        <v>0</v>
      </c>
      <c r="QMX12" s="1562">
        <f t="shared" si="190"/>
        <v>0</v>
      </c>
      <c r="QMY12" s="1562">
        <f t="shared" si="190"/>
        <v>0</v>
      </c>
      <c r="QMZ12" s="1562">
        <f t="shared" si="190"/>
        <v>0</v>
      </c>
      <c r="QNA12" s="1562">
        <f t="shared" si="190"/>
        <v>0</v>
      </c>
      <c r="QNB12" s="1562">
        <f t="shared" si="190"/>
        <v>0</v>
      </c>
      <c r="QNC12" s="1562">
        <f t="shared" si="190"/>
        <v>0</v>
      </c>
      <c r="QND12" s="1562">
        <f t="shared" si="190"/>
        <v>0</v>
      </c>
      <c r="QNE12" s="1562">
        <f t="shared" si="190"/>
        <v>0</v>
      </c>
      <c r="QNF12" s="1562">
        <f t="shared" si="190"/>
        <v>0</v>
      </c>
      <c r="QNG12" s="1562">
        <f t="shared" ref="QNG12:QPR12" si="191">SUM(QMS18:QMS22)</f>
        <v>0</v>
      </c>
      <c r="QNH12" s="1562">
        <f t="shared" si="191"/>
        <v>0</v>
      </c>
      <c r="QNI12" s="1562">
        <f t="shared" si="191"/>
        <v>0</v>
      </c>
      <c r="QNJ12" s="1562">
        <f t="shared" si="191"/>
        <v>0</v>
      </c>
      <c r="QNK12" s="1562">
        <f t="shared" si="191"/>
        <v>0</v>
      </c>
      <c r="QNL12" s="1562">
        <f t="shared" si="191"/>
        <v>0</v>
      </c>
      <c r="QNM12" s="1562">
        <f t="shared" si="191"/>
        <v>0</v>
      </c>
      <c r="QNN12" s="1562">
        <f t="shared" si="191"/>
        <v>0</v>
      </c>
      <c r="QNO12" s="1562">
        <f t="shared" si="191"/>
        <v>0</v>
      </c>
      <c r="QNP12" s="1562">
        <f t="shared" si="191"/>
        <v>0</v>
      </c>
      <c r="QNQ12" s="1562">
        <f t="shared" si="191"/>
        <v>0</v>
      </c>
      <c r="QNR12" s="1562">
        <f t="shared" si="191"/>
        <v>0</v>
      </c>
      <c r="QNS12" s="1562">
        <f t="shared" si="191"/>
        <v>0</v>
      </c>
      <c r="QNT12" s="1562">
        <f t="shared" si="191"/>
        <v>0</v>
      </c>
      <c r="QNU12" s="1562">
        <f t="shared" si="191"/>
        <v>0</v>
      </c>
      <c r="QNV12" s="1562">
        <f t="shared" si="191"/>
        <v>0</v>
      </c>
      <c r="QNW12" s="1562">
        <f t="shared" si="191"/>
        <v>0</v>
      </c>
      <c r="QNX12" s="1562">
        <f t="shared" si="191"/>
        <v>0</v>
      </c>
      <c r="QNY12" s="1562">
        <f t="shared" si="191"/>
        <v>0</v>
      </c>
      <c r="QNZ12" s="1562">
        <f t="shared" si="191"/>
        <v>0</v>
      </c>
      <c r="QOA12" s="1562">
        <f t="shared" si="191"/>
        <v>0</v>
      </c>
      <c r="QOB12" s="1562">
        <f t="shared" si="191"/>
        <v>0</v>
      </c>
      <c r="QOC12" s="1562">
        <f t="shared" si="191"/>
        <v>0</v>
      </c>
      <c r="QOD12" s="1562">
        <f t="shared" si="191"/>
        <v>0</v>
      </c>
      <c r="QOE12" s="1562">
        <f t="shared" si="191"/>
        <v>0</v>
      </c>
      <c r="QOF12" s="1562">
        <f t="shared" si="191"/>
        <v>0</v>
      </c>
      <c r="QOG12" s="1562">
        <f t="shared" si="191"/>
        <v>0</v>
      </c>
      <c r="QOH12" s="1562">
        <f t="shared" si="191"/>
        <v>0</v>
      </c>
      <c r="QOI12" s="1562">
        <f t="shared" si="191"/>
        <v>0</v>
      </c>
      <c r="QOJ12" s="1562">
        <f t="shared" si="191"/>
        <v>0</v>
      </c>
      <c r="QOK12" s="1562">
        <f t="shared" si="191"/>
        <v>0</v>
      </c>
      <c r="QOL12" s="1562">
        <f t="shared" si="191"/>
        <v>0</v>
      </c>
      <c r="QOM12" s="1562">
        <f t="shared" si="191"/>
        <v>0</v>
      </c>
      <c r="QON12" s="1562">
        <f t="shared" si="191"/>
        <v>0</v>
      </c>
      <c r="QOO12" s="1562">
        <f t="shared" si="191"/>
        <v>0</v>
      </c>
      <c r="QOP12" s="1562">
        <f t="shared" si="191"/>
        <v>0</v>
      </c>
      <c r="QOQ12" s="1562">
        <f t="shared" si="191"/>
        <v>0</v>
      </c>
      <c r="QOR12" s="1562">
        <f t="shared" si="191"/>
        <v>0</v>
      </c>
      <c r="QOS12" s="1562">
        <f t="shared" si="191"/>
        <v>0</v>
      </c>
      <c r="QOT12" s="1562">
        <f t="shared" si="191"/>
        <v>0</v>
      </c>
      <c r="QOU12" s="1562">
        <f t="shared" si="191"/>
        <v>0</v>
      </c>
      <c r="QOV12" s="1562">
        <f t="shared" si="191"/>
        <v>0</v>
      </c>
      <c r="QOW12" s="1562">
        <f t="shared" si="191"/>
        <v>0</v>
      </c>
      <c r="QOX12" s="1562">
        <f t="shared" si="191"/>
        <v>0</v>
      </c>
      <c r="QOY12" s="1562">
        <f t="shared" si="191"/>
        <v>0</v>
      </c>
      <c r="QOZ12" s="1562">
        <f t="shared" si="191"/>
        <v>0</v>
      </c>
      <c r="QPA12" s="1562">
        <f t="shared" si="191"/>
        <v>0</v>
      </c>
      <c r="QPB12" s="1562">
        <f t="shared" si="191"/>
        <v>0</v>
      </c>
      <c r="QPC12" s="1562">
        <f t="shared" si="191"/>
        <v>0</v>
      </c>
      <c r="QPD12" s="1562">
        <f t="shared" si="191"/>
        <v>0</v>
      </c>
      <c r="QPE12" s="1562">
        <f t="shared" si="191"/>
        <v>0</v>
      </c>
      <c r="QPF12" s="1562">
        <f t="shared" si="191"/>
        <v>0</v>
      </c>
      <c r="QPG12" s="1562">
        <f t="shared" si="191"/>
        <v>0</v>
      </c>
      <c r="QPH12" s="1562">
        <f t="shared" si="191"/>
        <v>0</v>
      </c>
      <c r="QPI12" s="1562">
        <f t="shared" si="191"/>
        <v>0</v>
      </c>
      <c r="QPJ12" s="1562">
        <f t="shared" si="191"/>
        <v>0</v>
      </c>
      <c r="QPK12" s="1562">
        <f t="shared" si="191"/>
        <v>0</v>
      </c>
      <c r="QPL12" s="1562">
        <f t="shared" si="191"/>
        <v>0</v>
      </c>
      <c r="QPM12" s="1562">
        <f t="shared" si="191"/>
        <v>0</v>
      </c>
      <c r="QPN12" s="1562">
        <f t="shared" si="191"/>
        <v>0</v>
      </c>
      <c r="QPO12" s="1562">
        <f t="shared" si="191"/>
        <v>0</v>
      </c>
      <c r="QPP12" s="1562">
        <f t="shared" si="191"/>
        <v>0</v>
      </c>
      <c r="QPQ12" s="1562">
        <f t="shared" si="191"/>
        <v>0</v>
      </c>
      <c r="QPR12" s="1562">
        <f t="shared" si="191"/>
        <v>0</v>
      </c>
      <c r="QPS12" s="1562">
        <f t="shared" ref="QPS12:QSD12" si="192">SUM(QPE18:QPE22)</f>
        <v>0</v>
      </c>
      <c r="QPT12" s="1562">
        <f t="shared" si="192"/>
        <v>0</v>
      </c>
      <c r="QPU12" s="1562">
        <f t="shared" si="192"/>
        <v>0</v>
      </c>
      <c r="QPV12" s="1562">
        <f t="shared" si="192"/>
        <v>0</v>
      </c>
      <c r="QPW12" s="1562">
        <f t="shared" si="192"/>
        <v>0</v>
      </c>
      <c r="QPX12" s="1562">
        <f t="shared" si="192"/>
        <v>0</v>
      </c>
      <c r="QPY12" s="1562">
        <f t="shared" si="192"/>
        <v>0</v>
      </c>
      <c r="QPZ12" s="1562">
        <f t="shared" si="192"/>
        <v>0</v>
      </c>
      <c r="QQA12" s="1562">
        <f t="shared" si="192"/>
        <v>0</v>
      </c>
      <c r="QQB12" s="1562">
        <f t="shared" si="192"/>
        <v>0</v>
      </c>
      <c r="QQC12" s="1562">
        <f t="shared" si="192"/>
        <v>0</v>
      </c>
      <c r="QQD12" s="1562">
        <f t="shared" si="192"/>
        <v>0</v>
      </c>
      <c r="QQE12" s="1562">
        <f t="shared" si="192"/>
        <v>0</v>
      </c>
      <c r="QQF12" s="1562">
        <f t="shared" si="192"/>
        <v>0</v>
      </c>
      <c r="QQG12" s="1562">
        <f t="shared" si="192"/>
        <v>0</v>
      </c>
      <c r="QQH12" s="1562">
        <f t="shared" si="192"/>
        <v>0</v>
      </c>
      <c r="QQI12" s="1562">
        <f t="shared" si="192"/>
        <v>0</v>
      </c>
      <c r="QQJ12" s="1562">
        <f t="shared" si="192"/>
        <v>0</v>
      </c>
      <c r="QQK12" s="1562">
        <f t="shared" si="192"/>
        <v>0</v>
      </c>
      <c r="QQL12" s="1562">
        <f t="shared" si="192"/>
        <v>0</v>
      </c>
      <c r="QQM12" s="1562">
        <f t="shared" si="192"/>
        <v>0</v>
      </c>
      <c r="QQN12" s="1562">
        <f t="shared" si="192"/>
        <v>0</v>
      </c>
      <c r="QQO12" s="1562">
        <f t="shared" si="192"/>
        <v>0</v>
      </c>
      <c r="QQP12" s="1562">
        <f t="shared" si="192"/>
        <v>0</v>
      </c>
      <c r="QQQ12" s="1562">
        <f t="shared" si="192"/>
        <v>0</v>
      </c>
      <c r="QQR12" s="1562">
        <f t="shared" si="192"/>
        <v>0</v>
      </c>
      <c r="QQS12" s="1562">
        <f t="shared" si="192"/>
        <v>0</v>
      </c>
      <c r="QQT12" s="1562">
        <f t="shared" si="192"/>
        <v>0</v>
      </c>
      <c r="QQU12" s="1562">
        <f t="shared" si="192"/>
        <v>0</v>
      </c>
      <c r="QQV12" s="1562">
        <f t="shared" si="192"/>
        <v>0</v>
      </c>
      <c r="QQW12" s="1562">
        <f t="shared" si="192"/>
        <v>0</v>
      </c>
      <c r="QQX12" s="1562">
        <f t="shared" si="192"/>
        <v>0</v>
      </c>
      <c r="QQY12" s="1562">
        <f t="shared" si="192"/>
        <v>0</v>
      </c>
      <c r="QQZ12" s="1562">
        <f t="shared" si="192"/>
        <v>0</v>
      </c>
      <c r="QRA12" s="1562">
        <f t="shared" si="192"/>
        <v>0</v>
      </c>
      <c r="QRB12" s="1562">
        <f t="shared" si="192"/>
        <v>0</v>
      </c>
      <c r="QRC12" s="1562">
        <f t="shared" si="192"/>
        <v>0</v>
      </c>
      <c r="QRD12" s="1562">
        <f t="shared" si="192"/>
        <v>0</v>
      </c>
      <c r="QRE12" s="1562">
        <f t="shared" si="192"/>
        <v>0</v>
      </c>
      <c r="QRF12" s="1562">
        <f t="shared" si="192"/>
        <v>0</v>
      </c>
      <c r="QRG12" s="1562">
        <f t="shared" si="192"/>
        <v>0</v>
      </c>
      <c r="QRH12" s="1562">
        <f t="shared" si="192"/>
        <v>0</v>
      </c>
      <c r="QRI12" s="1562">
        <f t="shared" si="192"/>
        <v>0</v>
      </c>
      <c r="QRJ12" s="1562">
        <f t="shared" si="192"/>
        <v>0</v>
      </c>
      <c r="QRK12" s="1562">
        <f t="shared" si="192"/>
        <v>0</v>
      </c>
      <c r="QRL12" s="1562">
        <f t="shared" si="192"/>
        <v>0</v>
      </c>
      <c r="QRM12" s="1562">
        <f t="shared" si="192"/>
        <v>0</v>
      </c>
      <c r="QRN12" s="1562">
        <f t="shared" si="192"/>
        <v>0</v>
      </c>
      <c r="QRO12" s="1562">
        <f t="shared" si="192"/>
        <v>0</v>
      </c>
      <c r="QRP12" s="1562">
        <f t="shared" si="192"/>
        <v>0</v>
      </c>
      <c r="QRQ12" s="1562">
        <f t="shared" si="192"/>
        <v>0</v>
      </c>
      <c r="QRR12" s="1562">
        <f t="shared" si="192"/>
        <v>0</v>
      </c>
      <c r="QRS12" s="1562">
        <f t="shared" si="192"/>
        <v>0</v>
      </c>
      <c r="QRT12" s="1562">
        <f t="shared" si="192"/>
        <v>0</v>
      </c>
      <c r="QRU12" s="1562">
        <f t="shared" si="192"/>
        <v>0</v>
      </c>
      <c r="QRV12" s="1562">
        <f t="shared" si="192"/>
        <v>0</v>
      </c>
      <c r="QRW12" s="1562">
        <f t="shared" si="192"/>
        <v>0</v>
      </c>
      <c r="QRX12" s="1562">
        <f t="shared" si="192"/>
        <v>0</v>
      </c>
      <c r="QRY12" s="1562">
        <f t="shared" si="192"/>
        <v>0</v>
      </c>
      <c r="QRZ12" s="1562">
        <f t="shared" si="192"/>
        <v>0</v>
      </c>
      <c r="QSA12" s="1562">
        <f t="shared" si="192"/>
        <v>0</v>
      </c>
      <c r="QSB12" s="1562">
        <f t="shared" si="192"/>
        <v>0</v>
      </c>
      <c r="QSC12" s="1562">
        <f t="shared" si="192"/>
        <v>0</v>
      </c>
      <c r="QSD12" s="1562">
        <f t="shared" si="192"/>
        <v>0</v>
      </c>
      <c r="QSE12" s="1562">
        <f t="shared" ref="QSE12:QUP12" si="193">SUM(QRQ18:QRQ22)</f>
        <v>0</v>
      </c>
      <c r="QSF12" s="1562">
        <f t="shared" si="193"/>
        <v>0</v>
      </c>
      <c r="QSG12" s="1562">
        <f t="shared" si="193"/>
        <v>0</v>
      </c>
      <c r="QSH12" s="1562">
        <f t="shared" si="193"/>
        <v>0</v>
      </c>
      <c r="QSI12" s="1562">
        <f t="shared" si="193"/>
        <v>0</v>
      </c>
      <c r="QSJ12" s="1562">
        <f t="shared" si="193"/>
        <v>0</v>
      </c>
      <c r="QSK12" s="1562">
        <f t="shared" si="193"/>
        <v>0</v>
      </c>
      <c r="QSL12" s="1562">
        <f t="shared" si="193"/>
        <v>0</v>
      </c>
      <c r="QSM12" s="1562">
        <f t="shared" si="193"/>
        <v>0</v>
      </c>
      <c r="QSN12" s="1562">
        <f t="shared" si="193"/>
        <v>0</v>
      </c>
      <c r="QSO12" s="1562">
        <f t="shared" si="193"/>
        <v>0</v>
      </c>
      <c r="QSP12" s="1562">
        <f t="shared" si="193"/>
        <v>0</v>
      </c>
      <c r="QSQ12" s="1562">
        <f t="shared" si="193"/>
        <v>0</v>
      </c>
      <c r="QSR12" s="1562">
        <f t="shared" si="193"/>
        <v>0</v>
      </c>
      <c r="QSS12" s="1562">
        <f t="shared" si="193"/>
        <v>0</v>
      </c>
      <c r="QST12" s="1562">
        <f t="shared" si="193"/>
        <v>0</v>
      </c>
      <c r="QSU12" s="1562">
        <f t="shared" si="193"/>
        <v>0</v>
      </c>
      <c r="QSV12" s="1562">
        <f t="shared" si="193"/>
        <v>0</v>
      </c>
      <c r="QSW12" s="1562">
        <f t="shared" si="193"/>
        <v>0</v>
      </c>
      <c r="QSX12" s="1562">
        <f t="shared" si="193"/>
        <v>0</v>
      </c>
      <c r="QSY12" s="1562">
        <f t="shared" si="193"/>
        <v>0</v>
      </c>
      <c r="QSZ12" s="1562">
        <f t="shared" si="193"/>
        <v>0</v>
      </c>
      <c r="QTA12" s="1562">
        <f t="shared" si="193"/>
        <v>0</v>
      </c>
      <c r="QTB12" s="1562">
        <f t="shared" si="193"/>
        <v>0</v>
      </c>
      <c r="QTC12" s="1562">
        <f t="shared" si="193"/>
        <v>0</v>
      </c>
      <c r="QTD12" s="1562">
        <f t="shared" si="193"/>
        <v>0</v>
      </c>
      <c r="QTE12" s="1562">
        <f t="shared" si="193"/>
        <v>0</v>
      </c>
      <c r="QTF12" s="1562">
        <f t="shared" si="193"/>
        <v>0</v>
      </c>
      <c r="QTG12" s="1562">
        <f t="shared" si="193"/>
        <v>0</v>
      </c>
      <c r="QTH12" s="1562">
        <f t="shared" si="193"/>
        <v>0</v>
      </c>
      <c r="QTI12" s="1562">
        <f t="shared" si="193"/>
        <v>0</v>
      </c>
      <c r="QTJ12" s="1562">
        <f t="shared" si="193"/>
        <v>0</v>
      </c>
      <c r="QTK12" s="1562">
        <f t="shared" si="193"/>
        <v>0</v>
      </c>
      <c r="QTL12" s="1562">
        <f t="shared" si="193"/>
        <v>0</v>
      </c>
      <c r="QTM12" s="1562">
        <f t="shared" si="193"/>
        <v>0</v>
      </c>
      <c r="QTN12" s="1562">
        <f t="shared" si="193"/>
        <v>0</v>
      </c>
      <c r="QTO12" s="1562">
        <f t="shared" si="193"/>
        <v>0</v>
      </c>
      <c r="QTP12" s="1562">
        <f t="shared" si="193"/>
        <v>0</v>
      </c>
      <c r="QTQ12" s="1562">
        <f t="shared" si="193"/>
        <v>0</v>
      </c>
      <c r="QTR12" s="1562">
        <f t="shared" si="193"/>
        <v>0</v>
      </c>
      <c r="QTS12" s="1562">
        <f t="shared" si="193"/>
        <v>0</v>
      </c>
      <c r="QTT12" s="1562">
        <f t="shared" si="193"/>
        <v>0</v>
      </c>
      <c r="QTU12" s="1562">
        <f t="shared" si="193"/>
        <v>0</v>
      </c>
      <c r="QTV12" s="1562">
        <f t="shared" si="193"/>
        <v>0</v>
      </c>
      <c r="QTW12" s="1562">
        <f t="shared" si="193"/>
        <v>0</v>
      </c>
      <c r="QTX12" s="1562">
        <f t="shared" si="193"/>
        <v>0</v>
      </c>
      <c r="QTY12" s="1562">
        <f t="shared" si="193"/>
        <v>0</v>
      </c>
      <c r="QTZ12" s="1562">
        <f t="shared" si="193"/>
        <v>0</v>
      </c>
      <c r="QUA12" s="1562">
        <f t="shared" si="193"/>
        <v>0</v>
      </c>
      <c r="QUB12" s="1562">
        <f t="shared" si="193"/>
        <v>0</v>
      </c>
      <c r="QUC12" s="1562">
        <f t="shared" si="193"/>
        <v>0</v>
      </c>
      <c r="QUD12" s="1562">
        <f t="shared" si="193"/>
        <v>0</v>
      </c>
      <c r="QUE12" s="1562">
        <f t="shared" si="193"/>
        <v>0</v>
      </c>
      <c r="QUF12" s="1562">
        <f t="shared" si="193"/>
        <v>0</v>
      </c>
      <c r="QUG12" s="1562">
        <f t="shared" si="193"/>
        <v>0</v>
      </c>
      <c r="QUH12" s="1562">
        <f t="shared" si="193"/>
        <v>0</v>
      </c>
      <c r="QUI12" s="1562">
        <f t="shared" si="193"/>
        <v>0</v>
      </c>
      <c r="QUJ12" s="1562">
        <f t="shared" si="193"/>
        <v>0</v>
      </c>
      <c r="QUK12" s="1562">
        <f t="shared" si="193"/>
        <v>0</v>
      </c>
      <c r="QUL12" s="1562">
        <f t="shared" si="193"/>
        <v>0</v>
      </c>
      <c r="QUM12" s="1562">
        <f t="shared" si="193"/>
        <v>0</v>
      </c>
      <c r="QUN12" s="1562">
        <f t="shared" si="193"/>
        <v>0</v>
      </c>
      <c r="QUO12" s="1562">
        <f t="shared" si="193"/>
        <v>0</v>
      </c>
      <c r="QUP12" s="1562">
        <f t="shared" si="193"/>
        <v>0</v>
      </c>
      <c r="QUQ12" s="1562">
        <f t="shared" ref="QUQ12:QXB12" si="194">SUM(QUC18:QUC22)</f>
        <v>0</v>
      </c>
      <c r="QUR12" s="1562">
        <f t="shared" si="194"/>
        <v>0</v>
      </c>
      <c r="QUS12" s="1562">
        <f t="shared" si="194"/>
        <v>0</v>
      </c>
      <c r="QUT12" s="1562">
        <f t="shared" si="194"/>
        <v>0</v>
      </c>
      <c r="QUU12" s="1562">
        <f t="shared" si="194"/>
        <v>0</v>
      </c>
      <c r="QUV12" s="1562">
        <f t="shared" si="194"/>
        <v>0</v>
      </c>
      <c r="QUW12" s="1562">
        <f t="shared" si="194"/>
        <v>0</v>
      </c>
      <c r="QUX12" s="1562">
        <f t="shared" si="194"/>
        <v>0</v>
      </c>
      <c r="QUY12" s="1562">
        <f t="shared" si="194"/>
        <v>0</v>
      </c>
      <c r="QUZ12" s="1562">
        <f t="shared" si="194"/>
        <v>0</v>
      </c>
      <c r="QVA12" s="1562">
        <f t="shared" si="194"/>
        <v>0</v>
      </c>
      <c r="QVB12" s="1562">
        <f t="shared" si="194"/>
        <v>0</v>
      </c>
      <c r="QVC12" s="1562">
        <f t="shared" si="194"/>
        <v>0</v>
      </c>
      <c r="QVD12" s="1562">
        <f t="shared" si="194"/>
        <v>0</v>
      </c>
      <c r="QVE12" s="1562">
        <f t="shared" si="194"/>
        <v>0</v>
      </c>
      <c r="QVF12" s="1562">
        <f t="shared" si="194"/>
        <v>0</v>
      </c>
      <c r="QVG12" s="1562">
        <f t="shared" si="194"/>
        <v>0</v>
      </c>
      <c r="QVH12" s="1562">
        <f t="shared" si="194"/>
        <v>0</v>
      </c>
      <c r="QVI12" s="1562">
        <f t="shared" si="194"/>
        <v>0</v>
      </c>
      <c r="QVJ12" s="1562">
        <f t="shared" si="194"/>
        <v>0</v>
      </c>
      <c r="QVK12" s="1562">
        <f t="shared" si="194"/>
        <v>0</v>
      </c>
      <c r="QVL12" s="1562">
        <f t="shared" si="194"/>
        <v>0</v>
      </c>
      <c r="QVM12" s="1562">
        <f t="shared" si="194"/>
        <v>0</v>
      </c>
      <c r="QVN12" s="1562">
        <f t="shared" si="194"/>
        <v>0</v>
      </c>
      <c r="QVO12" s="1562">
        <f t="shared" si="194"/>
        <v>0</v>
      </c>
      <c r="QVP12" s="1562">
        <f t="shared" si="194"/>
        <v>0</v>
      </c>
      <c r="QVQ12" s="1562">
        <f t="shared" si="194"/>
        <v>0</v>
      </c>
      <c r="QVR12" s="1562">
        <f t="shared" si="194"/>
        <v>0</v>
      </c>
      <c r="QVS12" s="1562">
        <f t="shared" si="194"/>
        <v>0</v>
      </c>
      <c r="QVT12" s="1562">
        <f t="shared" si="194"/>
        <v>0</v>
      </c>
      <c r="QVU12" s="1562">
        <f t="shared" si="194"/>
        <v>0</v>
      </c>
      <c r="QVV12" s="1562">
        <f t="shared" si="194"/>
        <v>0</v>
      </c>
      <c r="QVW12" s="1562">
        <f t="shared" si="194"/>
        <v>0</v>
      </c>
      <c r="QVX12" s="1562">
        <f t="shared" si="194"/>
        <v>0</v>
      </c>
      <c r="QVY12" s="1562">
        <f t="shared" si="194"/>
        <v>0</v>
      </c>
      <c r="QVZ12" s="1562">
        <f t="shared" si="194"/>
        <v>0</v>
      </c>
      <c r="QWA12" s="1562">
        <f t="shared" si="194"/>
        <v>0</v>
      </c>
      <c r="QWB12" s="1562">
        <f t="shared" si="194"/>
        <v>0</v>
      </c>
      <c r="QWC12" s="1562">
        <f t="shared" si="194"/>
        <v>0</v>
      </c>
      <c r="QWD12" s="1562">
        <f t="shared" si="194"/>
        <v>0</v>
      </c>
      <c r="QWE12" s="1562">
        <f t="shared" si="194"/>
        <v>0</v>
      </c>
      <c r="QWF12" s="1562">
        <f t="shared" si="194"/>
        <v>0</v>
      </c>
      <c r="QWG12" s="1562">
        <f t="shared" si="194"/>
        <v>0</v>
      </c>
      <c r="QWH12" s="1562">
        <f t="shared" si="194"/>
        <v>0</v>
      </c>
      <c r="QWI12" s="1562">
        <f t="shared" si="194"/>
        <v>0</v>
      </c>
      <c r="QWJ12" s="1562">
        <f t="shared" si="194"/>
        <v>0</v>
      </c>
      <c r="QWK12" s="1562">
        <f t="shared" si="194"/>
        <v>0</v>
      </c>
      <c r="QWL12" s="1562">
        <f t="shared" si="194"/>
        <v>0</v>
      </c>
      <c r="QWM12" s="1562">
        <f t="shared" si="194"/>
        <v>0</v>
      </c>
      <c r="QWN12" s="1562">
        <f t="shared" si="194"/>
        <v>0</v>
      </c>
      <c r="QWO12" s="1562">
        <f t="shared" si="194"/>
        <v>0</v>
      </c>
      <c r="QWP12" s="1562">
        <f t="shared" si="194"/>
        <v>0</v>
      </c>
      <c r="QWQ12" s="1562">
        <f t="shared" si="194"/>
        <v>0</v>
      </c>
      <c r="QWR12" s="1562">
        <f t="shared" si="194"/>
        <v>0</v>
      </c>
      <c r="QWS12" s="1562">
        <f t="shared" si="194"/>
        <v>0</v>
      </c>
      <c r="QWT12" s="1562">
        <f t="shared" si="194"/>
        <v>0</v>
      </c>
      <c r="QWU12" s="1562">
        <f t="shared" si="194"/>
        <v>0</v>
      </c>
      <c r="QWV12" s="1562">
        <f t="shared" si="194"/>
        <v>0</v>
      </c>
      <c r="QWW12" s="1562">
        <f t="shared" si="194"/>
        <v>0</v>
      </c>
      <c r="QWX12" s="1562">
        <f t="shared" si="194"/>
        <v>0</v>
      </c>
      <c r="QWY12" s="1562">
        <f t="shared" si="194"/>
        <v>0</v>
      </c>
      <c r="QWZ12" s="1562">
        <f t="shared" si="194"/>
        <v>0</v>
      </c>
      <c r="QXA12" s="1562">
        <f t="shared" si="194"/>
        <v>0</v>
      </c>
      <c r="QXB12" s="1562">
        <f t="shared" si="194"/>
        <v>0</v>
      </c>
      <c r="QXC12" s="1562">
        <f t="shared" ref="QXC12:QZN12" si="195">SUM(QWO18:QWO22)</f>
        <v>0</v>
      </c>
      <c r="QXD12" s="1562">
        <f t="shared" si="195"/>
        <v>0</v>
      </c>
      <c r="QXE12" s="1562">
        <f t="shared" si="195"/>
        <v>0</v>
      </c>
      <c r="QXF12" s="1562">
        <f t="shared" si="195"/>
        <v>0</v>
      </c>
      <c r="QXG12" s="1562">
        <f t="shared" si="195"/>
        <v>0</v>
      </c>
      <c r="QXH12" s="1562">
        <f t="shared" si="195"/>
        <v>0</v>
      </c>
      <c r="QXI12" s="1562">
        <f t="shared" si="195"/>
        <v>0</v>
      </c>
      <c r="QXJ12" s="1562">
        <f t="shared" si="195"/>
        <v>0</v>
      </c>
      <c r="QXK12" s="1562">
        <f t="shared" si="195"/>
        <v>0</v>
      </c>
      <c r="QXL12" s="1562">
        <f t="shared" si="195"/>
        <v>0</v>
      </c>
      <c r="QXM12" s="1562">
        <f t="shared" si="195"/>
        <v>0</v>
      </c>
      <c r="QXN12" s="1562">
        <f t="shared" si="195"/>
        <v>0</v>
      </c>
      <c r="QXO12" s="1562">
        <f t="shared" si="195"/>
        <v>0</v>
      </c>
      <c r="QXP12" s="1562">
        <f t="shared" si="195"/>
        <v>0</v>
      </c>
      <c r="QXQ12" s="1562">
        <f t="shared" si="195"/>
        <v>0</v>
      </c>
      <c r="QXR12" s="1562">
        <f t="shared" si="195"/>
        <v>0</v>
      </c>
      <c r="QXS12" s="1562">
        <f t="shared" si="195"/>
        <v>0</v>
      </c>
      <c r="QXT12" s="1562">
        <f t="shared" si="195"/>
        <v>0</v>
      </c>
      <c r="QXU12" s="1562">
        <f t="shared" si="195"/>
        <v>0</v>
      </c>
      <c r="QXV12" s="1562">
        <f t="shared" si="195"/>
        <v>0</v>
      </c>
      <c r="QXW12" s="1562">
        <f t="shared" si="195"/>
        <v>0</v>
      </c>
      <c r="QXX12" s="1562">
        <f t="shared" si="195"/>
        <v>0</v>
      </c>
      <c r="QXY12" s="1562">
        <f t="shared" si="195"/>
        <v>0</v>
      </c>
      <c r="QXZ12" s="1562">
        <f t="shared" si="195"/>
        <v>0</v>
      </c>
      <c r="QYA12" s="1562">
        <f t="shared" si="195"/>
        <v>0</v>
      </c>
      <c r="QYB12" s="1562">
        <f t="shared" si="195"/>
        <v>0</v>
      </c>
      <c r="QYC12" s="1562">
        <f t="shared" si="195"/>
        <v>0</v>
      </c>
      <c r="QYD12" s="1562">
        <f t="shared" si="195"/>
        <v>0</v>
      </c>
      <c r="QYE12" s="1562">
        <f t="shared" si="195"/>
        <v>0</v>
      </c>
      <c r="QYF12" s="1562">
        <f t="shared" si="195"/>
        <v>0</v>
      </c>
      <c r="QYG12" s="1562">
        <f t="shared" si="195"/>
        <v>0</v>
      </c>
      <c r="QYH12" s="1562">
        <f t="shared" si="195"/>
        <v>0</v>
      </c>
      <c r="QYI12" s="1562">
        <f t="shared" si="195"/>
        <v>0</v>
      </c>
      <c r="QYJ12" s="1562">
        <f t="shared" si="195"/>
        <v>0</v>
      </c>
      <c r="QYK12" s="1562">
        <f t="shared" si="195"/>
        <v>0</v>
      </c>
      <c r="QYL12" s="1562">
        <f t="shared" si="195"/>
        <v>0</v>
      </c>
      <c r="QYM12" s="1562">
        <f t="shared" si="195"/>
        <v>0</v>
      </c>
      <c r="QYN12" s="1562">
        <f t="shared" si="195"/>
        <v>0</v>
      </c>
      <c r="QYO12" s="1562">
        <f t="shared" si="195"/>
        <v>0</v>
      </c>
      <c r="QYP12" s="1562">
        <f t="shared" si="195"/>
        <v>0</v>
      </c>
      <c r="QYQ12" s="1562">
        <f t="shared" si="195"/>
        <v>0</v>
      </c>
      <c r="QYR12" s="1562">
        <f t="shared" si="195"/>
        <v>0</v>
      </c>
      <c r="QYS12" s="1562">
        <f t="shared" si="195"/>
        <v>0</v>
      </c>
      <c r="QYT12" s="1562">
        <f t="shared" si="195"/>
        <v>0</v>
      </c>
      <c r="QYU12" s="1562">
        <f t="shared" si="195"/>
        <v>0</v>
      </c>
      <c r="QYV12" s="1562">
        <f t="shared" si="195"/>
        <v>0</v>
      </c>
      <c r="QYW12" s="1562">
        <f t="shared" si="195"/>
        <v>0</v>
      </c>
      <c r="QYX12" s="1562">
        <f t="shared" si="195"/>
        <v>0</v>
      </c>
      <c r="QYY12" s="1562">
        <f t="shared" si="195"/>
        <v>0</v>
      </c>
      <c r="QYZ12" s="1562">
        <f t="shared" si="195"/>
        <v>0</v>
      </c>
      <c r="QZA12" s="1562">
        <f t="shared" si="195"/>
        <v>0</v>
      </c>
      <c r="QZB12" s="1562">
        <f t="shared" si="195"/>
        <v>0</v>
      </c>
      <c r="QZC12" s="1562">
        <f t="shared" si="195"/>
        <v>0</v>
      </c>
      <c r="QZD12" s="1562">
        <f t="shared" si="195"/>
        <v>0</v>
      </c>
      <c r="QZE12" s="1562">
        <f t="shared" si="195"/>
        <v>0</v>
      </c>
      <c r="QZF12" s="1562">
        <f t="shared" si="195"/>
        <v>0</v>
      </c>
      <c r="QZG12" s="1562">
        <f t="shared" si="195"/>
        <v>0</v>
      </c>
      <c r="QZH12" s="1562">
        <f t="shared" si="195"/>
        <v>0</v>
      </c>
      <c r="QZI12" s="1562">
        <f t="shared" si="195"/>
        <v>0</v>
      </c>
      <c r="QZJ12" s="1562">
        <f t="shared" si="195"/>
        <v>0</v>
      </c>
      <c r="QZK12" s="1562">
        <f t="shared" si="195"/>
        <v>0</v>
      </c>
      <c r="QZL12" s="1562">
        <f t="shared" si="195"/>
        <v>0</v>
      </c>
      <c r="QZM12" s="1562">
        <f t="shared" si="195"/>
        <v>0</v>
      </c>
      <c r="QZN12" s="1562">
        <f t="shared" si="195"/>
        <v>0</v>
      </c>
      <c r="QZO12" s="1562">
        <f t="shared" ref="QZO12:RBZ12" si="196">SUM(QZA18:QZA22)</f>
        <v>0</v>
      </c>
      <c r="QZP12" s="1562">
        <f t="shared" si="196"/>
        <v>0</v>
      </c>
      <c r="QZQ12" s="1562">
        <f t="shared" si="196"/>
        <v>0</v>
      </c>
      <c r="QZR12" s="1562">
        <f t="shared" si="196"/>
        <v>0</v>
      </c>
      <c r="QZS12" s="1562">
        <f t="shared" si="196"/>
        <v>0</v>
      </c>
      <c r="QZT12" s="1562">
        <f t="shared" si="196"/>
        <v>0</v>
      </c>
      <c r="QZU12" s="1562">
        <f t="shared" si="196"/>
        <v>0</v>
      </c>
      <c r="QZV12" s="1562">
        <f t="shared" si="196"/>
        <v>0</v>
      </c>
      <c r="QZW12" s="1562">
        <f t="shared" si="196"/>
        <v>0</v>
      </c>
      <c r="QZX12" s="1562">
        <f t="shared" si="196"/>
        <v>0</v>
      </c>
      <c r="QZY12" s="1562">
        <f t="shared" si="196"/>
        <v>0</v>
      </c>
      <c r="QZZ12" s="1562">
        <f t="shared" si="196"/>
        <v>0</v>
      </c>
      <c r="RAA12" s="1562">
        <f t="shared" si="196"/>
        <v>0</v>
      </c>
      <c r="RAB12" s="1562">
        <f t="shared" si="196"/>
        <v>0</v>
      </c>
      <c r="RAC12" s="1562">
        <f t="shared" si="196"/>
        <v>0</v>
      </c>
      <c r="RAD12" s="1562">
        <f t="shared" si="196"/>
        <v>0</v>
      </c>
      <c r="RAE12" s="1562">
        <f t="shared" si="196"/>
        <v>0</v>
      </c>
      <c r="RAF12" s="1562">
        <f t="shared" si="196"/>
        <v>0</v>
      </c>
      <c r="RAG12" s="1562">
        <f t="shared" si="196"/>
        <v>0</v>
      </c>
      <c r="RAH12" s="1562">
        <f t="shared" si="196"/>
        <v>0</v>
      </c>
      <c r="RAI12" s="1562">
        <f t="shared" si="196"/>
        <v>0</v>
      </c>
      <c r="RAJ12" s="1562">
        <f t="shared" si="196"/>
        <v>0</v>
      </c>
      <c r="RAK12" s="1562">
        <f t="shared" si="196"/>
        <v>0</v>
      </c>
      <c r="RAL12" s="1562">
        <f t="shared" si="196"/>
        <v>0</v>
      </c>
      <c r="RAM12" s="1562">
        <f t="shared" si="196"/>
        <v>0</v>
      </c>
      <c r="RAN12" s="1562">
        <f t="shared" si="196"/>
        <v>0</v>
      </c>
      <c r="RAO12" s="1562">
        <f t="shared" si="196"/>
        <v>0</v>
      </c>
      <c r="RAP12" s="1562">
        <f t="shared" si="196"/>
        <v>0</v>
      </c>
      <c r="RAQ12" s="1562">
        <f t="shared" si="196"/>
        <v>0</v>
      </c>
      <c r="RAR12" s="1562">
        <f t="shared" si="196"/>
        <v>0</v>
      </c>
      <c r="RAS12" s="1562">
        <f t="shared" si="196"/>
        <v>0</v>
      </c>
      <c r="RAT12" s="1562">
        <f t="shared" si="196"/>
        <v>0</v>
      </c>
      <c r="RAU12" s="1562">
        <f t="shared" si="196"/>
        <v>0</v>
      </c>
      <c r="RAV12" s="1562">
        <f t="shared" si="196"/>
        <v>0</v>
      </c>
      <c r="RAW12" s="1562">
        <f t="shared" si="196"/>
        <v>0</v>
      </c>
      <c r="RAX12" s="1562">
        <f t="shared" si="196"/>
        <v>0</v>
      </c>
      <c r="RAY12" s="1562">
        <f t="shared" si="196"/>
        <v>0</v>
      </c>
      <c r="RAZ12" s="1562">
        <f t="shared" si="196"/>
        <v>0</v>
      </c>
      <c r="RBA12" s="1562">
        <f t="shared" si="196"/>
        <v>0</v>
      </c>
      <c r="RBB12" s="1562">
        <f t="shared" si="196"/>
        <v>0</v>
      </c>
      <c r="RBC12" s="1562">
        <f t="shared" si="196"/>
        <v>0</v>
      </c>
      <c r="RBD12" s="1562">
        <f t="shared" si="196"/>
        <v>0</v>
      </c>
      <c r="RBE12" s="1562">
        <f t="shared" si="196"/>
        <v>0</v>
      </c>
      <c r="RBF12" s="1562">
        <f t="shared" si="196"/>
        <v>0</v>
      </c>
      <c r="RBG12" s="1562">
        <f t="shared" si="196"/>
        <v>0</v>
      </c>
      <c r="RBH12" s="1562">
        <f t="shared" si="196"/>
        <v>0</v>
      </c>
      <c r="RBI12" s="1562">
        <f t="shared" si="196"/>
        <v>0</v>
      </c>
      <c r="RBJ12" s="1562">
        <f t="shared" si="196"/>
        <v>0</v>
      </c>
      <c r="RBK12" s="1562">
        <f t="shared" si="196"/>
        <v>0</v>
      </c>
      <c r="RBL12" s="1562">
        <f t="shared" si="196"/>
        <v>0</v>
      </c>
      <c r="RBM12" s="1562">
        <f t="shared" si="196"/>
        <v>0</v>
      </c>
      <c r="RBN12" s="1562">
        <f t="shared" si="196"/>
        <v>0</v>
      </c>
      <c r="RBO12" s="1562">
        <f t="shared" si="196"/>
        <v>0</v>
      </c>
      <c r="RBP12" s="1562">
        <f t="shared" si="196"/>
        <v>0</v>
      </c>
      <c r="RBQ12" s="1562">
        <f t="shared" si="196"/>
        <v>0</v>
      </c>
      <c r="RBR12" s="1562">
        <f t="shared" si="196"/>
        <v>0</v>
      </c>
      <c r="RBS12" s="1562">
        <f t="shared" si="196"/>
        <v>0</v>
      </c>
      <c r="RBT12" s="1562">
        <f t="shared" si="196"/>
        <v>0</v>
      </c>
      <c r="RBU12" s="1562">
        <f t="shared" si="196"/>
        <v>0</v>
      </c>
      <c r="RBV12" s="1562">
        <f t="shared" si="196"/>
        <v>0</v>
      </c>
      <c r="RBW12" s="1562">
        <f t="shared" si="196"/>
        <v>0</v>
      </c>
      <c r="RBX12" s="1562">
        <f t="shared" si="196"/>
        <v>0</v>
      </c>
      <c r="RBY12" s="1562">
        <f t="shared" si="196"/>
        <v>0</v>
      </c>
      <c r="RBZ12" s="1562">
        <f t="shared" si="196"/>
        <v>0</v>
      </c>
      <c r="RCA12" s="1562">
        <f t="shared" ref="RCA12:REL12" si="197">SUM(RBM18:RBM22)</f>
        <v>0</v>
      </c>
      <c r="RCB12" s="1562">
        <f t="shared" si="197"/>
        <v>0</v>
      </c>
      <c r="RCC12" s="1562">
        <f t="shared" si="197"/>
        <v>0</v>
      </c>
      <c r="RCD12" s="1562">
        <f t="shared" si="197"/>
        <v>0</v>
      </c>
      <c r="RCE12" s="1562">
        <f t="shared" si="197"/>
        <v>0</v>
      </c>
      <c r="RCF12" s="1562">
        <f t="shared" si="197"/>
        <v>0</v>
      </c>
      <c r="RCG12" s="1562">
        <f t="shared" si="197"/>
        <v>0</v>
      </c>
      <c r="RCH12" s="1562">
        <f t="shared" si="197"/>
        <v>0</v>
      </c>
      <c r="RCI12" s="1562">
        <f t="shared" si="197"/>
        <v>0</v>
      </c>
      <c r="RCJ12" s="1562">
        <f t="shared" si="197"/>
        <v>0</v>
      </c>
      <c r="RCK12" s="1562">
        <f t="shared" si="197"/>
        <v>0</v>
      </c>
      <c r="RCL12" s="1562">
        <f t="shared" si="197"/>
        <v>0</v>
      </c>
      <c r="RCM12" s="1562">
        <f t="shared" si="197"/>
        <v>0</v>
      </c>
      <c r="RCN12" s="1562">
        <f t="shared" si="197"/>
        <v>0</v>
      </c>
      <c r="RCO12" s="1562">
        <f t="shared" si="197"/>
        <v>0</v>
      </c>
      <c r="RCP12" s="1562">
        <f t="shared" si="197"/>
        <v>0</v>
      </c>
      <c r="RCQ12" s="1562">
        <f t="shared" si="197"/>
        <v>0</v>
      </c>
      <c r="RCR12" s="1562">
        <f t="shared" si="197"/>
        <v>0</v>
      </c>
      <c r="RCS12" s="1562">
        <f t="shared" si="197"/>
        <v>0</v>
      </c>
      <c r="RCT12" s="1562">
        <f t="shared" si="197"/>
        <v>0</v>
      </c>
      <c r="RCU12" s="1562">
        <f t="shared" si="197"/>
        <v>0</v>
      </c>
      <c r="RCV12" s="1562">
        <f t="shared" si="197"/>
        <v>0</v>
      </c>
      <c r="RCW12" s="1562">
        <f t="shared" si="197"/>
        <v>0</v>
      </c>
      <c r="RCX12" s="1562">
        <f t="shared" si="197"/>
        <v>0</v>
      </c>
      <c r="RCY12" s="1562">
        <f t="shared" si="197"/>
        <v>0</v>
      </c>
      <c r="RCZ12" s="1562">
        <f t="shared" si="197"/>
        <v>0</v>
      </c>
      <c r="RDA12" s="1562">
        <f t="shared" si="197"/>
        <v>0</v>
      </c>
      <c r="RDB12" s="1562">
        <f t="shared" si="197"/>
        <v>0</v>
      </c>
      <c r="RDC12" s="1562">
        <f t="shared" si="197"/>
        <v>0</v>
      </c>
      <c r="RDD12" s="1562">
        <f t="shared" si="197"/>
        <v>0</v>
      </c>
      <c r="RDE12" s="1562">
        <f t="shared" si="197"/>
        <v>0</v>
      </c>
      <c r="RDF12" s="1562">
        <f t="shared" si="197"/>
        <v>0</v>
      </c>
      <c r="RDG12" s="1562">
        <f t="shared" si="197"/>
        <v>0</v>
      </c>
      <c r="RDH12" s="1562">
        <f t="shared" si="197"/>
        <v>0</v>
      </c>
      <c r="RDI12" s="1562">
        <f t="shared" si="197"/>
        <v>0</v>
      </c>
      <c r="RDJ12" s="1562">
        <f t="shared" si="197"/>
        <v>0</v>
      </c>
      <c r="RDK12" s="1562">
        <f t="shared" si="197"/>
        <v>0</v>
      </c>
      <c r="RDL12" s="1562">
        <f t="shared" si="197"/>
        <v>0</v>
      </c>
      <c r="RDM12" s="1562">
        <f t="shared" si="197"/>
        <v>0</v>
      </c>
      <c r="RDN12" s="1562">
        <f t="shared" si="197"/>
        <v>0</v>
      </c>
      <c r="RDO12" s="1562">
        <f t="shared" si="197"/>
        <v>0</v>
      </c>
      <c r="RDP12" s="1562">
        <f t="shared" si="197"/>
        <v>0</v>
      </c>
      <c r="RDQ12" s="1562">
        <f t="shared" si="197"/>
        <v>0</v>
      </c>
      <c r="RDR12" s="1562">
        <f t="shared" si="197"/>
        <v>0</v>
      </c>
      <c r="RDS12" s="1562">
        <f t="shared" si="197"/>
        <v>0</v>
      </c>
      <c r="RDT12" s="1562">
        <f t="shared" si="197"/>
        <v>0</v>
      </c>
      <c r="RDU12" s="1562">
        <f t="shared" si="197"/>
        <v>0</v>
      </c>
      <c r="RDV12" s="1562">
        <f t="shared" si="197"/>
        <v>0</v>
      </c>
      <c r="RDW12" s="1562">
        <f t="shared" si="197"/>
        <v>0</v>
      </c>
      <c r="RDX12" s="1562">
        <f t="shared" si="197"/>
        <v>0</v>
      </c>
      <c r="RDY12" s="1562">
        <f t="shared" si="197"/>
        <v>0</v>
      </c>
      <c r="RDZ12" s="1562">
        <f t="shared" si="197"/>
        <v>0</v>
      </c>
      <c r="REA12" s="1562">
        <f t="shared" si="197"/>
        <v>0</v>
      </c>
      <c r="REB12" s="1562">
        <f t="shared" si="197"/>
        <v>0</v>
      </c>
      <c r="REC12" s="1562">
        <f t="shared" si="197"/>
        <v>0</v>
      </c>
      <c r="RED12" s="1562">
        <f t="shared" si="197"/>
        <v>0</v>
      </c>
      <c r="REE12" s="1562">
        <f t="shared" si="197"/>
        <v>0</v>
      </c>
      <c r="REF12" s="1562">
        <f t="shared" si="197"/>
        <v>0</v>
      </c>
      <c r="REG12" s="1562">
        <f t="shared" si="197"/>
        <v>0</v>
      </c>
      <c r="REH12" s="1562">
        <f t="shared" si="197"/>
        <v>0</v>
      </c>
      <c r="REI12" s="1562">
        <f t="shared" si="197"/>
        <v>0</v>
      </c>
      <c r="REJ12" s="1562">
        <f t="shared" si="197"/>
        <v>0</v>
      </c>
      <c r="REK12" s="1562">
        <f t="shared" si="197"/>
        <v>0</v>
      </c>
      <c r="REL12" s="1562">
        <f t="shared" si="197"/>
        <v>0</v>
      </c>
      <c r="REM12" s="1562">
        <f t="shared" ref="REM12:RGX12" si="198">SUM(RDY18:RDY22)</f>
        <v>0</v>
      </c>
      <c r="REN12" s="1562">
        <f t="shared" si="198"/>
        <v>0</v>
      </c>
      <c r="REO12" s="1562">
        <f t="shared" si="198"/>
        <v>0</v>
      </c>
      <c r="REP12" s="1562">
        <f t="shared" si="198"/>
        <v>0</v>
      </c>
      <c r="REQ12" s="1562">
        <f t="shared" si="198"/>
        <v>0</v>
      </c>
      <c r="RER12" s="1562">
        <f t="shared" si="198"/>
        <v>0</v>
      </c>
      <c r="RES12" s="1562">
        <f t="shared" si="198"/>
        <v>0</v>
      </c>
      <c r="RET12" s="1562">
        <f t="shared" si="198"/>
        <v>0</v>
      </c>
      <c r="REU12" s="1562">
        <f t="shared" si="198"/>
        <v>0</v>
      </c>
      <c r="REV12" s="1562">
        <f t="shared" si="198"/>
        <v>0</v>
      </c>
      <c r="REW12" s="1562">
        <f t="shared" si="198"/>
        <v>0</v>
      </c>
      <c r="REX12" s="1562">
        <f t="shared" si="198"/>
        <v>0</v>
      </c>
      <c r="REY12" s="1562">
        <f t="shared" si="198"/>
        <v>0</v>
      </c>
      <c r="REZ12" s="1562">
        <f t="shared" si="198"/>
        <v>0</v>
      </c>
      <c r="RFA12" s="1562">
        <f t="shared" si="198"/>
        <v>0</v>
      </c>
      <c r="RFB12" s="1562">
        <f t="shared" si="198"/>
        <v>0</v>
      </c>
      <c r="RFC12" s="1562">
        <f t="shared" si="198"/>
        <v>0</v>
      </c>
      <c r="RFD12" s="1562">
        <f t="shared" si="198"/>
        <v>0</v>
      </c>
      <c r="RFE12" s="1562">
        <f t="shared" si="198"/>
        <v>0</v>
      </c>
      <c r="RFF12" s="1562">
        <f t="shared" si="198"/>
        <v>0</v>
      </c>
      <c r="RFG12" s="1562">
        <f t="shared" si="198"/>
        <v>0</v>
      </c>
      <c r="RFH12" s="1562">
        <f t="shared" si="198"/>
        <v>0</v>
      </c>
      <c r="RFI12" s="1562">
        <f t="shared" si="198"/>
        <v>0</v>
      </c>
      <c r="RFJ12" s="1562">
        <f t="shared" si="198"/>
        <v>0</v>
      </c>
      <c r="RFK12" s="1562">
        <f t="shared" si="198"/>
        <v>0</v>
      </c>
      <c r="RFL12" s="1562">
        <f t="shared" si="198"/>
        <v>0</v>
      </c>
      <c r="RFM12" s="1562">
        <f t="shared" si="198"/>
        <v>0</v>
      </c>
      <c r="RFN12" s="1562">
        <f t="shared" si="198"/>
        <v>0</v>
      </c>
      <c r="RFO12" s="1562">
        <f t="shared" si="198"/>
        <v>0</v>
      </c>
      <c r="RFP12" s="1562">
        <f t="shared" si="198"/>
        <v>0</v>
      </c>
      <c r="RFQ12" s="1562">
        <f t="shared" si="198"/>
        <v>0</v>
      </c>
      <c r="RFR12" s="1562">
        <f t="shared" si="198"/>
        <v>0</v>
      </c>
      <c r="RFS12" s="1562">
        <f t="shared" si="198"/>
        <v>0</v>
      </c>
      <c r="RFT12" s="1562">
        <f t="shared" si="198"/>
        <v>0</v>
      </c>
      <c r="RFU12" s="1562">
        <f t="shared" si="198"/>
        <v>0</v>
      </c>
      <c r="RFV12" s="1562">
        <f t="shared" si="198"/>
        <v>0</v>
      </c>
      <c r="RFW12" s="1562">
        <f t="shared" si="198"/>
        <v>0</v>
      </c>
      <c r="RFX12" s="1562">
        <f t="shared" si="198"/>
        <v>0</v>
      </c>
      <c r="RFY12" s="1562">
        <f t="shared" si="198"/>
        <v>0</v>
      </c>
      <c r="RFZ12" s="1562">
        <f t="shared" si="198"/>
        <v>0</v>
      </c>
      <c r="RGA12" s="1562">
        <f t="shared" si="198"/>
        <v>0</v>
      </c>
      <c r="RGB12" s="1562">
        <f t="shared" si="198"/>
        <v>0</v>
      </c>
      <c r="RGC12" s="1562">
        <f t="shared" si="198"/>
        <v>0</v>
      </c>
      <c r="RGD12" s="1562">
        <f t="shared" si="198"/>
        <v>0</v>
      </c>
      <c r="RGE12" s="1562">
        <f t="shared" si="198"/>
        <v>0</v>
      </c>
      <c r="RGF12" s="1562">
        <f t="shared" si="198"/>
        <v>0</v>
      </c>
      <c r="RGG12" s="1562">
        <f t="shared" si="198"/>
        <v>0</v>
      </c>
      <c r="RGH12" s="1562">
        <f t="shared" si="198"/>
        <v>0</v>
      </c>
      <c r="RGI12" s="1562">
        <f t="shared" si="198"/>
        <v>0</v>
      </c>
      <c r="RGJ12" s="1562">
        <f t="shared" si="198"/>
        <v>0</v>
      </c>
      <c r="RGK12" s="1562">
        <f t="shared" si="198"/>
        <v>0</v>
      </c>
      <c r="RGL12" s="1562">
        <f t="shared" si="198"/>
        <v>0</v>
      </c>
      <c r="RGM12" s="1562">
        <f t="shared" si="198"/>
        <v>0</v>
      </c>
      <c r="RGN12" s="1562">
        <f t="shared" si="198"/>
        <v>0</v>
      </c>
      <c r="RGO12" s="1562">
        <f t="shared" si="198"/>
        <v>0</v>
      </c>
      <c r="RGP12" s="1562">
        <f t="shared" si="198"/>
        <v>0</v>
      </c>
      <c r="RGQ12" s="1562">
        <f t="shared" si="198"/>
        <v>0</v>
      </c>
      <c r="RGR12" s="1562">
        <f t="shared" si="198"/>
        <v>0</v>
      </c>
      <c r="RGS12" s="1562">
        <f t="shared" si="198"/>
        <v>0</v>
      </c>
      <c r="RGT12" s="1562">
        <f t="shared" si="198"/>
        <v>0</v>
      </c>
      <c r="RGU12" s="1562">
        <f t="shared" si="198"/>
        <v>0</v>
      </c>
      <c r="RGV12" s="1562">
        <f t="shared" si="198"/>
        <v>0</v>
      </c>
      <c r="RGW12" s="1562">
        <f t="shared" si="198"/>
        <v>0</v>
      </c>
      <c r="RGX12" s="1562">
        <f t="shared" si="198"/>
        <v>0</v>
      </c>
      <c r="RGY12" s="1562">
        <f t="shared" ref="RGY12:RJJ12" si="199">SUM(RGK18:RGK22)</f>
        <v>0</v>
      </c>
      <c r="RGZ12" s="1562">
        <f t="shared" si="199"/>
        <v>0</v>
      </c>
      <c r="RHA12" s="1562">
        <f t="shared" si="199"/>
        <v>0</v>
      </c>
      <c r="RHB12" s="1562">
        <f t="shared" si="199"/>
        <v>0</v>
      </c>
      <c r="RHC12" s="1562">
        <f t="shared" si="199"/>
        <v>0</v>
      </c>
      <c r="RHD12" s="1562">
        <f t="shared" si="199"/>
        <v>0</v>
      </c>
      <c r="RHE12" s="1562">
        <f t="shared" si="199"/>
        <v>0</v>
      </c>
      <c r="RHF12" s="1562">
        <f t="shared" si="199"/>
        <v>0</v>
      </c>
      <c r="RHG12" s="1562">
        <f t="shared" si="199"/>
        <v>0</v>
      </c>
      <c r="RHH12" s="1562">
        <f t="shared" si="199"/>
        <v>0</v>
      </c>
      <c r="RHI12" s="1562">
        <f t="shared" si="199"/>
        <v>0</v>
      </c>
      <c r="RHJ12" s="1562">
        <f t="shared" si="199"/>
        <v>0</v>
      </c>
      <c r="RHK12" s="1562">
        <f t="shared" si="199"/>
        <v>0</v>
      </c>
      <c r="RHL12" s="1562">
        <f t="shared" si="199"/>
        <v>0</v>
      </c>
      <c r="RHM12" s="1562">
        <f t="shared" si="199"/>
        <v>0</v>
      </c>
      <c r="RHN12" s="1562">
        <f t="shared" si="199"/>
        <v>0</v>
      </c>
      <c r="RHO12" s="1562">
        <f t="shared" si="199"/>
        <v>0</v>
      </c>
      <c r="RHP12" s="1562">
        <f t="shared" si="199"/>
        <v>0</v>
      </c>
      <c r="RHQ12" s="1562">
        <f t="shared" si="199"/>
        <v>0</v>
      </c>
      <c r="RHR12" s="1562">
        <f t="shared" si="199"/>
        <v>0</v>
      </c>
      <c r="RHS12" s="1562">
        <f t="shared" si="199"/>
        <v>0</v>
      </c>
      <c r="RHT12" s="1562">
        <f t="shared" si="199"/>
        <v>0</v>
      </c>
      <c r="RHU12" s="1562">
        <f t="shared" si="199"/>
        <v>0</v>
      </c>
      <c r="RHV12" s="1562">
        <f t="shared" si="199"/>
        <v>0</v>
      </c>
      <c r="RHW12" s="1562">
        <f t="shared" si="199"/>
        <v>0</v>
      </c>
      <c r="RHX12" s="1562">
        <f t="shared" si="199"/>
        <v>0</v>
      </c>
      <c r="RHY12" s="1562">
        <f t="shared" si="199"/>
        <v>0</v>
      </c>
      <c r="RHZ12" s="1562">
        <f t="shared" si="199"/>
        <v>0</v>
      </c>
      <c r="RIA12" s="1562">
        <f t="shared" si="199"/>
        <v>0</v>
      </c>
      <c r="RIB12" s="1562">
        <f t="shared" si="199"/>
        <v>0</v>
      </c>
      <c r="RIC12" s="1562">
        <f t="shared" si="199"/>
        <v>0</v>
      </c>
      <c r="RID12" s="1562">
        <f t="shared" si="199"/>
        <v>0</v>
      </c>
      <c r="RIE12" s="1562">
        <f t="shared" si="199"/>
        <v>0</v>
      </c>
      <c r="RIF12" s="1562">
        <f t="shared" si="199"/>
        <v>0</v>
      </c>
      <c r="RIG12" s="1562">
        <f t="shared" si="199"/>
        <v>0</v>
      </c>
      <c r="RIH12" s="1562">
        <f t="shared" si="199"/>
        <v>0</v>
      </c>
      <c r="RII12" s="1562">
        <f t="shared" si="199"/>
        <v>0</v>
      </c>
      <c r="RIJ12" s="1562">
        <f t="shared" si="199"/>
        <v>0</v>
      </c>
      <c r="RIK12" s="1562">
        <f t="shared" si="199"/>
        <v>0</v>
      </c>
      <c r="RIL12" s="1562">
        <f t="shared" si="199"/>
        <v>0</v>
      </c>
      <c r="RIM12" s="1562">
        <f t="shared" si="199"/>
        <v>0</v>
      </c>
      <c r="RIN12" s="1562">
        <f t="shared" si="199"/>
        <v>0</v>
      </c>
      <c r="RIO12" s="1562">
        <f t="shared" si="199"/>
        <v>0</v>
      </c>
      <c r="RIP12" s="1562">
        <f t="shared" si="199"/>
        <v>0</v>
      </c>
      <c r="RIQ12" s="1562">
        <f t="shared" si="199"/>
        <v>0</v>
      </c>
      <c r="RIR12" s="1562">
        <f t="shared" si="199"/>
        <v>0</v>
      </c>
      <c r="RIS12" s="1562">
        <f t="shared" si="199"/>
        <v>0</v>
      </c>
      <c r="RIT12" s="1562">
        <f t="shared" si="199"/>
        <v>0</v>
      </c>
      <c r="RIU12" s="1562">
        <f t="shared" si="199"/>
        <v>0</v>
      </c>
      <c r="RIV12" s="1562">
        <f t="shared" si="199"/>
        <v>0</v>
      </c>
      <c r="RIW12" s="1562">
        <f t="shared" si="199"/>
        <v>0</v>
      </c>
      <c r="RIX12" s="1562">
        <f t="shared" si="199"/>
        <v>0</v>
      </c>
      <c r="RIY12" s="1562">
        <f t="shared" si="199"/>
        <v>0</v>
      </c>
      <c r="RIZ12" s="1562">
        <f t="shared" si="199"/>
        <v>0</v>
      </c>
      <c r="RJA12" s="1562">
        <f t="shared" si="199"/>
        <v>0</v>
      </c>
      <c r="RJB12" s="1562">
        <f t="shared" si="199"/>
        <v>0</v>
      </c>
      <c r="RJC12" s="1562">
        <f t="shared" si="199"/>
        <v>0</v>
      </c>
      <c r="RJD12" s="1562">
        <f t="shared" si="199"/>
        <v>0</v>
      </c>
      <c r="RJE12" s="1562">
        <f t="shared" si="199"/>
        <v>0</v>
      </c>
      <c r="RJF12" s="1562">
        <f t="shared" si="199"/>
        <v>0</v>
      </c>
      <c r="RJG12" s="1562">
        <f t="shared" si="199"/>
        <v>0</v>
      </c>
      <c r="RJH12" s="1562">
        <f t="shared" si="199"/>
        <v>0</v>
      </c>
      <c r="RJI12" s="1562">
        <f t="shared" si="199"/>
        <v>0</v>
      </c>
      <c r="RJJ12" s="1562">
        <f t="shared" si="199"/>
        <v>0</v>
      </c>
      <c r="RJK12" s="1562">
        <f t="shared" ref="RJK12:RLV12" si="200">SUM(RIW18:RIW22)</f>
        <v>0</v>
      </c>
      <c r="RJL12" s="1562">
        <f t="shared" si="200"/>
        <v>0</v>
      </c>
      <c r="RJM12" s="1562">
        <f t="shared" si="200"/>
        <v>0</v>
      </c>
      <c r="RJN12" s="1562">
        <f t="shared" si="200"/>
        <v>0</v>
      </c>
      <c r="RJO12" s="1562">
        <f t="shared" si="200"/>
        <v>0</v>
      </c>
      <c r="RJP12" s="1562">
        <f t="shared" si="200"/>
        <v>0</v>
      </c>
      <c r="RJQ12" s="1562">
        <f t="shared" si="200"/>
        <v>0</v>
      </c>
      <c r="RJR12" s="1562">
        <f t="shared" si="200"/>
        <v>0</v>
      </c>
      <c r="RJS12" s="1562">
        <f t="shared" si="200"/>
        <v>0</v>
      </c>
      <c r="RJT12" s="1562">
        <f t="shared" si="200"/>
        <v>0</v>
      </c>
      <c r="RJU12" s="1562">
        <f t="shared" si="200"/>
        <v>0</v>
      </c>
      <c r="RJV12" s="1562">
        <f t="shared" si="200"/>
        <v>0</v>
      </c>
      <c r="RJW12" s="1562">
        <f t="shared" si="200"/>
        <v>0</v>
      </c>
      <c r="RJX12" s="1562">
        <f t="shared" si="200"/>
        <v>0</v>
      </c>
      <c r="RJY12" s="1562">
        <f t="shared" si="200"/>
        <v>0</v>
      </c>
      <c r="RJZ12" s="1562">
        <f t="shared" si="200"/>
        <v>0</v>
      </c>
      <c r="RKA12" s="1562">
        <f t="shared" si="200"/>
        <v>0</v>
      </c>
      <c r="RKB12" s="1562">
        <f t="shared" si="200"/>
        <v>0</v>
      </c>
      <c r="RKC12" s="1562">
        <f t="shared" si="200"/>
        <v>0</v>
      </c>
      <c r="RKD12" s="1562">
        <f t="shared" si="200"/>
        <v>0</v>
      </c>
      <c r="RKE12" s="1562">
        <f t="shared" si="200"/>
        <v>0</v>
      </c>
      <c r="RKF12" s="1562">
        <f t="shared" si="200"/>
        <v>0</v>
      </c>
      <c r="RKG12" s="1562">
        <f t="shared" si="200"/>
        <v>0</v>
      </c>
      <c r="RKH12" s="1562">
        <f t="shared" si="200"/>
        <v>0</v>
      </c>
      <c r="RKI12" s="1562">
        <f t="shared" si="200"/>
        <v>0</v>
      </c>
      <c r="RKJ12" s="1562">
        <f t="shared" si="200"/>
        <v>0</v>
      </c>
      <c r="RKK12" s="1562">
        <f t="shared" si="200"/>
        <v>0</v>
      </c>
      <c r="RKL12" s="1562">
        <f t="shared" si="200"/>
        <v>0</v>
      </c>
      <c r="RKM12" s="1562">
        <f t="shared" si="200"/>
        <v>0</v>
      </c>
      <c r="RKN12" s="1562">
        <f t="shared" si="200"/>
        <v>0</v>
      </c>
      <c r="RKO12" s="1562">
        <f t="shared" si="200"/>
        <v>0</v>
      </c>
      <c r="RKP12" s="1562">
        <f t="shared" si="200"/>
        <v>0</v>
      </c>
      <c r="RKQ12" s="1562">
        <f t="shared" si="200"/>
        <v>0</v>
      </c>
      <c r="RKR12" s="1562">
        <f t="shared" si="200"/>
        <v>0</v>
      </c>
      <c r="RKS12" s="1562">
        <f t="shared" si="200"/>
        <v>0</v>
      </c>
      <c r="RKT12" s="1562">
        <f t="shared" si="200"/>
        <v>0</v>
      </c>
      <c r="RKU12" s="1562">
        <f t="shared" si="200"/>
        <v>0</v>
      </c>
      <c r="RKV12" s="1562">
        <f t="shared" si="200"/>
        <v>0</v>
      </c>
      <c r="RKW12" s="1562">
        <f t="shared" si="200"/>
        <v>0</v>
      </c>
      <c r="RKX12" s="1562">
        <f t="shared" si="200"/>
        <v>0</v>
      </c>
      <c r="RKY12" s="1562">
        <f t="shared" si="200"/>
        <v>0</v>
      </c>
      <c r="RKZ12" s="1562">
        <f t="shared" si="200"/>
        <v>0</v>
      </c>
      <c r="RLA12" s="1562">
        <f t="shared" si="200"/>
        <v>0</v>
      </c>
      <c r="RLB12" s="1562">
        <f t="shared" si="200"/>
        <v>0</v>
      </c>
      <c r="RLC12" s="1562">
        <f t="shared" si="200"/>
        <v>0</v>
      </c>
      <c r="RLD12" s="1562">
        <f t="shared" si="200"/>
        <v>0</v>
      </c>
      <c r="RLE12" s="1562">
        <f t="shared" si="200"/>
        <v>0</v>
      </c>
      <c r="RLF12" s="1562">
        <f t="shared" si="200"/>
        <v>0</v>
      </c>
      <c r="RLG12" s="1562">
        <f t="shared" si="200"/>
        <v>0</v>
      </c>
      <c r="RLH12" s="1562">
        <f t="shared" si="200"/>
        <v>0</v>
      </c>
      <c r="RLI12" s="1562">
        <f t="shared" si="200"/>
        <v>0</v>
      </c>
      <c r="RLJ12" s="1562">
        <f t="shared" si="200"/>
        <v>0</v>
      </c>
      <c r="RLK12" s="1562">
        <f t="shared" si="200"/>
        <v>0</v>
      </c>
      <c r="RLL12" s="1562">
        <f t="shared" si="200"/>
        <v>0</v>
      </c>
      <c r="RLM12" s="1562">
        <f t="shared" si="200"/>
        <v>0</v>
      </c>
      <c r="RLN12" s="1562">
        <f t="shared" si="200"/>
        <v>0</v>
      </c>
      <c r="RLO12" s="1562">
        <f t="shared" si="200"/>
        <v>0</v>
      </c>
      <c r="RLP12" s="1562">
        <f t="shared" si="200"/>
        <v>0</v>
      </c>
      <c r="RLQ12" s="1562">
        <f t="shared" si="200"/>
        <v>0</v>
      </c>
      <c r="RLR12" s="1562">
        <f t="shared" si="200"/>
        <v>0</v>
      </c>
      <c r="RLS12" s="1562">
        <f t="shared" si="200"/>
        <v>0</v>
      </c>
      <c r="RLT12" s="1562">
        <f t="shared" si="200"/>
        <v>0</v>
      </c>
      <c r="RLU12" s="1562">
        <f t="shared" si="200"/>
        <v>0</v>
      </c>
      <c r="RLV12" s="1562">
        <f t="shared" si="200"/>
        <v>0</v>
      </c>
      <c r="RLW12" s="1562">
        <f t="shared" ref="RLW12:ROH12" si="201">SUM(RLI18:RLI22)</f>
        <v>0</v>
      </c>
      <c r="RLX12" s="1562">
        <f t="shared" si="201"/>
        <v>0</v>
      </c>
      <c r="RLY12" s="1562">
        <f t="shared" si="201"/>
        <v>0</v>
      </c>
      <c r="RLZ12" s="1562">
        <f t="shared" si="201"/>
        <v>0</v>
      </c>
      <c r="RMA12" s="1562">
        <f t="shared" si="201"/>
        <v>0</v>
      </c>
      <c r="RMB12" s="1562">
        <f t="shared" si="201"/>
        <v>0</v>
      </c>
      <c r="RMC12" s="1562">
        <f t="shared" si="201"/>
        <v>0</v>
      </c>
      <c r="RMD12" s="1562">
        <f t="shared" si="201"/>
        <v>0</v>
      </c>
      <c r="RME12" s="1562">
        <f t="shared" si="201"/>
        <v>0</v>
      </c>
      <c r="RMF12" s="1562">
        <f t="shared" si="201"/>
        <v>0</v>
      </c>
      <c r="RMG12" s="1562">
        <f t="shared" si="201"/>
        <v>0</v>
      </c>
      <c r="RMH12" s="1562">
        <f t="shared" si="201"/>
        <v>0</v>
      </c>
      <c r="RMI12" s="1562">
        <f t="shared" si="201"/>
        <v>0</v>
      </c>
      <c r="RMJ12" s="1562">
        <f t="shared" si="201"/>
        <v>0</v>
      </c>
      <c r="RMK12" s="1562">
        <f t="shared" si="201"/>
        <v>0</v>
      </c>
      <c r="RML12" s="1562">
        <f t="shared" si="201"/>
        <v>0</v>
      </c>
      <c r="RMM12" s="1562">
        <f t="shared" si="201"/>
        <v>0</v>
      </c>
      <c r="RMN12" s="1562">
        <f t="shared" si="201"/>
        <v>0</v>
      </c>
      <c r="RMO12" s="1562">
        <f t="shared" si="201"/>
        <v>0</v>
      </c>
      <c r="RMP12" s="1562">
        <f t="shared" si="201"/>
        <v>0</v>
      </c>
      <c r="RMQ12" s="1562">
        <f t="shared" si="201"/>
        <v>0</v>
      </c>
      <c r="RMR12" s="1562">
        <f t="shared" si="201"/>
        <v>0</v>
      </c>
      <c r="RMS12" s="1562">
        <f t="shared" si="201"/>
        <v>0</v>
      </c>
      <c r="RMT12" s="1562">
        <f t="shared" si="201"/>
        <v>0</v>
      </c>
      <c r="RMU12" s="1562">
        <f t="shared" si="201"/>
        <v>0</v>
      </c>
      <c r="RMV12" s="1562">
        <f t="shared" si="201"/>
        <v>0</v>
      </c>
      <c r="RMW12" s="1562">
        <f t="shared" si="201"/>
        <v>0</v>
      </c>
      <c r="RMX12" s="1562">
        <f t="shared" si="201"/>
        <v>0</v>
      </c>
      <c r="RMY12" s="1562">
        <f t="shared" si="201"/>
        <v>0</v>
      </c>
      <c r="RMZ12" s="1562">
        <f t="shared" si="201"/>
        <v>0</v>
      </c>
      <c r="RNA12" s="1562">
        <f t="shared" si="201"/>
        <v>0</v>
      </c>
      <c r="RNB12" s="1562">
        <f t="shared" si="201"/>
        <v>0</v>
      </c>
      <c r="RNC12" s="1562">
        <f t="shared" si="201"/>
        <v>0</v>
      </c>
      <c r="RND12" s="1562">
        <f t="shared" si="201"/>
        <v>0</v>
      </c>
      <c r="RNE12" s="1562">
        <f t="shared" si="201"/>
        <v>0</v>
      </c>
      <c r="RNF12" s="1562">
        <f t="shared" si="201"/>
        <v>0</v>
      </c>
      <c r="RNG12" s="1562">
        <f t="shared" si="201"/>
        <v>0</v>
      </c>
      <c r="RNH12" s="1562">
        <f t="shared" si="201"/>
        <v>0</v>
      </c>
      <c r="RNI12" s="1562">
        <f t="shared" si="201"/>
        <v>0</v>
      </c>
      <c r="RNJ12" s="1562">
        <f t="shared" si="201"/>
        <v>0</v>
      </c>
      <c r="RNK12" s="1562">
        <f t="shared" si="201"/>
        <v>0</v>
      </c>
      <c r="RNL12" s="1562">
        <f t="shared" si="201"/>
        <v>0</v>
      </c>
      <c r="RNM12" s="1562">
        <f t="shared" si="201"/>
        <v>0</v>
      </c>
      <c r="RNN12" s="1562">
        <f t="shared" si="201"/>
        <v>0</v>
      </c>
      <c r="RNO12" s="1562">
        <f t="shared" si="201"/>
        <v>0</v>
      </c>
      <c r="RNP12" s="1562">
        <f t="shared" si="201"/>
        <v>0</v>
      </c>
      <c r="RNQ12" s="1562">
        <f t="shared" si="201"/>
        <v>0</v>
      </c>
      <c r="RNR12" s="1562">
        <f t="shared" si="201"/>
        <v>0</v>
      </c>
      <c r="RNS12" s="1562">
        <f t="shared" si="201"/>
        <v>0</v>
      </c>
      <c r="RNT12" s="1562">
        <f t="shared" si="201"/>
        <v>0</v>
      </c>
      <c r="RNU12" s="1562">
        <f t="shared" si="201"/>
        <v>0</v>
      </c>
      <c r="RNV12" s="1562">
        <f t="shared" si="201"/>
        <v>0</v>
      </c>
      <c r="RNW12" s="1562">
        <f t="shared" si="201"/>
        <v>0</v>
      </c>
      <c r="RNX12" s="1562">
        <f t="shared" si="201"/>
        <v>0</v>
      </c>
      <c r="RNY12" s="1562">
        <f t="shared" si="201"/>
        <v>0</v>
      </c>
      <c r="RNZ12" s="1562">
        <f t="shared" si="201"/>
        <v>0</v>
      </c>
      <c r="ROA12" s="1562">
        <f t="shared" si="201"/>
        <v>0</v>
      </c>
      <c r="ROB12" s="1562">
        <f t="shared" si="201"/>
        <v>0</v>
      </c>
      <c r="ROC12" s="1562">
        <f t="shared" si="201"/>
        <v>0</v>
      </c>
      <c r="ROD12" s="1562">
        <f t="shared" si="201"/>
        <v>0</v>
      </c>
      <c r="ROE12" s="1562">
        <f t="shared" si="201"/>
        <v>0</v>
      </c>
      <c r="ROF12" s="1562">
        <f t="shared" si="201"/>
        <v>0</v>
      </c>
      <c r="ROG12" s="1562">
        <f t="shared" si="201"/>
        <v>0</v>
      </c>
      <c r="ROH12" s="1562">
        <f t="shared" si="201"/>
        <v>0</v>
      </c>
      <c r="ROI12" s="1562">
        <f t="shared" ref="ROI12:RQT12" si="202">SUM(RNU18:RNU22)</f>
        <v>0</v>
      </c>
      <c r="ROJ12" s="1562">
        <f t="shared" si="202"/>
        <v>0</v>
      </c>
      <c r="ROK12" s="1562">
        <f t="shared" si="202"/>
        <v>0</v>
      </c>
      <c r="ROL12" s="1562">
        <f t="shared" si="202"/>
        <v>0</v>
      </c>
      <c r="ROM12" s="1562">
        <f t="shared" si="202"/>
        <v>0</v>
      </c>
      <c r="RON12" s="1562">
        <f t="shared" si="202"/>
        <v>0</v>
      </c>
      <c r="ROO12" s="1562">
        <f t="shared" si="202"/>
        <v>0</v>
      </c>
      <c r="ROP12" s="1562">
        <f t="shared" si="202"/>
        <v>0</v>
      </c>
      <c r="ROQ12" s="1562">
        <f t="shared" si="202"/>
        <v>0</v>
      </c>
      <c r="ROR12" s="1562">
        <f t="shared" si="202"/>
        <v>0</v>
      </c>
      <c r="ROS12" s="1562">
        <f t="shared" si="202"/>
        <v>0</v>
      </c>
      <c r="ROT12" s="1562">
        <f t="shared" si="202"/>
        <v>0</v>
      </c>
      <c r="ROU12" s="1562">
        <f t="shared" si="202"/>
        <v>0</v>
      </c>
      <c r="ROV12" s="1562">
        <f t="shared" si="202"/>
        <v>0</v>
      </c>
      <c r="ROW12" s="1562">
        <f t="shared" si="202"/>
        <v>0</v>
      </c>
      <c r="ROX12" s="1562">
        <f t="shared" si="202"/>
        <v>0</v>
      </c>
      <c r="ROY12" s="1562">
        <f t="shared" si="202"/>
        <v>0</v>
      </c>
      <c r="ROZ12" s="1562">
        <f t="shared" si="202"/>
        <v>0</v>
      </c>
      <c r="RPA12" s="1562">
        <f t="shared" si="202"/>
        <v>0</v>
      </c>
      <c r="RPB12" s="1562">
        <f t="shared" si="202"/>
        <v>0</v>
      </c>
      <c r="RPC12" s="1562">
        <f t="shared" si="202"/>
        <v>0</v>
      </c>
      <c r="RPD12" s="1562">
        <f t="shared" si="202"/>
        <v>0</v>
      </c>
      <c r="RPE12" s="1562">
        <f t="shared" si="202"/>
        <v>0</v>
      </c>
      <c r="RPF12" s="1562">
        <f t="shared" si="202"/>
        <v>0</v>
      </c>
      <c r="RPG12" s="1562">
        <f t="shared" si="202"/>
        <v>0</v>
      </c>
      <c r="RPH12" s="1562">
        <f t="shared" si="202"/>
        <v>0</v>
      </c>
      <c r="RPI12" s="1562">
        <f t="shared" si="202"/>
        <v>0</v>
      </c>
      <c r="RPJ12" s="1562">
        <f t="shared" si="202"/>
        <v>0</v>
      </c>
      <c r="RPK12" s="1562">
        <f t="shared" si="202"/>
        <v>0</v>
      </c>
      <c r="RPL12" s="1562">
        <f t="shared" si="202"/>
        <v>0</v>
      </c>
      <c r="RPM12" s="1562">
        <f t="shared" si="202"/>
        <v>0</v>
      </c>
      <c r="RPN12" s="1562">
        <f t="shared" si="202"/>
        <v>0</v>
      </c>
      <c r="RPO12" s="1562">
        <f t="shared" si="202"/>
        <v>0</v>
      </c>
      <c r="RPP12" s="1562">
        <f t="shared" si="202"/>
        <v>0</v>
      </c>
      <c r="RPQ12" s="1562">
        <f t="shared" si="202"/>
        <v>0</v>
      </c>
      <c r="RPR12" s="1562">
        <f t="shared" si="202"/>
        <v>0</v>
      </c>
      <c r="RPS12" s="1562">
        <f t="shared" si="202"/>
        <v>0</v>
      </c>
      <c r="RPT12" s="1562">
        <f t="shared" si="202"/>
        <v>0</v>
      </c>
      <c r="RPU12" s="1562">
        <f t="shared" si="202"/>
        <v>0</v>
      </c>
      <c r="RPV12" s="1562">
        <f t="shared" si="202"/>
        <v>0</v>
      </c>
      <c r="RPW12" s="1562">
        <f t="shared" si="202"/>
        <v>0</v>
      </c>
      <c r="RPX12" s="1562">
        <f t="shared" si="202"/>
        <v>0</v>
      </c>
      <c r="RPY12" s="1562">
        <f t="shared" si="202"/>
        <v>0</v>
      </c>
      <c r="RPZ12" s="1562">
        <f t="shared" si="202"/>
        <v>0</v>
      </c>
      <c r="RQA12" s="1562">
        <f t="shared" si="202"/>
        <v>0</v>
      </c>
      <c r="RQB12" s="1562">
        <f t="shared" si="202"/>
        <v>0</v>
      </c>
      <c r="RQC12" s="1562">
        <f t="shared" si="202"/>
        <v>0</v>
      </c>
      <c r="RQD12" s="1562">
        <f t="shared" si="202"/>
        <v>0</v>
      </c>
      <c r="RQE12" s="1562">
        <f t="shared" si="202"/>
        <v>0</v>
      </c>
      <c r="RQF12" s="1562">
        <f t="shared" si="202"/>
        <v>0</v>
      </c>
      <c r="RQG12" s="1562">
        <f t="shared" si="202"/>
        <v>0</v>
      </c>
      <c r="RQH12" s="1562">
        <f t="shared" si="202"/>
        <v>0</v>
      </c>
      <c r="RQI12" s="1562">
        <f t="shared" si="202"/>
        <v>0</v>
      </c>
      <c r="RQJ12" s="1562">
        <f t="shared" si="202"/>
        <v>0</v>
      </c>
      <c r="RQK12" s="1562">
        <f t="shared" si="202"/>
        <v>0</v>
      </c>
      <c r="RQL12" s="1562">
        <f t="shared" si="202"/>
        <v>0</v>
      </c>
      <c r="RQM12" s="1562">
        <f t="shared" si="202"/>
        <v>0</v>
      </c>
      <c r="RQN12" s="1562">
        <f t="shared" si="202"/>
        <v>0</v>
      </c>
      <c r="RQO12" s="1562">
        <f t="shared" si="202"/>
        <v>0</v>
      </c>
      <c r="RQP12" s="1562">
        <f t="shared" si="202"/>
        <v>0</v>
      </c>
      <c r="RQQ12" s="1562">
        <f t="shared" si="202"/>
        <v>0</v>
      </c>
      <c r="RQR12" s="1562">
        <f t="shared" si="202"/>
        <v>0</v>
      </c>
      <c r="RQS12" s="1562">
        <f t="shared" si="202"/>
        <v>0</v>
      </c>
      <c r="RQT12" s="1562">
        <f t="shared" si="202"/>
        <v>0</v>
      </c>
      <c r="RQU12" s="1562">
        <f t="shared" ref="RQU12:RTF12" si="203">SUM(RQG18:RQG22)</f>
        <v>0</v>
      </c>
      <c r="RQV12" s="1562">
        <f t="shared" si="203"/>
        <v>0</v>
      </c>
      <c r="RQW12" s="1562">
        <f t="shared" si="203"/>
        <v>0</v>
      </c>
      <c r="RQX12" s="1562">
        <f t="shared" si="203"/>
        <v>0</v>
      </c>
      <c r="RQY12" s="1562">
        <f t="shared" si="203"/>
        <v>0</v>
      </c>
      <c r="RQZ12" s="1562">
        <f t="shared" si="203"/>
        <v>0</v>
      </c>
      <c r="RRA12" s="1562">
        <f t="shared" si="203"/>
        <v>0</v>
      </c>
      <c r="RRB12" s="1562">
        <f t="shared" si="203"/>
        <v>0</v>
      </c>
      <c r="RRC12" s="1562">
        <f t="shared" si="203"/>
        <v>0</v>
      </c>
      <c r="RRD12" s="1562">
        <f t="shared" si="203"/>
        <v>0</v>
      </c>
      <c r="RRE12" s="1562">
        <f t="shared" si="203"/>
        <v>0</v>
      </c>
      <c r="RRF12" s="1562">
        <f t="shared" si="203"/>
        <v>0</v>
      </c>
      <c r="RRG12" s="1562">
        <f t="shared" si="203"/>
        <v>0</v>
      </c>
      <c r="RRH12" s="1562">
        <f t="shared" si="203"/>
        <v>0</v>
      </c>
      <c r="RRI12" s="1562">
        <f t="shared" si="203"/>
        <v>0</v>
      </c>
      <c r="RRJ12" s="1562">
        <f t="shared" si="203"/>
        <v>0</v>
      </c>
      <c r="RRK12" s="1562">
        <f t="shared" si="203"/>
        <v>0</v>
      </c>
      <c r="RRL12" s="1562">
        <f t="shared" si="203"/>
        <v>0</v>
      </c>
      <c r="RRM12" s="1562">
        <f t="shared" si="203"/>
        <v>0</v>
      </c>
      <c r="RRN12" s="1562">
        <f t="shared" si="203"/>
        <v>0</v>
      </c>
      <c r="RRO12" s="1562">
        <f t="shared" si="203"/>
        <v>0</v>
      </c>
      <c r="RRP12" s="1562">
        <f t="shared" si="203"/>
        <v>0</v>
      </c>
      <c r="RRQ12" s="1562">
        <f t="shared" si="203"/>
        <v>0</v>
      </c>
      <c r="RRR12" s="1562">
        <f t="shared" si="203"/>
        <v>0</v>
      </c>
      <c r="RRS12" s="1562">
        <f t="shared" si="203"/>
        <v>0</v>
      </c>
      <c r="RRT12" s="1562">
        <f t="shared" si="203"/>
        <v>0</v>
      </c>
      <c r="RRU12" s="1562">
        <f t="shared" si="203"/>
        <v>0</v>
      </c>
      <c r="RRV12" s="1562">
        <f t="shared" si="203"/>
        <v>0</v>
      </c>
      <c r="RRW12" s="1562">
        <f t="shared" si="203"/>
        <v>0</v>
      </c>
      <c r="RRX12" s="1562">
        <f t="shared" si="203"/>
        <v>0</v>
      </c>
      <c r="RRY12" s="1562">
        <f t="shared" si="203"/>
        <v>0</v>
      </c>
      <c r="RRZ12" s="1562">
        <f t="shared" si="203"/>
        <v>0</v>
      </c>
      <c r="RSA12" s="1562">
        <f t="shared" si="203"/>
        <v>0</v>
      </c>
      <c r="RSB12" s="1562">
        <f t="shared" si="203"/>
        <v>0</v>
      </c>
      <c r="RSC12" s="1562">
        <f t="shared" si="203"/>
        <v>0</v>
      </c>
      <c r="RSD12" s="1562">
        <f t="shared" si="203"/>
        <v>0</v>
      </c>
      <c r="RSE12" s="1562">
        <f t="shared" si="203"/>
        <v>0</v>
      </c>
      <c r="RSF12" s="1562">
        <f t="shared" si="203"/>
        <v>0</v>
      </c>
      <c r="RSG12" s="1562">
        <f t="shared" si="203"/>
        <v>0</v>
      </c>
      <c r="RSH12" s="1562">
        <f t="shared" si="203"/>
        <v>0</v>
      </c>
      <c r="RSI12" s="1562">
        <f t="shared" si="203"/>
        <v>0</v>
      </c>
      <c r="RSJ12" s="1562">
        <f t="shared" si="203"/>
        <v>0</v>
      </c>
      <c r="RSK12" s="1562">
        <f t="shared" si="203"/>
        <v>0</v>
      </c>
      <c r="RSL12" s="1562">
        <f t="shared" si="203"/>
        <v>0</v>
      </c>
      <c r="RSM12" s="1562">
        <f t="shared" si="203"/>
        <v>0</v>
      </c>
      <c r="RSN12" s="1562">
        <f t="shared" si="203"/>
        <v>0</v>
      </c>
      <c r="RSO12" s="1562">
        <f t="shared" si="203"/>
        <v>0</v>
      </c>
      <c r="RSP12" s="1562">
        <f t="shared" si="203"/>
        <v>0</v>
      </c>
      <c r="RSQ12" s="1562">
        <f t="shared" si="203"/>
        <v>0</v>
      </c>
      <c r="RSR12" s="1562">
        <f t="shared" si="203"/>
        <v>0</v>
      </c>
      <c r="RSS12" s="1562">
        <f t="shared" si="203"/>
        <v>0</v>
      </c>
      <c r="RST12" s="1562">
        <f t="shared" si="203"/>
        <v>0</v>
      </c>
      <c r="RSU12" s="1562">
        <f t="shared" si="203"/>
        <v>0</v>
      </c>
      <c r="RSV12" s="1562">
        <f t="shared" si="203"/>
        <v>0</v>
      </c>
      <c r="RSW12" s="1562">
        <f t="shared" si="203"/>
        <v>0</v>
      </c>
      <c r="RSX12" s="1562">
        <f t="shared" si="203"/>
        <v>0</v>
      </c>
      <c r="RSY12" s="1562">
        <f t="shared" si="203"/>
        <v>0</v>
      </c>
      <c r="RSZ12" s="1562">
        <f t="shared" si="203"/>
        <v>0</v>
      </c>
      <c r="RTA12" s="1562">
        <f t="shared" si="203"/>
        <v>0</v>
      </c>
      <c r="RTB12" s="1562">
        <f t="shared" si="203"/>
        <v>0</v>
      </c>
      <c r="RTC12" s="1562">
        <f t="shared" si="203"/>
        <v>0</v>
      </c>
      <c r="RTD12" s="1562">
        <f t="shared" si="203"/>
        <v>0</v>
      </c>
      <c r="RTE12" s="1562">
        <f t="shared" si="203"/>
        <v>0</v>
      </c>
      <c r="RTF12" s="1562">
        <f t="shared" si="203"/>
        <v>0</v>
      </c>
      <c r="RTG12" s="1562">
        <f t="shared" ref="RTG12:RVR12" si="204">SUM(RSS18:RSS22)</f>
        <v>0</v>
      </c>
      <c r="RTH12" s="1562">
        <f t="shared" si="204"/>
        <v>0</v>
      </c>
      <c r="RTI12" s="1562">
        <f t="shared" si="204"/>
        <v>0</v>
      </c>
      <c r="RTJ12" s="1562">
        <f t="shared" si="204"/>
        <v>0</v>
      </c>
      <c r="RTK12" s="1562">
        <f t="shared" si="204"/>
        <v>0</v>
      </c>
      <c r="RTL12" s="1562">
        <f t="shared" si="204"/>
        <v>0</v>
      </c>
      <c r="RTM12" s="1562">
        <f t="shared" si="204"/>
        <v>0</v>
      </c>
      <c r="RTN12" s="1562">
        <f t="shared" si="204"/>
        <v>0</v>
      </c>
      <c r="RTO12" s="1562">
        <f t="shared" si="204"/>
        <v>0</v>
      </c>
      <c r="RTP12" s="1562">
        <f t="shared" si="204"/>
        <v>0</v>
      </c>
      <c r="RTQ12" s="1562">
        <f t="shared" si="204"/>
        <v>0</v>
      </c>
      <c r="RTR12" s="1562">
        <f t="shared" si="204"/>
        <v>0</v>
      </c>
      <c r="RTS12" s="1562">
        <f t="shared" si="204"/>
        <v>0</v>
      </c>
      <c r="RTT12" s="1562">
        <f t="shared" si="204"/>
        <v>0</v>
      </c>
      <c r="RTU12" s="1562">
        <f t="shared" si="204"/>
        <v>0</v>
      </c>
      <c r="RTV12" s="1562">
        <f t="shared" si="204"/>
        <v>0</v>
      </c>
      <c r="RTW12" s="1562">
        <f t="shared" si="204"/>
        <v>0</v>
      </c>
      <c r="RTX12" s="1562">
        <f t="shared" si="204"/>
        <v>0</v>
      </c>
      <c r="RTY12" s="1562">
        <f t="shared" si="204"/>
        <v>0</v>
      </c>
      <c r="RTZ12" s="1562">
        <f t="shared" si="204"/>
        <v>0</v>
      </c>
      <c r="RUA12" s="1562">
        <f t="shared" si="204"/>
        <v>0</v>
      </c>
      <c r="RUB12" s="1562">
        <f t="shared" si="204"/>
        <v>0</v>
      </c>
      <c r="RUC12" s="1562">
        <f t="shared" si="204"/>
        <v>0</v>
      </c>
      <c r="RUD12" s="1562">
        <f t="shared" si="204"/>
        <v>0</v>
      </c>
      <c r="RUE12" s="1562">
        <f t="shared" si="204"/>
        <v>0</v>
      </c>
      <c r="RUF12" s="1562">
        <f t="shared" si="204"/>
        <v>0</v>
      </c>
      <c r="RUG12" s="1562">
        <f t="shared" si="204"/>
        <v>0</v>
      </c>
      <c r="RUH12" s="1562">
        <f t="shared" si="204"/>
        <v>0</v>
      </c>
      <c r="RUI12" s="1562">
        <f t="shared" si="204"/>
        <v>0</v>
      </c>
      <c r="RUJ12" s="1562">
        <f t="shared" si="204"/>
        <v>0</v>
      </c>
      <c r="RUK12" s="1562">
        <f t="shared" si="204"/>
        <v>0</v>
      </c>
      <c r="RUL12" s="1562">
        <f t="shared" si="204"/>
        <v>0</v>
      </c>
      <c r="RUM12" s="1562">
        <f t="shared" si="204"/>
        <v>0</v>
      </c>
      <c r="RUN12" s="1562">
        <f t="shared" si="204"/>
        <v>0</v>
      </c>
      <c r="RUO12" s="1562">
        <f t="shared" si="204"/>
        <v>0</v>
      </c>
      <c r="RUP12" s="1562">
        <f t="shared" si="204"/>
        <v>0</v>
      </c>
      <c r="RUQ12" s="1562">
        <f t="shared" si="204"/>
        <v>0</v>
      </c>
      <c r="RUR12" s="1562">
        <f t="shared" si="204"/>
        <v>0</v>
      </c>
      <c r="RUS12" s="1562">
        <f t="shared" si="204"/>
        <v>0</v>
      </c>
      <c r="RUT12" s="1562">
        <f t="shared" si="204"/>
        <v>0</v>
      </c>
      <c r="RUU12" s="1562">
        <f t="shared" si="204"/>
        <v>0</v>
      </c>
      <c r="RUV12" s="1562">
        <f t="shared" si="204"/>
        <v>0</v>
      </c>
      <c r="RUW12" s="1562">
        <f t="shared" si="204"/>
        <v>0</v>
      </c>
      <c r="RUX12" s="1562">
        <f t="shared" si="204"/>
        <v>0</v>
      </c>
      <c r="RUY12" s="1562">
        <f t="shared" si="204"/>
        <v>0</v>
      </c>
      <c r="RUZ12" s="1562">
        <f t="shared" si="204"/>
        <v>0</v>
      </c>
      <c r="RVA12" s="1562">
        <f t="shared" si="204"/>
        <v>0</v>
      </c>
      <c r="RVB12" s="1562">
        <f t="shared" si="204"/>
        <v>0</v>
      </c>
      <c r="RVC12" s="1562">
        <f t="shared" si="204"/>
        <v>0</v>
      </c>
      <c r="RVD12" s="1562">
        <f t="shared" si="204"/>
        <v>0</v>
      </c>
      <c r="RVE12" s="1562">
        <f t="shared" si="204"/>
        <v>0</v>
      </c>
      <c r="RVF12" s="1562">
        <f t="shared" si="204"/>
        <v>0</v>
      </c>
      <c r="RVG12" s="1562">
        <f t="shared" si="204"/>
        <v>0</v>
      </c>
      <c r="RVH12" s="1562">
        <f t="shared" si="204"/>
        <v>0</v>
      </c>
      <c r="RVI12" s="1562">
        <f t="shared" si="204"/>
        <v>0</v>
      </c>
      <c r="RVJ12" s="1562">
        <f t="shared" si="204"/>
        <v>0</v>
      </c>
      <c r="RVK12" s="1562">
        <f t="shared" si="204"/>
        <v>0</v>
      </c>
      <c r="RVL12" s="1562">
        <f t="shared" si="204"/>
        <v>0</v>
      </c>
      <c r="RVM12" s="1562">
        <f t="shared" si="204"/>
        <v>0</v>
      </c>
      <c r="RVN12" s="1562">
        <f t="shared" si="204"/>
        <v>0</v>
      </c>
      <c r="RVO12" s="1562">
        <f t="shared" si="204"/>
        <v>0</v>
      </c>
      <c r="RVP12" s="1562">
        <f t="shared" si="204"/>
        <v>0</v>
      </c>
      <c r="RVQ12" s="1562">
        <f t="shared" si="204"/>
        <v>0</v>
      </c>
      <c r="RVR12" s="1562">
        <f t="shared" si="204"/>
        <v>0</v>
      </c>
      <c r="RVS12" s="1562">
        <f t="shared" ref="RVS12:RYD12" si="205">SUM(RVE18:RVE22)</f>
        <v>0</v>
      </c>
      <c r="RVT12" s="1562">
        <f t="shared" si="205"/>
        <v>0</v>
      </c>
      <c r="RVU12" s="1562">
        <f t="shared" si="205"/>
        <v>0</v>
      </c>
      <c r="RVV12" s="1562">
        <f t="shared" si="205"/>
        <v>0</v>
      </c>
      <c r="RVW12" s="1562">
        <f t="shared" si="205"/>
        <v>0</v>
      </c>
      <c r="RVX12" s="1562">
        <f t="shared" si="205"/>
        <v>0</v>
      </c>
      <c r="RVY12" s="1562">
        <f t="shared" si="205"/>
        <v>0</v>
      </c>
      <c r="RVZ12" s="1562">
        <f t="shared" si="205"/>
        <v>0</v>
      </c>
      <c r="RWA12" s="1562">
        <f t="shared" si="205"/>
        <v>0</v>
      </c>
      <c r="RWB12" s="1562">
        <f t="shared" si="205"/>
        <v>0</v>
      </c>
      <c r="RWC12" s="1562">
        <f t="shared" si="205"/>
        <v>0</v>
      </c>
      <c r="RWD12" s="1562">
        <f t="shared" si="205"/>
        <v>0</v>
      </c>
      <c r="RWE12" s="1562">
        <f t="shared" si="205"/>
        <v>0</v>
      </c>
      <c r="RWF12" s="1562">
        <f t="shared" si="205"/>
        <v>0</v>
      </c>
      <c r="RWG12" s="1562">
        <f t="shared" si="205"/>
        <v>0</v>
      </c>
      <c r="RWH12" s="1562">
        <f t="shared" si="205"/>
        <v>0</v>
      </c>
      <c r="RWI12" s="1562">
        <f t="shared" si="205"/>
        <v>0</v>
      </c>
      <c r="RWJ12" s="1562">
        <f t="shared" si="205"/>
        <v>0</v>
      </c>
      <c r="RWK12" s="1562">
        <f t="shared" si="205"/>
        <v>0</v>
      </c>
      <c r="RWL12" s="1562">
        <f t="shared" si="205"/>
        <v>0</v>
      </c>
      <c r="RWM12" s="1562">
        <f t="shared" si="205"/>
        <v>0</v>
      </c>
      <c r="RWN12" s="1562">
        <f t="shared" si="205"/>
        <v>0</v>
      </c>
      <c r="RWO12" s="1562">
        <f t="shared" si="205"/>
        <v>0</v>
      </c>
      <c r="RWP12" s="1562">
        <f t="shared" si="205"/>
        <v>0</v>
      </c>
      <c r="RWQ12" s="1562">
        <f t="shared" si="205"/>
        <v>0</v>
      </c>
      <c r="RWR12" s="1562">
        <f t="shared" si="205"/>
        <v>0</v>
      </c>
      <c r="RWS12" s="1562">
        <f t="shared" si="205"/>
        <v>0</v>
      </c>
      <c r="RWT12" s="1562">
        <f t="shared" si="205"/>
        <v>0</v>
      </c>
      <c r="RWU12" s="1562">
        <f t="shared" si="205"/>
        <v>0</v>
      </c>
      <c r="RWV12" s="1562">
        <f t="shared" si="205"/>
        <v>0</v>
      </c>
      <c r="RWW12" s="1562">
        <f t="shared" si="205"/>
        <v>0</v>
      </c>
      <c r="RWX12" s="1562">
        <f t="shared" si="205"/>
        <v>0</v>
      </c>
      <c r="RWY12" s="1562">
        <f t="shared" si="205"/>
        <v>0</v>
      </c>
      <c r="RWZ12" s="1562">
        <f t="shared" si="205"/>
        <v>0</v>
      </c>
      <c r="RXA12" s="1562">
        <f t="shared" si="205"/>
        <v>0</v>
      </c>
      <c r="RXB12" s="1562">
        <f t="shared" si="205"/>
        <v>0</v>
      </c>
      <c r="RXC12" s="1562">
        <f t="shared" si="205"/>
        <v>0</v>
      </c>
      <c r="RXD12" s="1562">
        <f t="shared" si="205"/>
        <v>0</v>
      </c>
      <c r="RXE12" s="1562">
        <f t="shared" si="205"/>
        <v>0</v>
      </c>
      <c r="RXF12" s="1562">
        <f t="shared" si="205"/>
        <v>0</v>
      </c>
      <c r="RXG12" s="1562">
        <f t="shared" si="205"/>
        <v>0</v>
      </c>
      <c r="RXH12" s="1562">
        <f t="shared" si="205"/>
        <v>0</v>
      </c>
      <c r="RXI12" s="1562">
        <f t="shared" si="205"/>
        <v>0</v>
      </c>
      <c r="RXJ12" s="1562">
        <f t="shared" si="205"/>
        <v>0</v>
      </c>
      <c r="RXK12" s="1562">
        <f t="shared" si="205"/>
        <v>0</v>
      </c>
      <c r="RXL12" s="1562">
        <f t="shared" si="205"/>
        <v>0</v>
      </c>
      <c r="RXM12" s="1562">
        <f t="shared" si="205"/>
        <v>0</v>
      </c>
      <c r="RXN12" s="1562">
        <f t="shared" si="205"/>
        <v>0</v>
      </c>
      <c r="RXO12" s="1562">
        <f t="shared" si="205"/>
        <v>0</v>
      </c>
      <c r="RXP12" s="1562">
        <f t="shared" si="205"/>
        <v>0</v>
      </c>
      <c r="RXQ12" s="1562">
        <f t="shared" si="205"/>
        <v>0</v>
      </c>
      <c r="RXR12" s="1562">
        <f t="shared" si="205"/>
        <v>0</v>
      </c>
      <c r="RXS12" s="1562">
        <f t="shared" si="205"/>
        <v>0</v>
      </c>
      <c r="RXT12" s="1562">
        <f t="shared" si="205"/>
        <v>0</v>
      </c>
      <c r="RXU12" s="1562">
        <f t="shared" si="205"/>
        <v>0</v>
      </c>
      <c r="RXV12" s="1562">
        <f t="shared" si="205"/>
        <v>0</v>
      </c>
      <c r="RXW12" s="1562">
        <f t="shared" si="205"/>
        <v>0</v>
      </c>
      <c r="RXX12" s="1562">
        <f t="shared" si="205"/>
        <v>0</v>
      </c>
      <c r="RXY12" s="1562">
        <f t="shared" si="205"/>
        <v>0</v>
      </c>
      <c r="RXZ12" s="1562">
        <f t="shared" si="205"/>
        <v>0</v>
      </c>
      <c r="RYA12" s="1562">
        <f t="shared" si="205"/>
        <v>0</v>
      </c>
      <c r="RYB12" s="1562">
        <f t="shared" si="205"/>
        <v>0</v>
      </c>
      <c r="RYC12" s="1562">
        <f t="shared" si="205"/>
        <v>0</v>
      </c>
      <c r="RYD12" s="1562">
        <f t="shared" si="205"/>
        <v>0</v>
      </c>
      <c r="RYE12" s="1562">
        <f t="shared" ref="RYE12:SAP12" si="206">SUM(RXQ18:RXQ22)</f>
        <v>0</v>
      </c>
      <c r="RYF12" s="1562">
        <f t="shared" si="206"/>
        <v>0</v>
      </c>
      <c r="RYG12" s="1562">
        <f t="shared" si="206"/>
        <v>0</v>
      </c>
      <c r="RYH12" s="1562">
        <f t="shared" si="206"/>
        <v>0</v>
      </c>
      <c r="RYI12" s="1562">
        <f t="shared" si="206"/>
        <v>0</v>
      </c>
      <c r="RYJ12" s="1562">
        <f t="shared" si="206"/>
        <v>0</v>
      </c>
      <c r="RYK12" s="1562">
        <f t="shared" si="206"/>
        <v>0</v>
      </c>
      <c r="RYL12" s="1562">
        <f t="shared" si="206"/>
        <v>0</v>
      </c>
      <c r="RYM12" s="1562">
        <f t="shared" si="206"/>
        <v>0</v>
      </c>
      <c r="RYN12" s="1562">
        <f t="shared" si="206"/>
        <v>0</v>
      </c>
      <c r="RYO12" s="1562">
        <f t="shared" si="206"/>
        <v>0</v>
      </c>
      <c r="RYP12" s="1562">
        <f t="shared" si="206"/>
        <v>0</v>
      </c>
      <c r="RYQ12" s="1562">
        <f t="shared" si="206"/>
        <v>0</v>
      </c>
      <c r="RYR12" s="1562">
        <f t="shared" si="206"/>
        <v>0</v>
      </c>
      <c r="RYS12" s="1562">
        <f t="shared" si="206"/>
        <v>0</v>
      </c>
      <c r="RYT12" s="1562">
        <f t="shared" si="206"/>
        <v>0</v>
      </c>
      <c r="RYU12" s="1562">
        <f t="shared" si="206"/>
        <v>0</v>
      </c>
      <c r="RYV12" s="1562">
        <f t="shared" si="206"/>
        <v>0</v>
      </c>
      <c r="RYW12" s="1562">
        <f t="shared" si="206"/>
        <v>0</v>
      </c>
      <c r="RYX12" s="1562">
        <f t="shared" si="206"/>
        <v>0</v>
      </c>
      <c r="RYY12" s="1562">
        <f t="shared" si="206"/>
        <v>0</v>
      </c>
      <c r="RYZ12" s="1562">
        <f t="shared" si="206"/>
        <v>0</v>
      </c>
      <c r="RZA12" s="1562">
        <f t="shared" si="206"/>
        <v>0</v>
      </c>
      <c r="RZB12" s="1562">
        <f t="shared" si="206"/>
        <v>0</v>
      </c>
      <c r="RZC12" s="1562">
        <f t="shared" si="206"/>
        <v>0</v>
      </c>
      <c r="RZD12" s="1562">
        <f t="shared" si="206"/>
        <v>0</v>
      </c>
      <c r="RZE12" s="1562">
        <f t="shared" si="206"/>
        <v>0</v>
      </c>
      <c r="RZF12" s="1562">
        <f t="shared" si="206"/>
        <v>0</v>
      </c>
      <c r="RZG12" s="1562">
        <f t="shared" si="206"/>
        <v>0</v>
      </c>
      <c r="RZH12" s="1562">
        <f t="shared" si="206"/>
        <v>0</v>
      </c>
      <c r="RZI12" s="1562">
        <f t="shared" si="206"/>
        <v>0</v>
      </c>
      <c r="RZJ12" s="1562">
        <f t="shared" si="206"/>
        <v>0</v>
      </c>
      <c r="RZK12" s="1562">
        <f t="shared" si="206"/>
        <v>0</v>
      </c>
      <c r="RZL12" s="1562">
        <f t="shared" si="206"/>
        <v>0</v>
      </c>
      <c r="RZM12" s="1562">
        <f t="shared" si="206"/>
        <v>0</v>
      </c>
      <c r="RZN12" s="1562">
        <f t="shared" si="206"/>
        <v>0</v>
      </c>
      <c r="RZO12" s="1562">
        <f t="shared" si="206"/>
        <v>0</v>
      </c>
      <c r="RZP12" s="1562">
        <f t="shared" si="206"/>
        <v>0</v>
      </c>
      <c r="RZQ12" s="1562">
        <f t="shared" si="206"/>
        <v>0</v>
      </c>
      <c r="RZR12" s="1562">
        <f t="shared" si="206"/>
        <v>0</v>
      </c>
      <c r="RZS12" s="1562">
        <f t="shared" si="206"/>
        <v>0</v>
      </c>
      <c r="RZT12" s="1562">
        <f t="shared" si="206"/>
        <v>0</v>
      </c>
      <c r="RZU12" s="1562">
        <f t="shared" si="206"/>
        <v>0</v>
      </c>
      <c r="RZV12" s="1562">
        <f t="shared" si="206"/>
        <v>0</v>
      </c>
      <c r="RZW12" s="1562">
        <f t="shared" si="206"/>
        <v>0</v>
      </c>
      <c r="RZX12" s="1562">
        <f t="shared" si="206"/>
        <v>0</v>
      </c>
      <c r="RZY12" s="1562">
        <f t="shared" si="206"/>
        <v>0</v>
      </c>
      <c r="RZZ12" s="1562">
        <f t="shared" si="206"/>
        <v>0</v>
      </c>
      <c r="SAA12" s="1562">
        <f t="shared" si="206"/>
        <v>0</v>
      </c>
      <c r="SAB12" s="1562">
        <f t="shared" si="206"/>
        <v>0</v>
      </c>
      <c r="SAC12" s="1562">
        <f t="shared" si="206"/>
        <v>0</v>
      </c>
      <c r="SAD12" s="1562">
        <f t="shared" si="206"/>
        <v>0</v>
      </c>
      <c r="SAE12" s="1562">
        <f t="shared" si="206"/>
        <v>0</v>
      </c>
      <c r="SAF12" s="1562">
        <f t="shared" si="206"/>
        <v>0</v>
      </c>
      <c r="SAG12" s="1562">
        <f t="shared" si="206"/>
        <v>0</v>
      </c>
      <c r="SAH12" s="1562">
        <f t="shared" si="206"/>
        <v>0</v>
      </c>
      <c r="SAI12" s="1562">
        <f t="shared" si="206"/>
        <v>0</v>
      </c>
      <c r="SAJ12" s="1562">
        <f t="shared" si="206"/>
        <v>0</v>
      </c>
      <c r="SAK12" s="1562">
        <f t="shared" si="206"/>
        <v>0</v>
      </c>
      <c r="SAL12" s="1562">
        <f t="shared" si="206"/>
        <v>0</v>
      </c>
      <c r="SAM12" s="1562">
        <f t="shared" si="206"/>
        <v>0</v>
      </c>
      <c r="SAN12" s="1562">
        <f t="shared" si="206"/>
        <v>0</v>
      </c>
      <c r="SAO12" s="1562">
        <f t="shared" si="206"/>
        <v>0</v>
      </c>
      <c r="SAP12" s="1562">
        <f t="shared" si="206"/>
        <v>0</v>
      </c>
      <c r="SAQ12" s="1562">
        <f t="shared" ref="SAQ12:SDB12" si="207">SUM(SAC18:SAC22)</f>
        <v>0</v>
      </c>
      <c r="SAR12" s="1562">
        <f t="shared" si="207"/>
        <v>0</v>
      </c>
      <c r="SAS12" s="1562">
        <f t="shared" si="207"/>
        <v>0</v>
      </c>
      <c r="SAT12" s="1562">
        <f t="shared" si="207"/>
        <v>0</v>
      </c>
      <c r="SAU12" s="1562">
        <f t="shared" si="207"/>
        <v>0</v>
      </c>
      <c r="SAV12" s="1562">
        <f t="shared" si="207"/>
        <v>0</v>
      </c>
      <c r="SAW12" s="1562">
        <f t="shared" si="207"/>
        <v>0</v>
      </c>
      <c r="SAX12" s="1562">
        <f t="shared" si="207"/>
        <v>0</v>
      </c>
      <c r="SAY12" s="1562">
        <f t="shared" si="207"/>
        <v>0</v>
      </c>
      <c r="SAZ12" s="1562">
        <f t="shared" si="207"/>
        <v>0</v>
      </c>
      <c r="SBA12" s="1562">
        <f t="shared" si="207"/>
        <v>0</v>
      </c>
      <c r="SBB12" s="1562">
        <f t="shared" si="207"/>
        <v>0</v>
      </c>
      <c r="SBC12" s="1562">
        <f t="shared" si="207"/>
        <v>0</v>
      </c>
      <c r="SBD12" s="1562">
        <f t="shared" si="207"/>
        <v>0</v>
      </c>
      <c r="SBE12" s="1562">
        <f t="shared" si="207"/>
        <v>0</v>
      </c>
      <c r="SBF12" s="1562">
        <f t="shared" si="207"/>
        <v>0</v>
      </c>
      <c r="SBG12" s="1562">
        <f t="shared" si="207"/>
        <v>0</v>
      </c>
      <c r="SBH12" s="1562">
        <f t="shared" si="207"/>
        <v>0</v>
      </c>
      <c r="SBI12" s="1562">
        <f t="shared" si="207"/>
        <v>0</v>
      </c>
      <c r="SBJ12" s="1562">
        <f t="shared" si="207"/>
        <v>0</v>
      </c>
      <c r="SBK12" s="1562">
        <f t="shared" si="207"/>
        <v>0</v>
      </c>
      <c r="SBL12" s="1562">
        <f t="shared" si="207"/>
        <v>0</v>
      </c>
      <c r="SBM12" s="1562">
        <f t="shared" si="207"/>
        <v>0</v>
      </c>
      <c r="SBN12" s="1562">
        <f t="shared" si="207"/>
        <v>0</v>
      </c>
      <c r="SBO12" s="1562">
        <f t="shared" si="207"/>
        <v>0</v>
      </c>
      <c r="SBP12" s="1562">
        <f t="shared" si="207"/>
        <v>0</v>
      </c>
      <c r="SBQ12" s="1562">
        <f t="shared" si="207"/>
        <v>0</v>
      </c>
      <c r="SBR12" s="1562">
        <f t="shared" si="207"/>
        <v>0</v>
      </c>
      <c r="SBS12" s="1562">
        <f t="shared" si="207"/>
        <v>0</v>
      </c>
      <c r="SBT12" s="1562">
        <f t="shared" si="207"/>
        <v>0</v>
      </c>
      <c r="SBU12" s="1562">
        <f t="shared" si="207"/>
        <v>0</v>
      </c>
      <c r="SBV12" s="1562">
        <f t="shared" si="207"/>
        <v>0</v>
      </c>
      <c r="SBW12" s="1562">
        <f t="shared" si="207"/>
        <v>0</v>
      </c>
      <c r="SBX12" s="1562">
        <f t="shared" si="207"/>
        <v>0</v>
      </c>
      <c r="SBY12" s="1562">
        <f t="shared" si="207"/>
        <v>0</v>
      </c>
      <c r="SBZ12" s="1562">
        <f t="shared" si="207"/>
        <v>0</v>
      </c>
      <c r="SCA12" s="1562">
        <f t="shared" si="207"/>
        <v>0</v>
      </c>
      <c r="SCB12" s="1562">
        <f t="shared" si="207"/>
        <v>0</v>
      </c>
      <c r="SCC12" s="1562">
        <f t="shared" si="207"/>
        <v>0</v>
      </c>
      <c r="SCD12" s="1562">
        <f t="shared" si="207"/>
        <v>0</v>
      </c>
      <c r="SCE12" s="1562">
        <f t="shared" si="207"/>
        <v>0</v>
      </c>
      <c r="SCF12" s="1562">
        <f t="shared" si="207"/>
        <v>0</v>
      </c>
      <c r="SCG12" s="1562">
        <f t="shared" si="207"/>
        <v>0</v>
      </c>
      <c r="SCH12" s="1562">
        <f t="shared" si="207"/>
        <v>0</v>
      </c>
      <c r="SCI12" s="1562">
        <f t="shared" si="207"/>
        <v>0</v>
      </c>
      <c r="SCJ12" s="1562">
        <f t="shared" si="207"/>
        <v>0</v>
      </c>
      <c r="SCK12" s="1562">
        <f t="shared" si="207"/>
        <v>0</v>
      </c>
      <c r="SCL12" s="1562">
        <f t="shared" si="207"/>
        <v>0</v>
      </c>
      <c r="SCM12" s="1562">
        <f t="shared" si="207"/>
        <v>0</v>
      </c>
      <c r="SCN12" s="1562">
        <f t="shared" si="207"/>
        <v>0</v>
      </c>
      <c r="SCO12" s="1562">
        <f t="shared" si="207"/>
        <v>0</v>
      </c>
      <c r="SCP12" s="1562">
        <f t="shared" si="207"/>
        <v>0</v>
      </c>
      <c r="SCQ12" s="1562">
        <f t="shared" si="207"/>
        <v>0</v>
      </c>
      <c r="SCR12" s="1562">
        <f t="shared" si="207"/>
        <v>0</v>
      </c>
      <c r="SCS12" s="1562">
        <f t="shared" si="207"/>
        <v>0</v>
      </c>
      <c r="SCT12" s="1562">
        <f t="shared" si="207"/>
        <v>0</v>
      </c>
      <c r="SCU12" s="1562">
        <f t="shared" si="207"/>
        <v>0</v>
      </c>
      <c r="SCV12" s="1562">
        <f t="shared" si="207"/>
        <v>0</v>
      </c>
      <c r="SCW12" s="1562">
        <f t="shared" si="207"/>
        <v>0</v>
      </c>
      <c r="SCX12" s="1562">
        <f t="shared" si="207"/>
        <v>0</v>
      </c>
      <c r="SCY12" s="1562">
        <f t="shared" si="207"/>
        <v>0</v>
      </c>
      <c r="SCZ12" s="1562">
        <f t="shared" si="207"/>
        <v>0</v>
      </c>
      <c r="SDA12" s="1562">
        <f t="shared" si="207"/>
        <v>0</v>
      </c>
      <c r="SDB12" s="1562">
        <f t="shared" si="207"/>
        <v>0</v>
      </c>
      <c r="SDC12" s="1562">
        <f t="shared" ref="SDC12:SFN12" si="208">SUM(SCO18:SCO22)</f>
        <v>0</v>
      </c>
      <c r="SDD12" s="1562">
        <f t="shared" si="208"/>
        <v>0</v>
      </c>
      <c r="SDE12" s="1562">
        <f t="shared" si="208"/>
        <v>0</v>
      </c>
      <c r="SDF12" s="1562">
        <f t="shared" si="208"/>
        <v>0</v>
      </c>
      <c r="SDG12" s="1562">
        <f t="shared" si="208"/>
        <v>0</v>
      </c>
      <c r="SDH12" s="1562">
        <f t="shared" si="208"/>
        <v>0</v>
      </c>
      <c r="SDI12" s="1562">
        <f t="shared" si="208"/>
        <v>0</v>
      </c>
      <c r="SDJ12" s="1562">
        <f t="shared" si="208"/>
        <v>0</v>
      </c>
      <c r="SDK12" s="1562">
        <f t="shared" si="208"/>
        <v>0</v>
      </c>
      <c r="SDL12" s="1562">
        <f t="shared" si="208"/>
        <v>0</v>
      </c>
      <c r="SDM12" s="1562">
        <f t="shared" si="208"/>
        <v>0</v>
      </c>
      <c r="SDN12" s="1562">
        <f t="shared" si="208"/>
        <v>0</v>
      </c>
      <c r="SDO12" s="1562">
        <f t="shared" si="208"/>
        <v>0</v>
      </c>
      <c r="SDP12" s="1562">
        <f t="shared" si="208"/>
        <v>0</v>
      </c>
      <c r="SDQ12" s="1562">
        <f t="shared" si="208"/>
        <v>0</v>
      </c>
      <c r="SDR12" s="1562">
        <f t="shared" si="208"/>
        <v>0</v>
      </c>
      <c r="SDS12" s="1562">
        <f t="shared" si="208"/>
        <v>0</v>
      </c>
      <c r="SDT12" s="1562">
        <f t="shared" si="208"/>
        <v>0</v>
      </c>
      <c r="SDU12" s="1562">
        <f t="shared" si="208"/>
        <v>0</v>
      </c>
      <c r="SDV12" s="1562">
        <f t="shared" si="208"/>
        <v>0</v>
      </c>
      <c r="SDW12" s="1562">
        <f t="shared" si="208"/>
        <v>0</v>
      </c>
      <c r="SDX12" s="1562">
        <f t="shared" si="208"/>
        <v>0</v>
      </c>
      <c r="SDY12" s="1562">
        <f t="shared" si="208"/>
        <v>0</v>
      </c>
      <c r="SDZ12" s="1562">
        <f t="shared" si="208"/>
        <v>0</v>
      </c>
      <c r="SEA12" s="1562">
        <f t="shared" si="208"/>
        <v>0</v>
      </c>
      <c r="SEB12" s="1562">
        <f t="shared" si="208"/>
        <v>0</v>
      </c>
      <c r="SEC12" s="1562">
        <f t="shared" si="208"/>
        <v>0</v>
      </c>
      <c r="SED12" s="1562">
        <f t="shared" si="208"/>
        <v>0</v>
      </c>
      <c r="SEE12" s="1562">
        <f t="shared" si="208"/>
        <v>0</v>
      </c>
      <c r="SEF12" s="1562">
        <f t="shared" si="208"/>
        <v>0</v>
      </c>
      <c r="SEG12" s="1562">
        <f t="shared" si="208"/>
        <v>0</v>
      </c>
      <c r="SEH12" s="1562">
        <f t="shared" si="208"/>
        <v>0</v>
      </c>
      <c r="SEI12" s="1562">
        <f t="shared" si="208"/>
        <v>0</v>
      </c>
      <c r="SEJ12" s="1562">
        <f t="shared" si="208"/>
        <v>0</v>
      </c>
      <c r="SEK12" s="1562">
        <f t="shared" si="208"/>
        <v>0</v>
      </c>
      <c r="SEL12" s="1562">
        <f t="shared" si="208"/>
        <v>0</v>
      </c>
      <c r="SEM12" s="1562">
        <f t="shared" si="208"/>
        <v>0</v>
      </c>
      <c r="SEN12" s="1562">
        <f t="shared" si="208"/>
        <v>0</v>
      </c>
      <c r="SEO12" s="1562">
        <f t="shared" si="208"/>
        <v>0</v>
      </c>
      <c r="SEP12" s="1562">
        <f t="shared" si="208"/>
        <v>0</v>
      </c>
      <c r="SEQ12" s="1562">
        <f t="shared" si="208"/>
        <v>0</v>
      </c>
      <c r="SER12" s="1562">
        <f t="shared" si="208"/>
        <v>0</v>
      </c>
      <c r="SES12" s="1562">
        <f t="shared" si="208"/>
        <v>0</v>
      </c>
      <c r="SET12" s="1562">
        <f t="shared" si="208"/>
        <v>0</v>
      </c>
      <c r="SEU12" s="1562">
        <f t="shared" si="208"/>
        <v>0</v>
      </c>
      <c r="SEV12" s="1562">
        <f t="shared" si="208"/>
        <v>0</v>
      </c>
      <c r="SEW12" s="1562">
        <f t="shared" si="208"/>
        <v>0</v>
      </c>
      <c r="SEX12" s="1562">
        <f t="shared" si="208"/>
        <v>0</v>
      </c>
      <c r="SEY12" s="1562">
        <f t="shared" si="208"/>
        <v>0</v>
      </c>
      <c r="SEZ12" s="1562">
        <f t="shared" si="208"/>
        <v>0</v>
      </c>
      <c r="SFA12" s="1562">
        <f t="shared" si="208"/>
        <v>0</v>
      </c>
      <c r="SFB12" s="1562">
        <f t="shared" si="208"/>
        <v>0</v>
      </c>
      <c r="SFC12" s="1562">
        <f t="shared" si="208"/>
        <v>0</v>
      </c>
      <c r="SFD12" s="1562">
        <f t="shared" si="208"/>
        <v>0</v>
      </c>
      <c r="SFE12" s="1562">
        <f t="shared" si="208"/>
        <v>0</v>
      </c>
      <c r="SFF12" s="1562">
        <f t="shared" si="208"/>
        <v>0</v>
      </c>
      <c r="SFG12" s="1562">
        <f t="shared" si="208"/>
        <v>0</v>
      </c>
      <c r="SFH12" s="1562">
        <f t="shared" si="208"/>
        <v>0</v>
      </c>
      <c r="SFI12" s="1562">
        <f t="shared" si="208"/>
        <v>0</v>
      </c>
      <c r="SFJ12" s="1562">
        <f t="shared" si="208"/>
        <v>0</v>
      </c>
      <c r="SFK12" s="1562">
        <f t="shared" si="208"/>
        <v>0</v>
      </c>
      <c r="SFL12" s="1562">
        <f t="shared" si="208"/>
        <v>0</v>
      </c>
      <c r="SFM12" s="1562">
        <f t="shared" si="208"/>
        <v>0</v>
      </c>
      <c r="SFN12" s="1562">
        <f t="shared" si="208"/>
        <v>0</v>
      </c>
      <c r="SFO12" s="1562">
        <f t="shared" ref="SFO12:SHZ12" si="209">SUM(SFA18:SFA22)</f>
        <v>0</v>
      </c>
      <c r="SFP12" s="1562">
        <f t="shared" si="209"/>
        <v>0</v>
      </c>
      <c r="SFQ12" s="1562">
        <f t="shared" si="209"/>
        <v>0</v>
      </c>
      <c r="SFR12" s="1562">
        <f t="shared" si="209"/>
        <v>0</v>
      </c>
      <c r="SFS12" s="1562">
        <f t="shared" si="209"/>
        <v>0</v>
      </c>
      <c r="SFT12" s="1562">
        <f t="shared" si="209"/>
        <v>0</v>
      </c>
      <c r="SFU12" s="1562">
        <f t="shared" si="209"/>
        <v>0</v>
      </c>
      <c r="SFV12" s="1562">
        <f t="shared" si="209"/>
        <v>0</v>
      </c>
      <c r="SFW12" s="1562">
        <f t="shared" si="209"/>
        <v>0</v>
      </c>
      <c r="SFX12" s="1562">
        <f t="shared" si="209"/>
        <v>0</v>
      </c>
      <c r="SFY12" s="1562">
        <f t="shared" si="209"/>
        <v>0</v>
      </c>
      <c r="SFZ12" s="1562">
        <f t="shared" si="209"/>
        <v>0</v>
      </c>
      <c r="SGA12" s="1562">
        <f t="shared" si="209"/>
        <v>0</v>
      </c>
      <c r="SGB12" s="1562">
        <f t="shared" si="209"/>
        <v>0</v>
      </c>
      <c r="SGC12" s="1562">
        <f t="shared" si="209"/>
        <v>0</v>
      </c>
      <c r="SGD12" s="1562">
        <f t="shared" si="209"/>
        <v>0</v>
      </c>
      <c r="SGE12" s="1562">
        <f t="shared" si="209"/>
        <v>0</v>
      </c>
      <c r="SGF12" s="1562">
        <f t="shared" si="209"/>
        <v>0</v>
      </c>
      <c r="SGG12" s="1562">
        <f t="shared" si="209"/>
        <v>0</v>
      </c>
      <c r="SGH12" s="1562">
        <f t="shared" si="209"/>
        <v>0</v>
      </c>
      <c r="SGI12" s="1562">
        <f t="shared" si="209"/>
        <v>0</v>
      </c>
      <c r="SGJ12" s="1562">
        <f t="shared" si="209"/>
        <v>0</v>
      </c>
      <c r="SGK12" s="1562">
        <f t="shared" si="209"/>
        <v>0</v>
      </c>
      <c r="SGL12" s="1562">
        <f t="shared" si="209"/>
        <v>0</v>
      </c>
      <c r="SGM12" s="1562">
        <f t="shared" si="209"/>
        <v>0</v>
      </c>
      <c r="SGN12" s="1562">
        <f t="shared" si="209"/>
        <v>0</v>
      </c>
      <c r="SGO12" s="1562">
        <f t="shared" si="209"/>
        <v>0</v>
      </c>
      <c r="SGP12" s="1562">
        <f t="shared" si="209"/>
        <v>0</v>
      </c>
      <c r="SGQ12" s="1562">
        <f t="shared" si="209"/>
        <v>0</v>
      </c>
      <c r="SGR12" s="1562">
        <f t="shared" si="209"/>
        <v>0</v>
      </c>
      <c r="SGS12" s="1562">
        <f t="shared" si="209"/>
        <v>0</v>
      </c>
      <c r="SGT12" s="1562">
        <f t="shared" si="209"/>
        <v>0</v>
      </c>
      <c r="SGU12" s="1562">
        <f t="shared" si="209"/>
        <v>0</v>
      </c>
      <c r="SGV12" s="1562">
        <f t="shared" si="209"/>
        <v>0</v>
      </c>
      <c r="SGW12" s="1562">
        <f t="shared" si="209"/>
        <v>0</v>
      </c>
      <c r="SGX12" s="1562">
        <f t="shared" si="209"/>
        <v>0</v>
      </c>
      <c r="SGY12" s="1562">
        <f t="shared" si="209"/>
        <v>0</v>
      </c>
      <c r="SGZ12" s="1562">
        <f t="shared" si="209"/>
        <v>0</v>
      </c>
      <c r="SHA12" s="1562">
        <f t="shared" si="209"/>
        <v>0</v>
      </c>
      <c r="SHB12" s="1562">
        <f t="shared" si="209"/>
        <v>0</v>
      </c>
      <c r="SHC12" s="1562">
        <f t="shared" si="209"/>
        <v>0</v>
      </c>
      <c r="SHD12" s="1562">
        <f t="shared" si="209"/>
        <v>0</v>
      </c>
      <c r="SHE12" s="1562">
        <f t="shared" si="209"/>
        <v>0</v>
      </c>
      <c r="SHF12" s="1562">
        <f t="shared" si="209"/>
        <v>0</v>
      </c>
      <c r="SHG12" s="1562">
        <f t="shared" si="209"/>
        <v>0</v>
      </c>
      <c r="SHH12" s="1562">
        <f t="shared" si="209"/>
        <v>0</v>
      </c>
      <c r="SHI12" s="1562">
        <f t="shared" si="209"/>
        <v>0</v>
      </c>
      <c r="SHJ12" s="1562">
        <f t="shared" si="209"/>
        <v>0</v>
      </c>
      <c r="SHK12" s="1562">
        <f t="shared" si="209"/>
        <v>0</v>
      </c>
      <c r="SHL12" s="1562">
        <f t="shared" si="209"/>
        <v>0</v>
      </c>
      <c r="SHM12" s="1562">
        <f t="shared" si="209"/>
        <v>0</v>
      </c>
      <c r="SHN12" s="1562">
        <f t="shared" si="209"/>
        <v>0</v>
      </c>
      <c r="SHO12" s="1562">
        <f t="shared" si="209"/>
        <v>0</v>
      </c>
      <c r="SHP12" s="1562">
        <f t="shared" si="209"/>
        <v>0</v>
      </c>
      <c r="SHQ12" s="1562">
        <f t="shared" si="209"/>
        <v>0</v>
      </c>
      <c r="SHR12" s="1562">
        <f t="shared" si="209"/>
        <v>0</v>
      </c>
      <c r="SHS12" s="1562">
        <f t="shared" si="209"/>
        <v>0</v>
      </c>
      <c r="SHT12" s="1562">
        <f t="shared" si="209"/>
        <v>0</v>
      </c>
      <c r="SHU12" s="1562">
        <f t="shared" si="209"/>
        <v>0</v>
      </c>
      <c r="SHV12" s="1562">
        <f t="shared" si="209"/>
        <v>0</v>
      </c>
      <c r="SHW12" s="1562">
        <f t="shared" si="209"/>
        <v>0</v>
      </c>
      <c r="SHX12" s="1562">
        <f t="shared" si="209"/>
        <v>0</v>
      </c>
      <c r="SHY12" s="1562">
        <f t="shared" si="209"/>
        <v>0</v>
      </c>
      <c r="SHZ12" s="1562">
        <f t="shared" si="209"/>
        <v>0</v>
      </c>
      <c r="SIA12" s="1562">
        <f t="shared" ref="SIA12:SKL12" si="210">SUM(SHM18:SHM22)</f>
        <v>0</v>
      </c>
      <c r="SIB12" s="1562">
        <f t="shared" si="210"/>
        <v>0</v>
      </c>
      <c r="SIC12" s="1562">
        <f t="shared" si="210"/>
        <v>0</v>
      </c>
      <c r="SID12" s="1562">
        <f t="shared" si="210"/>
        <v>0</v>
      </c>
      <c r="SIE12" s="1562">
        <f t="shared" si="210"/>
        <v>0</v>
      </c>
      <c r="SIF12" s="1562">
        <f t="shared" si="210"/>
        <v>0</v>
      </c>
      <c r="SIG12" s="1562">
        <f t="shared" si="210"/>
        <v>0</v>
      </c>
      <c r="SIH12" s="1562">
        <f t="shared" si="210"/>
        <v>0</v>
      </c>
      <c r="SII12" s="1562">
        <f t="shared" si="210"/>
        <v>0</v>
      </c>
      <c r="SIJ12" s="1562">
        <f t="shared" si="210"/>
        <v>0</v>
      </c>
      <c r="SIK12" s="1562">
        <f t="shared" si="210"/>
        <v>0</v>
      </c>
      <c r="SIL12" s="1562">
        <f t="shared" si="210"/>
        <v>0</v>
      </c>
      <c r="SIM12" s="1562">
        <f t="shared" si="210"/>
        <v>0</v>
      </c>
      <c r="SIN12" s="1562">
        <f t="shared" si="210"/>
        <v>0</v>
      </c>
      <c r="SIO12" s="1562">
        <f t="shared" si="210"/>
        <v>0</v>
      </c>
      <c r="SIP12" s="1562">
        <f t="shared" si="210"/>
        <v>0</v>
      </c>
      <c r="SIQ12" s="1562">
        <f t="shared" si="210"/>
        <v>0</v>
      </c>
      <c r="SIR12" s="1562">
        <f t="shared" si="210"/>
        <v>0</v>
      </c>
      <c r="SIS12" s="1562">
        <f t="shared" si="210"/>
        <v>0</v>
      </c>
      <c r="SIT12" s="1562">
        <f t="shared" si="210"/>
        <v>0</v>
      </c>
      <c r="SIU12" s="1562">
        <f t="shared" si="210"/>
        <v>0</v>
      </c>
      <c r="SIV12" s="1562">
        <f t="shared" si="210"/>
        <v>0</v>
      </c>
      <c r="SIW12" s="1562">
        <f t="shared" si="210"/>
        <v>0</v>
      </c>
      <c r="SIX12" s="1562">
        <f t="shared" si="210"/>
        <v>0</v>
      </c>
      <c r="SIY12" s="1562">
        <f t="shared" si="210"/>
        <v>0</v>
      </c>
      <c r="SIZ12" s="1562">
        <f t="shared" si="210"/>
        <v>0</v>
      </c>
      <c r="SJA12" s="1562">
        <f t="shared" si="210"/>
        <v>0</v>
      </c>
      <c r="SJB12" s="1562">
        <f t="shared" si="210"/>
        <v>0</v>
      </c>
      <c r="SJC12" s="1562">
        <f t="shared" si="210"/>
        <v>0</v>
      </c>
      <c r="SJD12" s="1562">
        <f t="shared" si="210"/>
        <v>0</v>
      </c>
      <c r="SJE12" s="1562">
        <f t="shared" si="210"/>
        <v>0</v>
      </c>
      <c r="SJF12" s="1562">
        <f t="shared" si="210"/>
        <v>0</v>
      </c>
      <c r="SJG12" s="1562">
        <f t="shared" si="210"/>
        <v>0</v>
      </c>
      <c r="SJH12" s="1562">
        <f t="shared" si="210"/>
        <v>0</v>
      </c>
      <c r="SJI12" s="1562">
        <f t="shared" si="210"/>
        <v>0</v>
      </c>
      <c r="SJJ12" s="1562">
        <f t="shared" si="210"/>
        <v>0</v>
      </c>
      <c r="SJK12" s="1562">
        <f t="shared" si="210"/>
        <v>0</v>
      </c>
      <c r="SJL12" s="1562">
        <f t="shared" si="210"/>
        <v>0</v>
      </c>
      <c r="SJM12" s="1562">
        <f t="shared" si="210"/>
        <v>0</v>
      </c>
      <c r="SJN12" s="1562">
        <f t="shared" si="210"/>
        <v>0</v>
      </c>
      <c r="SJO12" s="1562">
        <f t="shared" si="210"/>
        <v>0</v>
      </c>
      <c r="SJP12" s="1562">
        <f t="shared" si="210"/>
        <v>0</v>
      </c>
      <c r="SJQ12" s="1562">
        <f t="shared" si="210"/>
        <v>0</v>
      </c>
      <c r="SJR12" s="1562">
        <f t="shared" si="210"/>
        <v>0</v>
      </c>
      <c r="SJS12" s="1562">
        <f t="shared" si="210"/>
        <v>0</v>
      </c>
      <c r="SJT12" s="1562">
        <f t="shared" si="210"/>
        <v>0</v>
      </c>
      <c r="SJU12" s="1562">
        <f t="shared" si="210"/>
        <v>0</v>
      </c>
      <c r="SJV12" s="1562">
        <f t="shared" si="210"/>
        <v>0</v>
      </c>
      <c r="SJW12" s="1562">
        <f t="shared" si="210"/>
        <v>0</v>
      </c>
      <c r="SJX12" s="1562">
        <f t="shared" si="210"/>
        <v>0</v>
      </c>
      <c r="SJY12" s="1562">
        <f t="shared" si="210"/>
        <v>0</v>
      </c>
      <c r="SJZ12" s="1562">
        <f t="shared" si="210"/>
        <v>0</v>
      </c>
      <c r="SKA12" s="1562">
        <f t="shared" si="210"/>
        <v>0</v>
      </c>
      <c r="SKB12" s="1562">
        <f t="shared" si="210"/>
        <v>0</v>
      </c>
      <c r="SKC12" s="1562">
        <f t="shared" si="210"/>
        <v>0</v>
      </c>
      <c r="SKD12" s="1562">
        <f t="shared" si="210"/>
        <v>0</v>
      </c>
      <c r="SKE12" s="1562">
        <f t="shared" si="210"/>
        <v>0</v>
      </c>
      <c r="SKF12" s="1562">
        <f t="shared" si="210"/>
        <v>0</v>
      </c>
      <c r="SKG12" s="1562">
        <f t="shared" si="210"/>
        <v>0</v>
      </c>
      <c r="SKH12" s="1562">
        <f t="shared" si="210"/>
        <v>0</v>
      </c>
      <c r="SKI12" s="1562">
        <f t="shared" si="210"/>
        <v>0</v>
      </c>
      <c r="SKJ12" s="1562">
        <f t="shared" si="210"/>
        <v>0</v>
      </c>
      <c r="SKK12" s="1562">
        <f t="shared" si="210"/>
        <v>0</v>
      </c>
      <c r="SKL12" s="1562">
        <f t="shared" si="210"/>
        <v>0</v>
      </c>
      <c r="SKM12" s="1562">
        <f t="shared" ref="SKM12:SMX12" si="211">SUM(SJY18:SJY22)</f>
        <v>0</v>
      </c>
      <c r="SKN12" s="1562">
        <f t="shared" si="211"/>
        <v>0</v>
      </c>
      <c r="SKO12" s="1562">
        <f t="shared" si="211"/>
        <v>0</v>
      </c>
      <c r="SKP12" s="1562">
        <f t="shared" si="211"/>
        <v>0</v>
      </c>
      <c r="SKQ12" s="1562">
        <f t="shared" si="211"/>
        <v>0</v>
      </c>
      <c r="SKR12" s="1562">
        <f t="shared" si="211"/>
        <v>0</v>
      </c>
      <c r="SKS12" s="1562">
        <f t="shared" si="211"/>
        <v>0</v>
      </c>
      <c r="SKT12" s="1562">
        <f t="shared" si="211"/>
        <v>0</v>
      </c>
      <c r="SKU12" s="1562">
        <f t="shared" si="211"/>
        <v>0</v>
      </c>
      <c r="SKV12" s="1562">
        <f t="shared" si="211"/>
        <v>0</v>
      </c>
      <c r="SKW12" s="1562">
        <f t="shared" si="211"/>
        <v>0</v>
      </c>
      <c r="SKX12" s="1562">
        <f t="shared" si="211"/>
        <v>0</v>
      </c>
      <c r="SKY12" s="1562">
        <f t="shared" si="211"/>
        <v>0</v>
      </c>
      <c r="SKZ12" s="1562">
        <f t="shared" si="211"/>
        <v>0</v>
      </c>
      <c r="SLA12" s="1562">
        <f t="shared" si="211"/>
        <v>0</v>
      </c>
      <c r="SLB12" s="1562">
        <f t="shared" si="211"/>
        <v>0</v>
      </c>
      <c r="SLC12" s="1562">
        <f t="shared" si="211"/>
        <v>0</v>
      </c>
      <c r="SLD12" s="1562">
        <f t="shared" si="211"/>
        <v>0</v>
      </c>
      <c r="SLE12" s="1562">
        <f t="shared" si="211"/>
        <v>0</v>
      </c>
      <c r="SLF12" s="1562">
        <f t="shared" si="211"/>
        <v>0</v>
      </c>
      <c r="SLG12" s="1562">
        <f t="shared" si="211"/>
        <v>0</v>
      </c>
      <c r="SLH12" s="1562">
        <f t="shared" si="211"/>
        <v>0</v>
      </c>
      <c r="SLI12" s="1562">
        <f t="shared" si="211"/>
        <v>0</v>
      </c>
      <c r="SLJ12" s="1562">
        <f t="shared" si="211"/>
        <v>0</v>
      </c>
      <c r="SLK12" s="1562">
        <f t="shared" si="211"/>
        <v>0</v>
      </c>
      <c r="SLL12" s="1562">
        <f t="shared" si="211"/>
        <v>0</v>
      </c>
      <c r="SLM12" s="1562">
        <f t="shared" si="211"/>
        <v>0</v>
      </c>
      <c r="SLN12" s="1562">
        <f t="shared" si="211"/>
        <v>0</v>
      </c>
      <c r="SLO12" s="1562">
        <f t="shared" si="211"/>
        <v>0</v>
      </c>
      <c r="SLP12" s="1562">
        <f t="shared" si="211"/>
        <v>0</v>
      </c>
      <c r="SLQ12" s="1562">
        <f t="shared" si="211"/>
        <v>0</v>
      </c>
      <c r="SLR12" s="1562">
        <f t="shared" si="211"/>
        <v>0</v>
      </c>
      <c r="SLS12" s="1562">
        <f t="shared" si="211"/>
        <v>0</v>
      </c>
      <c r="SLT12" s="1562">
        <f t="shared" si="211"/>
        <v>0</v>
      </c>
      <c r="SLU12" s="1562">
        <f t="shared" si="211"/>
        <v>0</v>
      </c>
      <c r="SLV12" s="1562">
        <f t="shared" si="211"/>
        <v>0</v>
      </c>
      <c r="SLW12" s="1562">
        <f t="shared" si="211"/>
        <v>0</v>
      </c>
      <c r="SLX12" s="1562">
        <f t="shared" si="211"/>
        <v>0</v>
      </c>
      <c r="SLY12" s="1562">
        <f t="shared" si="211"/>
        <v>0</v>
      </c>
      <c r="SLZ12" s="1562">
        <f t="shared" si="211"/>
        <v>0</v>
      </c>
      <c r="SMA12" s="1562">
        <f t="shared" si="211"/>
        <v>0</v>
      </c>
      <c r="SMB12" s="1562">
        <f t="shared" si="211"/>
        <v>0</v>
      </c>
      <c r="SMC12" s="1562">
        <f t="shared" si="211"/>
        <v>0</v>
      </c>
      <c r="SMD12" s="1562">
        <f t="shared" si="211"/>
        <v>0</v>
      </c>
      <c r="SME12" s="1562">
        <f t="shared" si="211"/>
        <v>0</v>
      </c>
      <c r="SMF12" s="1562">
        <f t="shared" si="211"/>
        <v>0</v>
      </c>
      <c r="SMG12" s="1562">
        <f t="shared" si="211"/>
        <v>0</v>
      </c>
      <c r="SMH12" s="1562">
        <f t="shared" si="211"/>
        <v>0</v>
      </c>
      <c r="SMI12" s="1562">
        <f t="shared" si="211"/>
        <v>0</v>
      </c>
      <c r="SMJ12" s="1562">
        <f t="shared" si="211"/>
        <v>0</v>
      </c>
      <c r="SMK12" s="1562">
        <f t="shared" si="211"/>
        <v>0</v>
      </c>
      <c r="SML12" s="1562">
        <f t="shared" si="211"/>
        <v>0</v>
      </c>
      <c r="SMM12" s="1562">
        <f t="shared" si="211"/>
        <v>0</v>
      </c>
      <c r="SMN12" s="1562">
        <f t="shared" si="211"/>
        <v>0</v>
      </c>
      <c r="SMO12" s="1562">
        <f t="shared" si="211"/>
        <v>0</v>
      </c>
      <c r="SMP12" s="1562">
        <f t="shared" si="211"/>
        <v>0</v>
      </c>
      <c r="SMQ12" s="1562">
        <f t="shared" si="211"/>
        <v>0</v>
      </c>
      <c r="SMR12" s="1562">
        <f t="shared" si="211"/>
        <v>0</v>
      </c>
      <c r="SMS12" s="1562">
        <f t="shared" si="211"/>
        <v>0</v>
      </c>
      <c r="SMT12" s="1562">
        <f t="shared" si="211"/>
        <v>0</v>
      </c>
      <c r="SMU12" s="1562">
        <f t="shared" si="211"/>
        <v>0</v>
      </c>
      <c r="SMV12" s="1562">
        <f t="shared" si="211"/>
        <v>0</v>
      </c>
      <c r="SMW12" s="1562">
        <f t="shared" si="211"/>
        <v>0</v>
      </c>
      <c r="SMX12" s="1562">
        <f t="shared" si="211"/>
        <v>0</v>
      </c>
      <c r="SMY12" s="1562">
        <f t="shared" ref="SMY12:SPJ12" si="212">SUM(SMK18:SMK22)</f>
        <v>0</v>
      </c>
      <c r="SMZ12" s="1562">
        <f t="shared" si="212"/>
        <v>0</v>
      </c>
      <c r="SNA12" s="1562">
        <f t="shared" si="212"/>
        <v>0</v>
      </c>
      <c r="SNB12" s="1562">
        <f t="shared" si="212"/>
        <v>0</v>
      </c>
      <c r="SNC12" s="1562">
        <f t="shared" si="212"/>
        <v>0</v>
      </c>
      <c r="SND12" s="1562">
        <f t="shared" si="212"/>
        <v>0</v>
      </c>
      <c r="SNE12" s="1562">
        <f t="shared" si="212"/>
        <v>0</v>
      </c>
      <c r="SNF12" s="1562">
        <f t="shared" si="212"/>
        <v>0</v>
      </c>
      <c r="SNG12" s="1562">
        <f t="shared" si="212"/>
        <v>0</v>
      </c>
      <c r="SNH12" s="1562">
        <f t="shared" si="212"/>
        <v>0</v>
      </c>
      <c r="SNI12" s="1562">
        <f t="shared" si="212"/>
        <v>0</v>
      </c>
      <c r="SNJ12" s="1562">
        <f t="shared" si="212"/>
        <v>0</v>
      </c>
      <c r="SNK12" s="1562">
        <f t="shared" si="212"/>
        <v>0</v>
      </c>
      <c r="SNL12" s="1562">
        <f t="shared" si="212"/>
        <v>0</v>
      </c>
      <c r="SNM12" s="1562">
        <f t="shared" si="212"/>
        <v>0</v>
      </c>
      <c r="SNN12" s="1562">
        <f t="shared" si="212"/>
        <v>0</v>
      </c>
      <c r="SNO12" s="1562">
        <f t="shared" si="212"/>
        <v>0</v>
      </c>
      <c r="SNP12" s="1562">
        <f t="shared" si="212"/>
        <v>0</v>
      </c>
      <c r="SNQ12" s="1562">
        <f t="shared" si="212"/>
        <v>0</v>
      </c>
      <c r="SNR12" s="1562">
        <f t="shared" si="212"/>
        <v>0</v>
      </c>
      <c r="SNS12" s="1562">
        <f t="shared" si="212"/>
        <v>0</v>
      </c>
      <c r="SNT12" s="1562">
        <f t="shared" si="212"/>
        <v>0</v>
      </c>
      <c r="SNU12" s="1562">
        <f t="shared" si="212"/>
        <v>0</v>
      </c>
      <c r="SNV12" s="1562">
        <f t="shared" si="212"/>
        <v>0</v>
      </c>
      <c r="SNW12" s="1562">
        <f t="shared" si="212"/>
        <v>0</v>
      </c>
      <c r="SNX12" s="1562">
        <f t="shared" si="212"/>
        <v>0</v>
      </c>
      <c r="SNY12" s="1562">
        <f t="shared" si="212"/>
        <v>0</v>
      </c>
      <c r="SNZ12" s="1562">
        <f t="shared" si="212"/>
        <v>0</v>
      </c>
      <c r="SOA12" s="1562">
        <f t="shared" si="212"/>
        <v>0</v>
      </c>
      <c r="SOB12" s="1562">
        <f t="shared" si="212"/>
        <v>0</v>
      </c>
      <c r="SOC12" s="1562">
        <f t="shared" si="212"/>
        <v>0</v>
      </c>
      <c r="SOD12" s="1562">
        <f t="shared" si="212"/>
        <v>0</v>
      </c>
      <c r="SOE12" s="1562">
        <f t="shared" si="212"/>
        <v>0</v>
      </c>
      <c r="SOF12" s="1562">
        <f t="shared" si="212"/>
        <v>0</v>
      </c>
      <c r="SOG12" s="1562">
        <f t="shared" si="212"/>
        <v>0</v>
      </c>
      <c r="SOH12" s="1562">
        <f t="shared" si="212"/>
        <v>0</v>
      </c>
      <c r="SOI12" s="1562">
        <f t="shared" si="212"/>
        <v>0</v>
      </c>
      <c r="SOJ12" s="1562">
        <f t="shared" si="212"/>
        <v>0</v>
      </c>
      <c r="SOK12" s="1562">
        <f t="shared" si="212"/>
        <v>0</v>
      </c>
      <c r="SOL12" s="1562">
        <f t="shared" si="212"/>
        <v>0</v>
      </c>
      <c r="SOM12" s="1562">
        <f t="shared" si="212"/>
        <v>0</v>
      </c>
      <c r="SON12" s="1562">
        <f t="shared" si="212"/>
        <v>0</v>
      </c>
      <c r="SOO12" s="1562">
        <f t="shared" si="212"/>
        <v>0</v>
      </c>
      <c r="SOP12" s="1562">
        <f t="shared" si="212"/>
        <v>0</v>
      </c>
      <c r="SOQ12" s="1562">
        <f t="shared" si="212"/>
        <v>0</v>
      </c>
      <c r="SOR12" s="1562">
        <f t="shared" si="212"/>
        <v>0</v>
      </c>
      <c r="SOS12" s="1562">
        <f t="shared" si="212"/>
        <v>0</v>
      </c>
      <c r="SOT12" s="1562">
        <f t="shared" si="212"/>
        <v>0</v>
      </c>
      <c r="SOU12" s="1562">
        <f t="shared" si="212"/>
        <v>0</v>
      </c>
      <c r="SOV12" s="1562">
        <f t="shared" si="212"/>
        <v>0</v>
      </c>
      <c r="SOW12" s="1562">
        <f t="shared" si="212"/>
        <v>0</v>
      </c>
      <c r="SOX12" s="1562">
        <f t="shared" si="212"/>
        <v>0</v>
      </c>
      <c r="SOY12" s="1562">
        <f t="shared" si="212"/>
        <v>0</v>
      </c>
      <c r="SOZ12" s="1562">
        <f t="shared" si="212"/>
        <v>0</v>
      </c>
      <c r="SPA12" s="1562">
        <f t="shared" si="212"/>
        <v>0</v>
      </c>
      <c r="SPB12" s="1562">
        <f t="shared" si="212"/>
        <v>0</v>
      </c>
      <c r="SPC12" s="1562">
        <f t="shared" si="212"/>
        <v>0</v>
      </c>
      <c r="SPD12" s="1562">
        <f t="shared" si="212"/>
        <v>0</v>
      </c>
      <c r="SPE12" s="1562">
        <f t="shared" si="212"/>
        <v>0</v>
      </c>
      <c r="SPF12" s="1562">
        <f t="shared" si="212"/>
        <v>0</v>
      </c>
      <c r="SPG12" s="1562">
        <f t="shared" si="212"/>
        <v>0</v>
      </c>
      <c r="SPH12" s="1562">
        <f t="shared" si="212"/>
        <v>0</v>
      </c>
      <c r="SPI12" s="1562">
        <f t="shared" si="212"/>
        <v>0</v>
      </c>
      <c r="SPJ12" s="1562">
        <f t="shared" si="212"/>
        <v>0</v>
      </c>
      <c r="SPK12" s="1562">
        <f t="shared" ref="SPK12:SRV12" si="213">SUM(SOW18:SOW22)</f>
        <v>0</v>
      </c>
      <c r="SPL12" s="1562">
        <f t="shared" si="213"/>
        <v>0</v>
      </c>
      <c r="SPM12" s="1562">
        <f t="shared" si="213"/>
        <v>0</v>
      </c>
      <c r="SPN12" s="1562">
        <f t="shared" si="213"/>
        <v>0</v>
      </c>
      <c r="SPO12" s="1562">
        <f t="shared" si="213"/>
        <v>0</v>
      </c>
      <c r="SPP12" s="1562">
        <f t="shared" si="213"/>
        <v>0</v>
      </c>
      <c r="SPQ12" s="1562">
        <f t="shared" si="213"/>
        <v>0</v>
      </c>
      <c r="SPR12" s="1562">
        <f t="shared" si="213"/>
        <v>0</v>
      </c>
      <c r="SPS12" s="1562">
        <f t="shared" si="213"/>
        <v>0</v>
      </c>
      <c r="SPT12" s="1562">
        <f t="shared" si="213"/>
        <v>0</v>
      </c>
      <c r="SPU12" s="1562">
        <f t="shared" si="213"/>
        <v>0</v>
      </c>
      <c r="SPV12" s="1562">
        <f t="shared" si="213"/>
        <v>0</v>
      </c>
      <c r="SPW12" s="1562">
        <f t="shared" si="213"/>
        <v>0</v>
      </c>
      <c r="SPX12" s="1562">
        <f t="shared" si="213"/>
        <v>0</v>
      </c>
      <c r="SPY12" s="1562">
        <f t="shared" si="213"/>
        <v>0</v>
      </c>
      <c r="SPZ12" s="1562">
        <f t="shared" si="213"/>
        <v>0</v>
      </c>
      <c r="SQA12" s="1562">
        <f t="shared" si="213"/>
        <v>0</v>
      </c>
      <c r="SQB12" s="1562">
        <f t="shared" si="213"/>
        <v>0</v>
      </c>
      <c r="SQC12" s="1562">
        <f t="shared" si="213"/>
        <v>0</v>
      </c>
      <c r="SQD12" s="1562">
        <f t="shared" si="213"/>
        <v>0</v>
      </c>
      <c r="SQE12" s="1562">
        <f t="shared" si="213"/>
        <v>0</v>
      </c>
      <c r="SQF12" s="1562">
        <f t="shared" si="213"/>
        <v>0</v>
      </c>
      <c r="SQG12" s="1562">
        <f t="shared" si="213"/>
        <v>0</v>
      </c>
      <c r="SQH12" s="1562">
        <f t="shared" si="213"/>
        <v>0</v>
      </c>
      <c r="SQI12" s="1562">
        <f t="shared" si="213"/>
        <v>0</v>
      </c>
      <c r="SQJ12" s="1562">
        <f t="shared" si="213"/>
        <v>0</v>
      </c>
      <c r="SQK12" s="1562">
        <f t="shared" si="213"/>
        <v>0</v>
      </c>
      <c r="SQL12" s="1562">
        <f t="shared" si="213"/>
        <v>0</v>
      </c>
      <c r="SQM12" s="1562">
        <f t="shared" si="213"/>
        <v>0</v>
      </c>
      <c r="SQN12" s="1562">
        <f t="shared" si="213"/>
        <v>0</v>
      </c>
      <c r="SQO12" s="1562">
        <f t="shared" si="213"/>
        <v>0</v>
      </c>
      <c r="SQP12" s="1562">
        <f t="shared" si="213"/>
        <v>0</v>
      </c>
      <c r="SQQ12" s="1562">
        <f t="shared" si="213"/>
        <v>0</v>
      </c>
      <c r="SQR12" s="1562">
        <f t="shared" si="213"/>
        <v>0</v>
      </c>
      <c r="SQS12" s="1562">
        <f t="shared" si="213"/>
        <v>0</v>
      </c>
      <c r="SQT12" s="1562">
        <f t="shared" si="213"/>
        <v>0</v>
      </c>
      <c r="SQU12" s="1562">
        <f t="shared" si="213"/>
        <v>0</v>
      </c>
      <c r="SQV12" s="1562">
        <f t="shared" si="213"/>
        <v>0</v>
      </c>
      <c r="SQW12" s="1562">
        <f t="shared" si="213"/>
        <v>0</v>
      </c>
      <c r="SQX12" s="1562">
        <f t="shared" si="213"/>
        <v>0</v>
      </c>
      <c r="SQY12" s="1562">
        <f t="shared" si="213"/>
        <v>0</v>
      </c>
      <c r="SQZ12" s="1562">
        <f t="shared" si="213"/>
        <v>0</v>
      </c>
      <c r="SRA12" s="1562">
        <f t="shared" si="213"/>
        <v>0</v>
      </c>
      <c r="SRB12" s="1562">
        <f t="shared" si="213"/>
        <v>0</v>
      </c>
      <c r="SRC12" s="1562">
        <f t="shared" si="213"/>
        <v>0</v>
      </c>
      <c r="SRD12" s="1562">
        <f t="shared" si="213"/>
        <v>0</v>
      </c>
      <c r="SRE12" s="1562">
        <f t="shared" si="213"/>
        <v>0</v>
      </c>
      <c r="SRF12" s="1562">
        <f t="shared" si="213"/>
        <v>0</v>
      </c>
      <c r="SRG12" s="1562">
        <f t="shared" si="213"/>
        <v>0</v>
      </c>
      <c r="SRH12" s="1562">
        <f t="shared" si="213"/>
        <v>0</v>
      </c>
      <c r="SRI12" s="1562">
        <f t="shared" si="213"/>
        <v>0</v>
      </c>
      <c r="SRJ12" s="1562">
        <f t="shared" si="213"/>
        <v>0</v>
      </c>
      <c r="SRK12" s="1562">
        <f t="shared" si="213"/>
        <v>0</v>
      </c>
      <c r="SRL12" s="1562">
        <f t="shared" si="213"/>
        <v>0</v>
      </c>
      <c r="SRM12" s="1562">
        <f t="shared" si="213"/>
        <v>0</v>
      </c>
      <c r="SRN12" s="1562">
        <f t="shared" si="213"/>
        <v>0</v>
      </c>
      <c r="SRO12" s="1562">
        <f t="shared" si="213"/>
        <v>0</v>
      </c>
      <c r="SRP12" s="1562">
        <f t="shared" si="213"/>
        <v>0</v>
      </c>
      <c r="SRQ12" s="1562">
        <f t="shared" si="213"/>
        <v>0</v>
      </c>
      <c r="SRR12" s="1562">
        <f t="shared" si="213"/>
        <v>0</v>
      </c>
      <c r="SRS12" s="1562">
        <f t="shared" si="213"/>
        <v>0</v>
      </c>
      <c r="SRT12" s="1562">
        <f t="shared" si="213"/>
        <v>0</v>
      </c>
      <c r="SRU12" s="1562">
        <f t="shared" si="213"/>
        <v>0</v>
      </c>
      <c r="SRV12" s="1562">
        <f t="shared" si="213"/>
        <v>0</v>
      </c>
      <c r="SRW12" s="1562">
        <f t="shared" ref="SRW12:SUH12" si="214">SUM(SRI18:SRI22)</f>
        <v>0</v>
      </c>
      <c r="SRX12" s="1562">
        <f t="shared" si="214"/>
        <v>0</v>
      </c>
      <c r="SRY12" s="1562">
        <f t="shared" si="214"/>
        <v>0</v>
      </c>
      <c r="SRZ12" s="1562">
        <f t="shared" si="214"/>
        <v>0</v>
      </c>
      <c r="SSA12" s="1562">
        <f t="shared" si="214"/>
        <v>0</v>
      </c>
      <c r="SSB12" s="1562">
        <f t="shared" si="214"/>
        <v>0</v>
      </c>
      <c r="SSC12" s="1562">
        <f t="shared" si="214"/>
        <v>0</v>
      </c>
      <c r="SSD12" s="1562">
        <f t="shared" si="214"/>
        <v>0</v>
      </c>
      <c r="SSE12" s="1562">
        <f t="shared" si="214"/>
        <v>0</v>
      </c>
      <c r="SSF12" s="1562">
        <f t="shared" si="214"/>
        <v>0</v>
      </c>
      <c r="SSG12" s="1562">
        <f t="shared" si="214"/>
        <v>0</v>
      </c>
      <c r="SSH12" s="1562">
        <f t="shared" si="214"/>
        <v>0</v>
      </c>
      <c r="SSI12" s="1562">
        <f t="shared" si="214"/>
        <v>0</v>
      </c>
      <c r="SSJ12" s="1562">
        <f t="shared" si="214"/>
        <v>0</v>
      </c>
      <c r="SSK12" s="1562">
        <f t="shared" si="214"/>
        <v>0</v>
      </c>
      <c r="SSL12" s="1562">
        <f t="shared" si="214"/>
        <v>0</v>
      </c>
      <c r="SSM12" s="1562">
        <f t="shared" si="214"/>
        <v>0</v>
      </c>
      <c r="SSN12" s="1562">
        <f t="shared" si="214"/>
        <v>0</v>
      </c>
      <c r="SSO12" s="1562">
        <f t="shared" si="214"/>
        <v>0</v>
      </c>
      <c r="SSP12" s="1562">
        <f t="shared" si="214"/>
        <v>0</v>
      </c>
      <c r="SSQ12" s="1562">
        <f t="shared" si="214"/>
        <v>0</v>
      </c>
      <c r="SSR12" s="1562">
        <f t="shared" si="214"/>
        <v>0</v>
      </c>
      <c r="SSS12" s="1562">
        <f t="shared" si="214"/>
        <v>0</v>
      </c>
      <c r="SST12" s="1562">
        <f t="shared" si="214"/>
        <v>0</v>
      </c>
      <c r="SSU12" s="1562">
        <f t="shared" si="214"/>
        <v>0</v>
      </c>
      <c r="SSV12" s="1562">
        <f t="shared" si="214"/>
        <v>0</v>
      </c>
      <c r="SSW12" s="1562">
        <f t="shared" si="214"/>
        <v>0</v>
      </c>
      <c r="SSX12" s="1562">
        <f t="shared" si="214"/>
        <v>0</v>
      </c>
      <c r="SSY12" s="1562">
        <f t="shared" si="214"/>
        <v>0</v>
      </c>
      <c r="SSZ12" s="1562">
        <f t="shared" si="214"/>
        <v>0</v>
      </c>
      <c r="STA12" s="1562">
        <f t="shared" si="214"/>
        <v>0</v>
      </c>
      <c r="STB12" s="1562">
        <f t="shared" si="214"/>
        <v>0</v>
      </c>
      <c r="STC12" s="1562">
        <f t="shared" si="214"/>
        <v>0</v>
      </c>
      <c r="STD12" s="1562">
        <f t="shared" si="214"/>
        <v>0</v>
      </c>
      <c r="STE12" s="1562">
        <f t="shared" si="214"/>
        <v>0</v>
      </c>
      <c r="STF12" s="1562">
        <f t="shared" si="214"/>
        <v>0</v>
      </c>
      <c r="STG12" s="1562">
        <f t="shared" si="214"/>
        <v>0</v>
      </c>
      <c r="STH12" s="1562">
        <f t="shared" si="214"/>
        <v>0</v>
      </c>
      <c r="STI12" s="1562">
        <f t="shared" si="214"/>
        <v>0</v>
      </c>
      <c r="STJ12" s="1562">
        <f t="shared" si="214"/>
        <v>0</v>
      </c>
      <c r="STK12" s="1562">
        <f t="shared" si="214"/>
        <v>0</v>
      </c>
      <c r="STL12" s="1562">
        <f t="shared" si="214"/>
        <v>0</v>
      </c>
      <c r="STM12" s="1562">
        <f t="shared" si="214"/>
        <v>0</v>
      </c>
      <c r="STN12" s="1562">
        <f t="shared" si="214"/>
        <v>0</v>
      </c>
      <c r="STO12" s="1562">
        <f t="shared" si="214"/>
        <v>0</v>
      </c>
      <c r="STP12" s="1562">
        <f t="shared" si="214"/>
        <v>0</v>
      </c>
      <c r="STQ12" s="1562">
        <f t="shared" si="214"/>
        <v>0</v>
      </c>
      <c r="STR12" s="1562">
        <f t="shared" si="214"/>
        <v>0</v>
      </c>
      <c r="STS12" s="1562">
        <f t="shared" si="214"/>
        <v>0</v>
      </c>
      <c r="STT12" s="1562">
        <f t="shared" si="214"/>
        <v>0</v>
      </c>
      <c r="STU12" s="1562">
        <f t="shared" si="214"/>
        <v>0</v>
      </c>
      <c r="STV12" s="1562">
        <f t="shared" si="214"/>
        <v>0</v>
      </c>
      <c r="STW12" s="1562">
        <f t="shared" si="214"/>
        <v>0</v>
      </c>
      <c r="STX12" s="1562">
        <f t="shared" si="214"/>
        <v>0</v>
      </c>
      <c r="STY12" s="1562">
        <f t="shared" si="214"/>
        <v>0</v>
      </c>
      <c r="STZ12" s="1562">
        <f t="shared" si="214"/>
        <v>0</v>
      </c>
      <c r="SUA12" s="1562">
        <f t="shared" si="214"/>
        <v>0</v>
      </c>
      <c r="SUB12" s="1562">
        <f t="shared" si="214"/>
        <v>0</v>
      </c>
      <c r="SUC12" s="1562">
        <f t="shared" si="214"/>
        <v>0</v>
      </c>
      <c r="SUD12" s="1562">
        <f t="shared" si="214"/>
        <v>0</v>
      </c>
      <c r="SUE12" s="1562">
        <f t="shared" si="214"/>
        <v>0</v>
      </c>
      <c r="SUF12" s="1562">
        <f t="shared" si="214"/>
        <v>0</v>
      </c>
      <c r="SUG12" s="1562">
        <f t="shared" si="214"/>
        <v>0</v>
      </c>
      <c r="SUH12" s="1562">
        <f t="shared" si="214"/>
        <v>0</v>
      </c>
      <c r="SUI12" s="1562">
        <f t="shared" ref="SUI12:SWT12" si="215">SUM(STU18:STU22)</f>
        <v>0</v>
      </c>
      <c r="SUJ12" s="1562">
        <f t="shared" si="215"/>
        <v>0</v>
      </c>
      <c r="SUK12" s="1562">
        <f t="shared" si="215"/>
        <v>0</v>
      </c>
      <c r="SUL12" s="1562">
        <f t="shared" si="215"/>
        <v>0</v>
      </c>
      <c r="SUM12" s="1562">
        <f t="shared" si="215"/>
        <v>0</v>
      </c>
      <c r="SUN12" s="1562">
        <f t="shared" si="215"/>
        <v>0</v>
      </c>
      <c r="SUO12" s="1562">
        <f t="shared" si="215"/>
        <v>0</v>
      </c>
      <c r="SUP12" s="1562">
        <f t="shared" si="215"/>
        <v>0</v>
      </c>
      <c r="SUQ12" s="1562">
        <f t="shared" si="215"/>
        <v>0</v>
      </c>
      <c r="SUR12" s="1562">
        <f t="shared" si="215"/>
        <v>0</v>
      </c>
      <c r="SUS12" s="1562">
        <f t="shared" si="215"/>
        <v>0</v>
      </c>
      <c r="SUT12" s="1562">
        <f t="shared" si="215"/>
        <v>0</v>
      </c>
      <c r="SUU12" s="1562">
        <f t="shared" si="215"/>
        <v>0</v>
      </c>
      <c r="SUV12" s="1562">
        <f t="shared" si="215"/>
        <v>0</v>
      </c>
      <c r="SUW12" s="1562">
        <f t="shared" si="215"/>
        <v>0</v>
      </c>
      <c r="SUX12" s="1562">
        <f t="shared" si="215"/>
        <v>0</v>
      </c>
      <c r="SUY12" s="1562">
        <f t="shared" si="215"/>
        <v>0</v>
      </c>
      <c r="SUZ12" s="1562">
        <f t="shared" si="215"/>
        <v>0</v>
      </c>
      <c r="SVA12" s="1562">
        <f t="shared" si="215"/>
        <v>0</v>
      </c>
      <c r="SVB12" s="1562">
        <f t="shared" si="215"/>
        <v>0</v>
      </c>
      <c r="SVC12" s="1562">
        <f t="shared" si="215"/>
        <v>0</v>
      </c>
      <c r="SVD12" s="1562">
        <f t="shared" si="215"/>
        <v>0</v>
      </c>
      <c r="SVE12" s="1562">
        <f t="shared" si="215"/>
        <v>0</v>
      </c>
      <c r="SVF12" s="1562">
        <f t="shared" si="215"/>
        <v>0</v>
      </c>
      <c r="SVG12" s="1562">
        <f t="shared" si="215"/>
        <v>0</v>
      </c>
      <c r="SVH12" s="1562">
        <f t="shared" si="215"/>
        <v>0</v>
      </c>
      <c r="SVI12" s="1562">
        <f t="shared" si="215"/>
        <v>0</v>
      </c>
      <c r="SVJ12" s="1562">
        <f t="shared" si="215"/>
        <v>0</v>
      </c>
      <c r="SVK12" s="1562">
        <f t="shared" si="215"/>
        <v>0</v>
      </c>
      <c r="SVL12" s="1562">
        <f t="shared" si="215"/>
        <v>0</v>
      </c>
      <c r="SVM12" s="1562">
        <f t="shared" si="215"/>
        <v>0</v>
      </c>
      <c r="SVN12" s="1562">
        <f t="shared" si="215"/>
        <v>0</v>
      </c>
      <c r="SVO12" s="1562">
        <f t="shared" si="215"/>
        <v>0</v>
      </c>
      <c r="SVP12" s="1562">
        <f t="shared" si="215"/>
        <v>0</v>
      </c>
      <c r="SVQ12" s="1562">
        <f t="shared" si="215"/>
        <v>0</v>
      </c>
      <c r="SVR12" s="1562">
        <f t="shared" si="215"/>
        <v>0</v>
      </c>
      <c r="SVS12" s="1562">
        <f t="shared" si="215"/>
        <v>0</v>
      </c>
      <c r="SVT12" s="1562">
        <f t="shared" si="215"/>
        <v>0</v>
      </c>
      <c r="SVU12" s="1562">
        <f t="shared" si="215"/>
        <v>0</v>
      </c>
      <c r="SVV12" s="1562">
        <f t="shared" si="215"/>
        <v>0</v>
      </c>
      <c r="SVW12" s="1562">
        <f t="shared" si="215"/>
        <v>0</v>
      </c>
      <c r="SVX12" s="1562">
        <f t="shared" si="215"/>
        <v>0</v>
      </c>
      <c r="SVY12" s="1562">
        <f t="shared" si="215"/>
        <v>0</v>
      </c>
      <c r="SVZ12" s="1562">
        <f t="shared" si="215"/>
        <v>0</v>
      </c>
      <c r="SWA12" s="1562">
        <f t="shared" si="215"/>
        <v>0</v>
      </c>
      <c r="SWB12" s="1562">
        <f t="shared" si="215"/>
        <v>0</v>
      </c>
      <c r="SWC12" s="1562">
        <f t="shared" si="215"/>
        <v>0</v>
      </c>
      <c r="SWD12" s="1562">
        <f t="shared" si="215"/>
        <v>0</v>
      </c>
      <c r="SWE12" s="1562">
        <f t="shared" si="215"/>
        <v>0</v>
      </c>
      <c r="SWF12" s="1562">
        <f t="shared" si="215"/>
        <v>0</v>
      </c>
      <c r="SWG12" s="1562">
        <f t="shared" si="215"/>
        <v>0</v>
      </c>
      <c r="SWH12" s="1562">
        <f t="shared" si="215"/>
        <v>0</v>
      </c>
      <c r="SWI12" s="1562">
        <f t="shared" si="215"/>
        <v>0</v>
      </c>
      <c r="SWJ12" s="1562">
        <f t="shared" si="215"/>
        <v>0</v>
      </c>
      <c r="SWK12" s="1562">
        <f t="shared" si="215"/>
        <v>0</v>
      </c>
      <c r="SWL12" s="1562">
        <f t="shared" si="215"/>
        <v>0</v>
      </c>
      <c r="SWM12" s="1562">
        <f t="shared" si="215"/>
        <v>0</v>
      </c>
      <c r="SWN12" s="1562">
        <f t="shared" si="215"/>
        <v>0</v>
      </c>
      <c r="SWO12" s="1562">
        <f t="shared" si="215"/>
        <v>0</v>
      </c>
      <c r="SWP12" s="1562">
        <f t="shared" si="215"/>
        <v>0</v>
      </c>
      <c r="SWQ12" s="1562">
        <f t="shared" si="215"/>
        <v>0</v>
      </c>
      <c r="SWR12" s="1562">
        <f t="shared" si="215"/>
        <v>0</v>
      </c>
      <c r="SWS12" s="1562">
        <f t="shared" si="215"/>
        <v>0</v>
      </c>
      <c r="SWT12" s="1562">
        <f t="shared" si="215"/>
        <v>0</v>
      </c>
      <c r="SWU12" s="1562">
        <f t="shared" ref="SWU12:SZF12" si="216">SUM(SWG18:SWG22)</f>
        <v>0</v>
      </c>
      <c r="SWV12" s="1562">
        <f t="shared" si="216"/>
        <v>0</v>
      </c>
      <c r="SWW12" s="1562">
        <f t="shared" si="216"/>
        <v>0</v>
      </c>
      <c r="SWX12" s="1562">
        <f t="shared" si="216"/>
        <v>0</v>
      </c>
      <c r="SWY12" s="1562">
        <f t="shared" si="216"/>
        <v>0</v>
      </c>
      <c r="SWZ12" s="1562">
        <f t="shared" si="216"/>
        <v>0</v>
      </c>
      <c r="SXA12" s="1562">
        <f t="shared" si="216"/>
        <v>0</v>
      </c>
      <c r="SXB12" s="1562">
        <f t="shared" si="216"/>
        <v>0</v>
      </c>
      <c r="SXC12" s="1562">
        <f t="shared" si="216"/>
        <v>0</v>
      </c>
      <c r="SXD12" s="1562">
        <f t="shared" si="216"/>
        <v>0</v>
      </c>
      <c r="SXE12" s="1562">
        <f t="shared" si="216"/>
        <v>0</v>
      </c>
      <c r="SXF12" s="1562">
        <f t="shared" si="216"/>
        <v>0</v>
      </c>
      <c r="SXG12" s="1562">
        <f t="shared" si="216"/>
        <v>0</v>
      </c>
      <c r="SXH12" s="1562">
        <f t="shared" si="216"/>
        <v>0</v>
      </c>
      <c r="SXI12" s="1562">
        <f t="shared" si="216"/>
        <v>0</v>
      </c>
      <c r="SXJ12" s="1562">
        <f t="shared" si="216"/>
        <v>0</v>
      </c>
      <c r="SXK12" s="1562">
        <f t="shared" si="216"/>
        <v>0</v>
      </c>
      <c r="SXL12" s="1562">
        <f t="shared" si="216"/>
        <v>0</v>
      </c>
      <c r="SXM12" s="1562">
        <f t="shared" si="216"/>
        <v>0</v>
      </c>
      <c r="SXN12" s="1562">
        <f t="shared" si="216"/>
        <v>0</v>
      </c>
      <c r="SXO12" s="1562">
        <f t="shared" si="216"/>
        <v>0</v>
      </c>
      <c r="SXP12" s="1562">
        <f t="shared" si="216"/>
        <v>0</v>
      </c>
      <c r="SXQ12" s="1562">
        <f t="shared" si="216"/>
        <v>0</v>
      </c>
      <c r="SXR12" s="1562">
        <f t="shared" si="216"/>
        <v>0</v>
      </c>
      <c r="SXS12" s="1562">
        <f t="shared" si="216"/>
        <v>0</v>
      </c>
      <c r="SXT12" s="1562">
        <f t="shared" si="216"/>
        <v>0</v>
      </c>
      <c r="SXU12" s="1562">
        <f t="shared" si="216"/>
        <v>0</v>
      </c>
      <c r="SXV12" s="1562">
        <f t="shared" si="216"/>
        <v>0</v>
      </c>
      <c r="SXW12" s="1562">
        <f t="shared" si="216"/>
        <v>0</v>
      </c>
      <c r="SXX12" s="1562">
        <f t="shared" si="216"/>
        <v>0</v>
      </c>
      <c r="SXY12" s="1562">
        <f t="shared" si="216"/>
        <v>0</v>
      </c>
      <c r="SXZ12" s="1562">
        <f t="shared" si="216"/>
        <v>0</v>
      </c>
      <c r="SYA12" s="1562">
        <f t="shared" si="216"/>
        <v>0</v>
      </c>
      <c r="SYB12" s="1562">
        <f t="shared" si="216"/>
        <v>0</v>
      </c>
      <c r="SYC12" s="1562">
        <f t="shared" si="216"/>
        <v>0</v>
      </c>
      <c r="SYD12" s="1562">
        <f t="shared" si="216"/>
        <v>0</v>
      </c>
      <c r="SYE12" s="1562">
        <f t="shared" si="216"/>
        <v>0</v>
      </c>
      <c r="SYF12" s="1562">
        <f t="shared" si="216"/>
        <v>0</v>
      </c>
      <c r="SYG12" s="1562">
        <f t="shared" si="216"/>
        <v>0</v>
      </c>
      <c r="SYH12" s="1562">
        <f t="shared" si="216"/>
        <v>0</v>
      </c>
      <c r="SYI12" s="1562">
        <f t="shared" si="216"/>
        <v>0</v>
      </c>
      <c r="SYJ12" s="1562">
        <f t="shared" si="216"/>
        <v>0</v>
      </c>
      <c r="SYK12" s="1562">
        <f t="shared" si="216"/>
        <v>0</v>
      </c>
      <c r="SYL12" s="1562">
        <f t="shared" si="216"/>
        <v>0</v>
      </c>
      <c r="SYM12" s="1562">
        <f t="shared" si="216"/>
        <v>0</v>
      </c>
      <c r="SYN12" s="1562">
        <f t="shared" si="216"/>
        <v>0</v>
      </c>
      <c r="SYO12" s="1562">
        <f t="shared" si="216"/>
        <v>0</v>
      </c>
      <c r="SYP12" s="1562">
        <f t="shared" si="216"/>
        <v>0</v>
      </c>
      <c r="SYQ12" s="1562">
        <f t="shared" si="216"/>
        <v>0</v>
      </c>
      <c r="SYR12" s="1562">
        <f t="shared" si="216"/>
        <v>0</v>
      </c>
      <c r="SYS12" s="1562">
        <f t="shared" si="216"/>
        <v>0</v>
      </c>
      <c r="SYT12" s="1562">
        <f t="shared" si="216"/>
        <v>0</v>
      </c>
      <c r="SYU12" s="1562">
        <f t="shared" si="216"/>
        <v>0</v>
      </c>
      <c r="SYV12" s="1562">
        <f t="shared" si="216"/>
        <v>0</v>
      </c>
      <c r="SYW12" s="1562">
        <f t="shared" si="216"/>
        <v>0</v>
      </c>
      <c r="SYX12" s="1562">
        <f t="shared" si="216"/>
        <v>0</v>
      </c>
      <c r="SYY12" s="1562">
        <f t="shared" si="216"/>
        <v>0</v>
      </c>
      <c r="SYZ12" s="1562">
        <f t="shared" si="216"/>
        <v>0</v>
      </c>
      <c r="SZA12" s="1562">
        <f t="shared" si="216"/>
        <v>0</v>
      </c>
      <c r="SZB12" s="1562">
        <f t="shared" si="216"/>
        <v>0</v>
      </c>
      <c r="SZC12" s="1562">
        <f t="shared" si="216"/>
        <v>0</v>
      </c>
      <c r="SZD12" s="1562">
        <f t="shared" si="216"/>
        <v>0</v>
      </c>
      <c r="SZE12" s="1562">
        <f t="shared" si="216"/>
        <v>0</v>
      </c>
      <c r="SZF12" s="1562">
        <f t="shared" si="216"/>
        <v>0</v>
      </c>
      <c r="SZG12" s="1562">
        <f t="shared" ref="SZG12:TBR12" si="217">SUM(SYS18:SYS22)</f>
        <v>0</v>
      </c>
      <c r="SZH12" s="1562">
        <f t="shared" si="217"/>
        <v>0</v>
      </c>
      <c r="SZI12" s="1562">
        <f t="shared" si="217"/>
        <v>0</v>
      </c>
      <c r="SZJ12" s="1562">
        <f t="shared" si="217"/>
        <v>0</v>
      </c>
      <c r="SZK12" s="1562">
        <f t="shared" si="217"/>
        <v>0</v>
      </c>
      <c r="SZL12" s="1562">
        <f t="shared" si="217"/>
        <v>0</v>
      </c>
      <c r="SZM12" s="1562">
        <f t="shared" si="217"/>
        <v>0</v>
      </c>
      <c r="SZN12" s="1562">
        <f t="shared" si="217"/>
        <v>0</v>
      </c>
      <c r="SZO12" s="1562">
        <f t="shared" si="217"/>
        <v>0</v>
      </c>
      <c r="SZP12" s="1562">
        <f t="shared" si="217"/>
        <v>0</v>
      </c>
      <c r="SZQ12" s="1562">
        <f t="shared" si="217"/>
        <v>0</v>
      </c>
      <c r="SZR12" s="1562">
        <f t="shared" si="217"/>
        <v>0</v>
      </c>
      <c r="SZS12" s="1562">
        <f t="shared" si="217"/>
        <v>0</v>
      </c>
      <c r="SZT12" s="1562">
        <f t="shared" si="217"/>
        <v>0</v>
      </c>
      <c r="SZU12" s="1562">
        <f t="shared" si="217"/>
        <v>0</v>
      </c>
      <c r="SZV12" s="1562">
        <f t="shared" si="217"/>
        <v>0</v>
      </c>
      <c r="SZW12" s="1562">
        <f t="shared" si="217"/>
        <v>0</v>
      </c>
      <c r="SZX12" s="1562">
        <f t="shared" si="217"/>
        <v>0</v>
      </c>
      <c r="SZY12" s="1562">
        <f t="shared" si="217"/>
        <v>0</v>
      </c>
      <c r="SZZ12" s="1562">
        <f t="shared" si="217"/>
        <v>0</v>
      </c>
      <c r="TAA12" s="1562">
        <f t="shared" si="217"/>
        <v>0</v>
      </c>
      <c r="TAB12" s="1562">
        <f t="shared" si="217"/>
        <v>0</v>
      </c>
      <c r="TAC12" s="1562">
        <f t="shared" si="217"/>
        <v>0</v>
      </c>
      <c r="TAD12" s="1562">
        <f t="shared" si="217"/>
        <v>0</v>
      </c>
      <c r="TAE12" s="1562">
        <f t="shared" si="217"/>
        <v>0</v>
      </c>
      <c r="TAF12" s="1562">
        <f t="shared" si="217"/>
        <v>0</v>
      </c>
      <c r="TAG12" s="1562">
        <f t="shared" si="217"/>
        <v>0</v>
      </c>
      <c r="TAH12" s="1562">
        <f t="shared" si="217"/>
        <v>0</v>
      </c>
      <c r="TAI12" s="1562">
        <f t="shared" si="217"/>
        <v>0</v>
      </c>
      <c r="TAJ12" s="1562">
        <f t="shared" si="217"/>
        <v>0</v>
      </c>
      <c r="TAK12" s="1562">
        <f t="shared" si="217"/>
        <v>0</v>
      </c>
      <c r="TAL12" s="1562">
        <f t="shared" si="217"/>
        <v>0</v>
      </c>
      <c r="TAM12" s="1562">
        <f t="shared" si="217"/>
        <v>0</v>
      </c>
      <c r="TAN12" s="1562">
        <f t="shared" si="217"/>
        <v>0</v>
      </c>
      <c r="TAO12" s="1562">
        <f t="shared" si="217"/>
        <v>0</v>
      </c>
      <c r="TAP12" s="1562">
        <f t="shared" si="217"/>
        <v>0</v>
      </c>
      <c r="TAQ12" s="1562">
        <f t="shared" si="217"/>
        <v>0</v>
      </c>
      <c r="TAR12" s="1562">
        <f t="shared" si="217"/>
        <v>0</v>
      </c>
      <c r="TAS12" s="1562">
        <f t="shared" si="217"/>
        <v>0</v>
      </c>
      <c r="TAT12" s="1562">
        <f t="shared" si="217"/>
        <v>0</v>
      </c>
      <c r="TAU12" s="1562">
        <f t="shared" si="217"/>
        <v>0</v>
      </c>
      <c r="TAV12" s="1562">
        <f t="shared" si="217"/>
        <v>0</v>
      </c>
      <c r="TAW12" s="1562">
        <f t="shared" si="217"/>
        <v>0</v>
      </c>
      <c r="TAX12" s="1562">
        <f t="shared" si="217"/>
        <v>0</v>
      </c>
      <c r="TAY12" s="1562">
        <f t="shared" si="217"/>
        <v>0</v>
      </c>
      <c r="TAZ12" s="1562">
        <f t="shared" si="217"/>
        <v>0</v>
      </c>
      <c r="TBA12" s="1562">
        <f t="shared" si="217"/>
        <v>0</v>
      </c>
      <c r="TBB12" s="1562">
        <f t="shared" si="217"/>
        <v>0</v>
      </c>
      <c r="TBC12" s="1562">
        <f t="shared" si="217"/>
        <v>0</v>
      </c>
      <c r="TBD12" s="1562">
        <f t="shared" si="217"/>
        <v>0</v>
      </c>
      <c r="TBE12" s="1562">
        <f t="shared" si="217"/>
        <v>0</v>
      </c>
      <c r="TBF12" s="1562">
        <f t="shared" si="217"/>
        <v>0</v>
      </c>
      <c r="TBG12" s="1562">
        <f t="shared" si="217"/>
        <v>0</v>
      </c>
      <c r="TBH12" s="1562">
        <f t="shared" si="217"/>
        <v>0</v>
      </c>
      <c r="TBI12" s="1562">
        <f t="shared" si="217"/>
        <v>0</v>
      </c>
      <c r="TBJ12" s="1562">
        <f t="shared" si="217"/>
        <v>0</v>
      </c>
      <c r="TBK12" s="1562">
        <f t="shared" si="217"/>
        <v>0</v>
      </c>
      <c r="TBL12" s="1562">
        <f t="shared" si="217"/>
        <v>0</v>
      </c>
      <c r="TBM12" s="1562">
        <f t="shared" si="217"/>
        <v>0</v>
      </c>
      <c r="TBN12" s="1562">
        <f t="shared" si="217"/>
        <v>0</v>
      </c>
      <c r="TBO12" s="1562">
        <f t="shared" si="217"/>
        <v>0</v>
      </c>
      <c r="TBP12" s="1562">
        <f t="shared" si="217"/>
        <v>0</v>
      </c>
      <c r="TBQ12" s="1562">
        <f t="shared" si="217"/>
        <v>0</v>
      </c>
      <c r="TBR12" s="1562">
        <f t="shared" si="217"/>
        <v>0</v>
      </c>
      <c r="TBS12" s="1562">
        <f t="shared" ref="TBS12:TED12" si="218">SUM(TBE18:TBE22)</f>
        <v>0</v>
      </c>
      <c r="TBT12" s="1562">
        <f t="shared" si="218"/>
        <v>0</v>
      </c>
      <c r="TBU12" s="1562">
        <f t="shared" si="218"/>
        <v>0</v>
      </c>
      <c r="TBV12" s="1562">
        <f t="shared" si="218"/>
        <v>0</v>
      </c>
      <c r="TBW12" s="1562">
        <f t="shared" si="218"/>
        <v>0</v>
      </c>
      <c r="TBX12" s="1562">
        <f t="shared" si="218"/>
        <v>0</v>
      </c>
      <c r="TBY12" s="1562">
        <f t="shared" si="218"/>
        <v>0</v>
      </c>
      <c r="TBZ12" s="1562">
        <f t="shared" si="218"/>
        <v>0</v>
      </c>
      <c r="TCA12" s="1562">
        <f t="shared" si="218"/>
        <v>0</v>
      </c>
      <c r="TCB12" s="1562">
        <f t="shared" si="218"/>
        <v>0</v>
      </c>
      <c r="TCC12" s="1562">
        <f t="shared" si="218"/>
        <v>0</v>
      </c>
      <c r="TCD12" s="1562">
        <f t="shared" si="218"/>
        <v>0</v>
      </c>
      <c r="TCE12" s="1562">
        <f t="shared" si="218"/>
        <v>0</v>
      </c>
      <c r="TCF12" s="1562">
        <f t="shared" si="218"/>
        <v>0</v>
      </c>
      <c r="TCG12" s="1562">
        <f t="shared" si="218"/>
        <v>0</v>
      </c>
      <c r="TCH12" s="1562">
        <f t="shared" si="218"/>
        <v>0</v>
      </c>
      <c r="TCI12" s="1562">
        <f t="shared" si="218"/>
        <v>0</v>
      </c>
      <c r="TCJ12" s="1562">
        <f t="shared" si="218"/>
        <v>0</v>
      </c>
      <c r="TCK12" s="1562">
        <f t="shared" si="218"/>
        <v>0</v>
      </c>
      <c r="TCL12" s="1562">
        <f t="shared" si="218"/>
        <v>0</v>
      </c>
      <c r="TCM12" s="1562">
        <f t="shared" si="218"/>
        <v>0</v>
      </c>
      <c r="TCN12" s="1562">
        <f t="shared" si="218"/>
        <v>0</v>
      </c>
      <c r="TCO12" s="1562">
        <f t="shared" si="218"/>
        <v>0</v>
      </c>
      <c r="TCP12" s="1562">
        <f t="shared" si="218"/>
        <v>0</v>
      </c>
      <c r="TCQ12" s="1562">
        <f t="shared" si="218"/>
        <v>0</v>
      </c>
      <c r="TCR12" s="1562">
        <f t="shared" si="218"/>
        <v>0</v>
      </c>
      <c r="TCS12" s="1562">
        <f t="shared" si="218"/>
        <v>0</v>
      </c>
      <c r="TCT12" s="1562">
        <f t="shared" si="218"/>
        <v>0</v>
      </c>
      <c r="TCU12" s="1562">
        <f t="shared" si="218"/>
        <v>0</v>
      </c>
      <c r="TCV12" s="1562">
        <f t="shared" si="218"/>
        <v>0</v>
      </c>
      <c r="TCW12" s="1562">
        <f t="shared" si="218"/>
        <v>0</v>
      </c>
      <c r="TCX12" s="1562">
        <f t="shared" si="218"/>
        <v>0</v>
      </c>
      <c r="TCY12" s="1562">
        <f t="shared" si="218"/>
        <v>0</v>
      </c>
      <c r="TCZ12" s="1562">
        <f t="shared" si="218"/>
        <v>0</v>
      </c>
      <c r="TDA12" s="1562">
        <f t="shared" si="218"/>
        <v>0</v>
      </c>
      <c r="TDB12" s="1562">
        <f t="shared" si="218"/>
        <v>0</v>
      </c>
      <c r="TDC12" s="1562">
        <f t="shared" si="218"/>
        <v>0</v>
      </c>
      <c r="TDD12" s="1562">
        <f t="shared" si="218"/>
        <v>0</v>
      </c>
      <c r="TDE12" s="1562">
        <f t="shared" si="218"/>
        <v>0</v>
      </c>
      <c r="TDF12" s="1562">
        <f t="shared" si="218"/>
        <v>0</v>
      </c>
      <c r="TDG12" s="1562">
        <f t="shared" si="218"/>
        <v>0</v>
      </c>
      <c r="TDH12" s="1562">
        <f t="shared" si="218"/>
        <v>0</v>
      </c>
      <c r="TDI12" s="1562">
        <f t="shared" si="218"/>
        <v>0</v>
      </c>
      <c r="TDJ12" s="1562">
        <f t="shared" si="218"/>
        <v>0</v>
      </c>
      <c r="TDK12" s="1562">
        <f t="shared" si="218"/>
        <v>0</v>
      </c>
      <c r="TDL12" s="1562">
        <f t="shared" si="218"/>
        <v>0</v>
      </c>
      <c r="TDM12" s="1562">
        <f t="shared" si="218"/>
        <v>0</v>
      </c>
      <c r="TDN12" s="1562">
        <f t="shared" si="218"/>
        <v>0</v>
      </c>
      <c r="TDO12" s="1562">
        <f t="shared" si="218"/>
        <v>0</v>
      </c>
      <c r="TDP12" s="1562">
        <f t="shared" si="218"/>
        <v>0</v>
      </c>
      <c r="TDQ12" s="1562">
        <f t="shared" si="218"/>
        <v>0</v>
      </c>
      <c r="TDR12" s="1562">
        <f t="shared" si="218"/>
        <v>0</v>
      </c>
      <c r="TDS12" s="1562">
        <f t="shared" si="218"/>
        <v>0</v>
      </c>
      <c r="TDT12" s="1562">
        <f t="shared" si="218"/>
        <v>0</v>
      </c>
      <c r="TDU12" s="1562">
        <f t="shared" si="218"/>
        <v>0</v>
      </c>
      <c r="TDV12" s="1562">
        <f t="shared" si="218"/>
        <v>0</v>
      </c>
      <c r="TDW12" s="1562">
        <f t="shared" si="218"/>
        <v>0</v>
      </c>
      <c r="TDX12" s="1562">
        <f t="shared" si="218"/>
        <v>0</v>
      </c>
      <c r="TDY12" s="1562">
        <f t="shared" si="218"/>
        <v>0</v>
      </c>
      <c r="TDZ12" s="1562">
        <f t="shared" si="218"/>
        <v>0</v>
      </c>
      <c r="TEA12" s="1562">
        <f t="shared" si="218"/>
        <v>0</v>
      </c>
      <c r="TEB12" s="1562">
        <f t="shared" si="218"/>
        <v>0</v>
      </c>
      <c r="TEC12" s="1562">
        <f t="shared" si="218"/>
        <v>0</v>
      </c>
      <c r="TED12" s="1562">
        <f t="shared" si="218"/>
        <v>0</v>
      </c>
      <c r="TEE12" s="1562">
        <f t="shared" ref="TEE12:TGP12" si="219">SUM(TDQ18:TDQ22)</f>
        <v>0</v>
      </c>
      <c r="TEF12" s="1562">
        <f t="shared" si="219"/>
        <v>0</v>
      </c>
      <c r="TEG12" s="1562">
        <f t="shared" si="219"/>
        <v>0</v>
      </c>
      <c r="TEH12" s="1562">
        <f t="shared" si="219"/>
        <v>0</v>
      </c>
      <c r="TEI12" s="1562">
        <f t="shared" si="219"/>
        <v>0</v>
      </c>
      <c r="TEJ12" s="1562">
        <f t="shared" si="219"/>
        <v>0</v>
      </c>
      <c r="TEK12" s="1562">
        <f t="shared" si="219"/>
        <v>0</v>
      </c>
      <c r="TEL12" s="1562">
        <f t="shared" si="219"/>
        <v>0</v>
      </c>
      <c r="TEM12" s="1562">
        <f t="shared" si="219"/>
        <v>0</v>
      </c>
      <c r="TEN12" s="1562">
        <f t="shared" si="219"/>
        <v>0</v>
      </c>
      <c r="TEO12" s="1562">
        <f t="shared" si="219"/>
        <v>0</v>
      </c>
      <c r="TEP12" s="1562">
        <f t="shared" si="219"/>
        <v>0</v>
      </c>
      <c r="TEQ12" s="1562">
        <f t="shared" si="219"/>
        <v>0</v>
      </c>
      <c r="TER12" s="1562">
        <f t="shared" si="219"/>
        <v>0</v>
      </c>
      <c r="TES12" s="1562">
        <f t="shared" si="219"/>
        <v>0</v>
      </c>
      <c r="TET12" s="1562">
        <f t="shared" si="219"/>
        <v>0</v>
      </c>
      <c r="TEU12" s="1562">
        <f t="shared" si="219"/>
        <v>0</v>
      </c>
      <c r="TEV12" s="1562">
        <f t="shared" si="219"/>
        <v>0</v>
      </c>
      <c r="TEW12" s="1562">
        <f t="shared" si="219"/>
        <v>0</v>
      </c>
      <c r="TEX12" s="1562">
        <f t="shared" si="219"/>
        <v>0</v>
      </c>
      <c r="TEY12" s="1562">
        <f t="shared" si="219"/>
        <v>0</v>
      </c>
      <c r="TEZ12" s="1562">
        <f t="shared" si="219"/>
        <v>0</v>
      </c>
      <c r="TFA12" s="1562">
        <f t="shared" si="219"/>
        <v>0</v>
      </c>
      <c r="TFB12" s="1562">
        <f t="shared" si="219"/>
        <v>0</v>
      </c>
      <c r="TFC12" s="1562">
        <f t="shared" si="219"/>
        <v>0</v>
      </c>
      <c r="TFD12" s="1562">
        <f t="shared" si="219"/>
        <v>0</v>
      </c>
      <c r="TFE12" s="1562">
        <f t="shared" si="219"/>
        <v>0</v>
      </c>
      <c r="TFF12" s="1562">
        <f t="shared" si="219"/>
        <v>0</v>
      </c>
      <c r="TFG12" s="1562">
        <f t="shared" si="219"/>
        <v>0</v>
      </c>
      <c r="TFH12" s="1562">
        <f t="shared" si="219"/>
        <v>0</v>
      </c>
      <c r="TFI12" s="1562">
        <f t="shared" si="219"/>
        <v>0</v>
      </c>
      <c r="TFJ12" s="1562">
        <f t="shared" si="219"/>
        <v>0</v>
      </c>
      <c r="TFK12" s="1562">
        <f t="shared" si="219"/>
        <v>0</v>
      </c>
      <c r="TFL12" s="1562">
        <f t="shared" si="219"/>
        <v>0</v>
      </c>
      <c r="TFM12" s="1562">
        <f t="shared" si="219"/>
        <v>0</v>
      </c>
      <c r="TFN12" s="1562">
        <f t="shared" si="219"/>
        <v>0</v>
      </c>
      <c r="TFO12" s="1562">
        <f t="shared" si="219"/>
        <v>0</v>
      </c>
      <c r="TFP12" s="1562">
        <f t="shared" si="219"/>
        <v>0</v>
      </c>
      <c r="TFQ12" s="1562">
        <f t="shared" si="219"/>
        <v>0</v>
      </c>
      <c r="TFR12" s="1562">
        <f t="shared" si="219"/>
        <v>0</v>
      </c>
      <c r="TFS12" s="1562">
        <f t="shared" si="219"/>
        <v>0</v>
      </c>
      <c r="TFT12" s="1562">
        <f t="shared" si="219"/>
        <v>0</v>
      </c>
      <c r="TFU12" s="1562">
        <f t="shared" si="219"/>
        <v>0</v>
      </c>
      <c r="TFV12" s="1562">
        <f t="shared" si="219"/>
        <v>0</v>
      </c>
      <c r="TFW12" s="1562">
        <f t="shared" si="219"/>
        <v>0</v>
      </c>
      <c r="TFX12" s="1562">
        <f t="shared" si="219"/>
        <v>0</v>
      </c>
      <c r="TFY12" s="1562">
        <f t="shared" si="219"/>
        <v>0</v>
      </c>
      <c r="TFZ12" s="1562">
        <f t="shared" si="219"/>
        <v>0</v>
      </c>
      <c r="TGA12" s="1562">
        <f t="shared" si="219"/>
        <v>0</v>
      </c>
      <c r="TGB12" s="1562">
        <f t="shared" si="219"/>
        <v>0</v>
      </c>
      <c r="TGC12" s="1562">
        <f t="shared" si="219"/>
        <v>0</v>
      </c>
      <c r="TGD12" s="1562">
        <f t="shared" si="219"/>
        <v>0</v>
      </c>
      <c r="TGE12" s="1562">
        <f t="shared" si="219"/>
        <v>0</v>
      </c>
      <c r="TGF12" s="1562">
        <f t="shared" si="219"/>
        <v>0</v>
      </c>
      <c r="TGG12" s="1562">
        <f t="shared" si="219"/>
        <v>0</v>
      </c>
      <c r="TGH12" s="1562">
        <f t="shared" si="219"/>
        <v>0</v>
      </c>
      <c r="TGI12" s="1562">
        <f t="shared" si="219"/>
        <v>0</v>
      </c>
      <c r="TGJ12" s="1562">
        <f t="shared" si="219"/>
        <v>0</v>
      </c>
      <c r="TGK12" s="1562">
        <f t="shared" si="219"/>
        <v>0</v>
      </c>
      <c r="TGL12" s="1562">
        <f t="shared" si="219"/>
        <v>0</v>
      </c>
      <c r="TGM12" s="1562">
        <f t="shared" si="219"/>
        <v>0</v>
      </c>
      <c r="TGN12" s="1562">
        <f t="shared" si="219"/>
        <v>0</v>
      </c>
      <c r="TGO12" s="1562">
        <f t="shared" si="219"/>
        <v>0</v>
      </c>
      <c r="TGP12" s="1562">
        <f t="shared" si="219"/>
        <v>0</v>
      </c>
      <c r="TGQ12" s="1562">
        <f t="shared" ref="TGQ12:TJB12" si="220">SUM(TGC18:TGC22)</f>
        <v>0</v>
      </c>
      <c r="TGR12" s="1562">
        <f t="shared" si="220"/>
        <v>0</v>
      </c>
      <c r="TGS12" s="1562">
        <f t="shared" si="220"/>
        <v>0</v>
      </c>
      <c r="TGT12" s="1562">
        <f t="shared" si="220"/>
        <v>0</v>
      </c>
      <c r="TGU12" s="1562">
        <f t="shared" si="220"/>
        <v>0</v>
      </c>
      <c r="TGV12" s="1562">
        <f t="shared" si="220"/>
        <v>0</v>
      </c>
      <c r="TGW12" s="1562">
        <f t="shared" si="220"/>
        <v>0</v>
      </c>
      <c r="TGX12" s="1562">
        <f t="shared" si="220"/>
        <v>0</v>
      </c>
      <c r="TGY12" s="1562">
        <f t="shared" si="220"/>
        <v>0</v>
      </c>
      <c r="TGZ12" s="1562">
        <f t="shared" si="220"/>
        <v>0</v>
      </c>
      <c r="THA12" s="1562">
        <f t="shared" si="220"/>
        <v>0</v>
      </c>
      <c r="THB12" s="1562">
        <f t="shared" si="220"/>
        <v>0</v>
      </c>
      <c r="THC12" s="1562">
        <f t="shared" si="220"/>
        <v>0</v>
      </c>
      <c r="THD12" s="1562">
        <f t="shared" si="220"/>
        <v>0</v>
      </c>
      <c r="THE12" s="1562">
        <f t="shared" si="220"/>
        <v>0</v>
      </c>
      <c r="THF12" s="1562">
        <f t="shared" si="220"/>
        <v>0</v>
      </c>
      <c r="THG12" s="1562">
        <f t="shared" si="220"/>
        <v>0</v>
      </c>
      <c r="THH12" s="1562">
        <f t="shared" si="220"/>
        <v>0</v>
      </c>
      <c r="THI12" s="1562">
        <f t="shared" si="220"/>
        <v>0</v>
      </c>
      <c r="THJ12" s="1562">
        <f t="shared" si="220"/>
        <v>0</v>
      </c>
      <c r="THK12" s="1562">
        <f t="shared" si="220"/>
        <v>0</v>
      </c>
      <c r="THL12" s="1562">
        <f t="shared" si="220"/>
        <v>0</v>
      </c>
      <c r="THM12" s="1562">
        <f t="shared" si="220"/>
        <v>0</v>
      </c>
      <c r="THN12" s="1562">
        <f t="shared" si="220"/>
        <v>0</v>
      </c>
      <c r="THO12" s="1562">
        <f t="shared" si="220"/>
        <v>0</v>
      </c>
      <c r="THP12" s="1562">
        <f t="shared" si="220"/>
        <v>0</v>
      </c>
      <c r="THQ12" s="1562">
        <f t="shared" si="220"/>
        <v>0</v>
      </c>
      <c r="THR12" s="1562">
        <f t="shared" si="220"/>
        <v>0</v>
      </c>
      <c r="THS12" s="1562">
        <f t="shared" si="220"/>
        <v>0</v>
      </c>
      <c r="THT12" s="1562">
        <f t="shared" si="220"/>
        <v>0</v>
      </c>
      <c r="THU12" s="1562">
        <f t="shared" si="220"/>
        <v>0</v>
      </c>
      <c r="THV12" s="1562">
        <f t="shared" si="220"/>
        <v>0</v>
      </c>
      <c r="THW12" s="1562">
        <f t="shared" si="220"/>
        <v>0</v>
      </c>
      <c r="THX12" s="1562">
        <f t="shared" si="220"/>
        <v>0</v>
      </c>
      <c r="THY12" s="1562">
        <f t="shared" si="220"/>
        <v>0</v>
      </c>
      <c r="THZ12" s="1562">
        <f t="shared" si="220"/>
        <v>0</v>
      </c>
      <c r="TIA12" s="1562">
        <f t="shared" si="220"/>
        <v>0</v>
      </c>
      <c r="TIB12" s="1562">
        <f t="shared" si="220"/>
        <v>0</v>
      </c>
      <c r="TIC12" s="1562">
        <f t="shared" si="220"/>
        <v>0</v>
      </c>
      <c r="TID12" s="1562">
        <f t="shared" si="220"/>
        <v>0</v>
      </c>
      <c r="TIE12" s="1562">
        <f t="shared" si="220"/>
        <v>0</v>
      </c>
      <c r="TIF12" s="1562">
        <f t="shared" si="220"/>
        <v>0</v>
      </c>
      <c r="TIG12" s="1562">
        <f t="shared" si="220"/>
        <v>0</v>
      </c>
      <c r="TIH12" s="1562">
        <f t="shared" si="220"/>
        <v>0</v>
      </c>
      <c r="TII12" s="1562">
        <f t="shared" si="220"/>
        <v>0</v>
      </c>
      <c r="TIJ12" s="1562">
        <f t="shared" si="220"/>
        <v>0</v>
      </c>
      <c r="TIK12" s="1562">
        <f t="shared" si="220"/>
        <v>0</v>
      </c>
      <c r="TIL12" s="1562">
        <f t="shared" si="220"/>
        <v>0</v>
      </c>
      <c r="TIM12" s="1562">
        <f t="shared" si="220"/>
        <v>0</v>
      </c>
      <c r="TIN12" s="1562">
        <f t="shared" si="220"/>
        <v>0</v>
      </c>
      <c r="TIO12" s="1562">
        <f t="shared" si="220"/>
        <v>0</v>
      </c>
      <c r="TIP12" s="1562">
        <f t="shared" si="220"/>
        <v>0</v>
      </c>
      <c r="TIQ12" s="1562">
        <f t="shared" si="220"/>
        <v>0</v>
      </c>
      <c r="TIR12" s="1562">
        <f t="shared" si="220"/>
        <v>0</v>
      </c>
      <c r="TIS12" s="1562">
        <f t="shared" si="220"/>
        <v>0</v>
      </c>
      <c r="TIT12" s="1562">
        <f t="shared" si="220"/>
        <v>0</v>
      </c>
      <c r="TIU12" s="1562">
        <f t="shared" si="220"/>
        <v>0</v>
      </c>
      <c r="TIV12" s="1562">
        <f t="shared" si="220"/>
        <v>0</v>
      </c>
      <c r="TIW12" s="1562">
        <f t="shared" si="220"/>
        <v>0</v>
      </c>
      <c r="TIX12" s="1562">
        <f t="shared" si="220"/>
        <v>0</v>
      </c>
      <c r="TIY12" s="1562">
        <f t="shared" si="220"/>
        <v>0</v>
      </c>
      <c r="TIZ12" s="1562">
        <f t="shared" si="220"/>
        <v>0</v>
      </c>
      <c r="TJA12" s="1562">
        <f t="shared" si="220"/>
        <v>0</v>
      </c>
      <c r="TJB12" s="1562">
        <f t="shared" si="220"/>
        <v>0</v>
      </c>
      <c r="TJC12" s="1562">
        <f t="shared" ref="TJC12:TLN12" si="221">SUM(TIO18:TIO22)</f>
        <v>0</v>
      </c>
      <c r="TJD12" s="1562">
        <f t="shared" si="221"/>
        <v>0</v>
      </c>
      <c r="TJE12" s="1562">
        <f t="shared" si="221"/>
        <v>0</v>
      </c>
      <c r="TJF12" s="1562">
        <f t="shared" si="221"/>
        <v>0</v>
      </c>
      <c r="TJG12" s="1562">
        <f t="shared" si="221"/>
        <v>0</v>
      </c>
      <c r="TJH12" s="1562">
        <f t="shared" si="221"/>
        <v>0</v>
      </c>
      <c r="TJI12" s="1562">
        <f t="shared" si="221"/>
        <v>0</v>
      </c>
      <c r="TJJ12" s="1562">
        <f t="shared" si="221"/>
        <v>0</v>
      </c>
      <c r="TJK12" s="1562">
        <f t="shared" si="221"/>
        <v>0</v>
      </c>
      <c r="TJL12" s="1562">
        <f t="shared" si="221"/>
        <v>0</v>
      </c>
      <c r="TJM12" s="1562">
        <f t="shared" si="221"/>
        <v>0</v>
      </c>
      <c r="TJN12" s="1562">
        <f t="shared" si="221"/>
        <v>0</v>
      </c>
      <c r="TJO12" s="1562">
        <f t="shared" si="221"/>
        <v>0</v>
      </c>
      <c r="TJP12" s="1562">
        <f t="shared" si="221"/>
        <v>0</v>
      </c>
      <c r="TJQ12" s="1562">
        <f t="shared" si="221"/>
        <v>0</v>
      </c>
      <c r="TJR12" s="1562">
        <f t="shared" si="221"/>
        <v>0</v>
      </c>
      <c r="TJS12" s="1562">
        <f t="shared" si="221"/>
        <v>0</v>
      </c>
      <c r="TJT12" s="1562">
        <f t="shared" si="221"/>
        <v>0</v>
      </c>
      <c r="TJU12" s="1562">
        <f t="shared" si="221"/>
        <v>0</v>
      </c>
      <c r="TJV12" s="1562">
        <f t="shared" si="221"/>
        <v>0</v>
      </c>
      <c r="TJW12" s="1562">
        <f t="shared" si="221"/>
        <v>0</v>
      </c>
      <c r="TJX12" s="1562">
        <f t="shared" si="221"/>
        <v>0</v>
      </c>
      <c r="TJY12" s="1562">
        <f t="shared" si="221"/>
        <v>0</v>
      </c>
      <c r="TJZ12" s="1562">
        <f t="shared" si="221"/>
        <v>0</v>
      </c>
      <c r="TKA12" s="1562">
        <f t="shared" si="221"/>
        <v>0</v>
      </c>
      <c r="TKB12" s="1562">
        <f t="shared" si="221"/>
        <v>0</v>
      </c>
      <c r="TKC12" s="1562">
        <f t="shared" si="221"/>
        <v>0</v>
      </c>
      <c r="TKD12" s="1562">
        <f t="shared" si="221"/>
        <v>0</v>
      </c>
      <c r="TKE12" s="1562">
        <f t="shared" si="221"/>
        <v>0</v>
      </c>
      <c r="TKF12" s="1562">
        <f t="shared" si="221"/>
        <v>0</v>
      </c>
      <c r="TKG12" s="1562">
        <f t="shared" si="221"/>
        <v>0</v>
      </c>
      <c r="TKH12" s="1562">
        <f t="shared" si="221"/>
        <v>0</v>
      </c>
      <c r="TKI12" s="1562">
        <f t="shared" si="221"/>
        <v>0</v>
      </c>
      <c r="TKJ12" s="1562">
        <f t="shared" si="221"/>
        <v>0</v>
      </c>
      <c r="TKK12" s="1562">
        <f t="shared" si="221"/>
        <v>0</v>
      </c>
      <c r="TKL12" s="1562">
        <f t="shared" si="221"/>
        <v>0</v>
      </c>
      <c r="TKM12" s="1562">
        <f t="shared" si="221"/>
        <v>0</v>
      </c>
      <c r="TKN12" s="1562">
        <f t="shared" si="221"/>
        <v>0</v>
      </c>
      <c r="TKO12" s="1562">
        <f t="shared" si="221"/>
        <v>0</v>
      </c>
      <c r="TKP12" s="1562">
        <f t="shared" si="221"/>
        <v>0</v>
      </c>
      <c r="TKQ12" s="1562">
        <f t="shared" si="221"/>
        <v>0</v>
      </c>
      <c r="TKR12" s="1562">
        <f t="shared" si="221"/>
        <v>0</v>
      </c>
      <c r="TKS12" s="1562">
        <f t="shared" si="221"/>
        <v>0</v>
      </c>
      <c r="TKT12" s="1562">
        <f t="shared" si="221"/>
        <v>0</v>
      </c>
      <c r="TKU12" s="1562">
        <f t="shared" si="221"/>
        <v>0</v>
      </c>
      <c r="TKV12" s="1562">
        <f t="shared" si="221"/>
        <v>0</v>
      </c>
      <c r="TKW12" s="1562">
        <f t="shared" si="221"/>
        <v>0</v>
      </c>
      <c r="TKX12" s="1562">
        <f t="shared" si="221"/>
        <v>0</v>
      </c>
      <c r="TKY12" s="1562">
        <f t="shared" si="221"/>
        <v>0</v>
      </c>
      <c r="TKZ12" s="1562">
        <f t="shared" si="221"/>
        <v>0</v>
      </c>
      <c r="TLA12" s="1562">
        <f t="shared" si="221"/>
        <v>0</v>
      </c>
      <c r="TLB12" s="1562">
        <f t="shared" si="221"/>
        <v>0</v>
      </c>
      <c r="TLC12" s="1562">
        <f t="shared" si="221"/>
        <v>0</v>
      </c>
      <c r="TLD12" s="1562">
        <f t="shared" si="221"/>
        <v>0</v>
      </c>
      <c r="TLE12" s="1562">
        <f t="shared" si="221"/>
        <v>0</v>
      </c>
      <c r="TLF12" s="1562">
        <f t="shared" si="221"/>
        <v>0</v>
      </c>
      <c r="TLG12" s="1562">
        <f t="shared" si="221"/>
        <v>0</v>
      </c>
      <c r="TLH12" s="1562">
        <f t="shared" si="221"/>
        <v>0</v>
      </c>
      <c r="TLI12" s="1562">
        <f t="shared" si="221"/>
        <v>0</v>
      </c>
      <c r="TLJ12" s="1562">
        <f t="shared" si="221"/>
        <v>0</v>
      </c>
      <c r="TLK12" s="1562">
        <f t="shared" si="221"/>
        <v>0</v>
      </c>
      <c r="TLL12" s="1562">
        <f t="shared" si="221"/>
        <v>0</v>
      </c>
      <c r="TLM12" s="1562">
        <f t="shared" si="221"/>
        <v>0</v>
      </c>
      <c r="TLN12" s="1562">
        <f t="shared" si="221"/>
        <v>0</v>
      </c>
      <c r="TLO12" s="1562">
        <f t="shared" ref="TLO12:TNZ12" si="222">SUM(TLA18:TLA22)</f>
        <v>0</v>
      </c>
      <c r="TLP12" s="1562">
        <f t="shared" si="222"/>
        <v>0</v>
      </c>
      <c r="TLQ12" s="1562">
        <f t="shared" si="222"/>
        <v>0</v>
      </c>
      <c r="TLR12" s="1562">
        <f t="shared" si="222"/>
        <v>0</v>
      </c>
      <c r="TLS12" s="1562">
        <f t="shared" si="222"/>
        <v>0</v>
      </c>
      <c r="TLT12" s="1562">
        <f t="shared" si="222"/>
        <v>0</v>
      </c>
      <c r="TLU12" s="1562">
        <f t="shared" si="222"/>
        <v>0</v>
      </c>
      <c r="TLV12" s="1562">
        <f t="shared" si="222"/>
        <v>0</v>
      </c>
      <c r="TLW12" s="1562">
        <f t="shared" si="222"/>
        <v>0</v>
      </c>
      <c r="TLX12" s="1562">
        <f t="shared" si="222"/>
        <v>0</v>
      </c>
      <c r="TLY12" s="1562">
        <f t="shared" si="222"/>
        <v>0</v>
      </c>
      <c r="TLZ12" s="1562">
        <f t="shared" si="222"/>
        <v>0</v>
      </c>
      <c r="TMA12" s="1562">
        <f t="shared" si="222"/>
        <v>0</v>
      </c>
      <c r="TMB12" s="1562">
        <f t="shared" si="222"/>
        <v>0</v>
      </c>
      <c r="TMC12" s="1562">
        <f t="shared" si="222"/>
        <v>0</v>
      </c>
      <c r="TMD12" s="1562">
        <f t="shared" si="222"/>
        <v>0</v>
      </c>
      <c r="TME12" s="1562">
        <f t="shared" si="222"/>
        <v>0</v>
      </c>
      <c r="TMF12" s="1562">
        <f t="shared" si="222"/>
        <v>0</v>
      </c>
      <c r="TMG12" s="1562">
        <f t="shared" si="222"/>
        <v>0</v>
      </c>
      <c r="TMH12" s="1562">
        <f t="shared" si="222"/>
        <v>0</v>
      </c>
      <c r="TMI12" s="1562">
        <f t="shared" si="222"/>
        <v>0</v>
      </c>
      <c r="TMJ12" s="1562">
        <f t="shared" si="222"/>
        <v>0</v>
      </c>
      <c r="TMK12" s="1562">
        <f t="shared" si="222"/>
        <v>0</v>
      </c>
      <c r="TML12" s="1562">
        <f t="shared" si="222"/>
        <v>0</v>
      </c>
      <c r="TMM12" s="1562">
        <f t="shared" si="222"/>
        <v>0</v>
      </c>
      <c r="TMN12" s="1562">
        <f t="shared" si="222"/>
        <v>0</v>
      </c>
      <c r="TMO12" s="1562">
        <f t="shared" si="222"/>
        <v>0</v>
      </c>
      <c r="TMP12" s="1562">
        <f t="shared" si="222"/>
        <v>0</v>
      </c>
      <c r="TMQ12" s="1562">
        <f t="shared" si="222"/>
        <v>0</v>
      </c>
      <c r="TMR12" s="1562">
        <f t="shared" si="222"/>
        <v>0</v>
      </c>
      <c r="TMS12" s="1562">
        <f t="shared" si="222"/>
        <v>0</v>
      </c>
      <c r="TMT12" s="1562">
        <f t="shared" si="222"/>
        <v>0</v>
      </c>
      <c r="TMU12" s="1562">
        <f t="shared" si="222"/>
        <v>0</v>
      </c>
      <c r="TMV12" s="1562">
        <f t="shared" si="222"/>
        <v>0</v>
      </c>
      <c r="TMW12" s="1562">
        <f t="shared" si="222"/>
        <v>0</v>
      </c>
      <c r="TMX12" s="1562">
        <f t="shared" si="222"/>
        <v>0</v>
      </c>
      <c r="TMY12" s="1562">
        <f t="shared" si="222"/>
        <v>0</v>
      </c>
      <c r="TMZ12" s="1562">
        <f t="shared" si="222"/>
        <v>0</v>
      </c>
      <c r="TNA12" s="1562">
        <f t="shared" si="222"/>
        <v>0</v>
      </c>
      <c r="TNB12" s="1562">
        <f t="shared" si="222"/>
        <v>0</v>
      </c>
      <c r="TNC12" s="1562">
        <f t="shared" si="222"/>
        <v>0</v>
      </c>
      <c r="TND12" s="1562">
        <f t="shared" si="222"/>
        <v>0</v>
      </c>
      <c r="TNE12" s="1562">
        <f t="shared" si="222"/>
        <v>0</v>
      </c>
      <c r="TNF12" s="1562">
        <f t="shared" si="222"/>
        <v>0</v>
      </c>
      <c r="TNG12" s="1562">
        <f t="shared" si="222"/>
        <v>0</v>
      </c>
      <c r="TNH12" s="1562">
        <f t="shared" si="222"/>
        <v>0</v>
      </c>
      <c r="TNI12" s="1562">
        <f t="shared" si="222"/>
        <v>0</v>
      </c>
      <c r="TNJ12" s="1562">
        <f t="shared" si="222"/>
        <v>0</v>
      </c>
      <c r="TNK12" s="1562">
        <f t="shared" si="222"/>
        <v>0</v>
      </c>
      <c r="TNL12" s="1562">
        <f t="shared" si="222"/>
        <v>0</v>
      </c>
      <c r="TNM12" s="1562">
        <f t="shared" si="222"/>
        <v>0</v>
      </c>
      <c r="TNN12" s="1562">
        <f t="shared" si="222"/>
        <v>0</v>
      </c>
      <c r="TNO12" s="1562">
        <f t="shared" si="222"/>
        <v>0</v>
      </c>
      <c r="TNP12" s="1562">
        <f t="shared" si="222"/>
        <v>0</v>
      </c>
      <c r="TNQ12" s="1562">
        <f t="shared" si="222"/>
        <v>0</v>
      </c>
      <c r="TNR12" s="1562">
        <f t="shared" si="222"/>
        <v>0</v>
      </c>
      <c r="TNS12" s="1562">
        <f t="shared" si="222"/>
        <v>0</v>
      </c>
      <c r="TNT12" s="1562">
        <f t="shared" si="222"/>
        <v>0</v>
      </c>
      <c r="TNU12" s="1562">
        <f t="shared" si="222"/>
        <v>0</v>
      </c>
      <c r="TNV12" s="1562">
        <f t="shared" si="222"/>
        <v>0</v>
      </c>
      <c r="TNW12" s="1562">
        <f t="shared" si="222"/>
        <v>0</v>
      </c>
      <c r="TNX12" s="1562">
        <f t="shared" si="222"/>
        <v>0</v>
      </c>
      <c r="TNY12" s="1562">
        <f t="shared" si="222"/>
        <v>0</v>
      </c>
      <c r="TNZ12" s="1562">
        <f t="shared" si="222"/>
        <v>0</v>
      </c>
      <c r="TOA12" s="1562">
        <f t="shared" ref="TOA12:TQL12" si="223">SUM(TNM18:TNM22)</f>
        <v>0</v>
      </c>
      <c r="TOB12" s="1562">
        <f t="shared" si="223"/>
        <v>0</v>
      </c>
      <c r="TOC12" s="1562">
        <f t="shared" si="223"/>
        <v>0</v>
      </c>
      <c r="TOD12" s="1562">
        <f t="shared" si="223"/>
        <v>0</v>
      </c>
      <c r="TOE12" s="1562">
        <f t="shared" si="223"/>
        <v>0</v>
      </c>
      <c r="TOF12" s="1562">
        <f t="shared" si="223"/>
        <v>0</v>
      </c>
      <c r="TOG12" s="1562">
        <f t="shared" si="223"/>
        <v>0</v>
      </c>
      <c r="TOH12" s="1562">
        <f t="shared" si="223"/>
        <v>0</v>
      </c>
      <c r="TOI12" s="1562">
        <f t="shared" si="223"/>
        <v>0</v>
      </c>
      <c r="TOJ12" s="1562">
        <f t="shared" si="223"/>
        <v>0</v>
      </c>
      <c r="TOK12" s="1562">
        <f t="shared" si="223"/>
        <v>0</v>
      </c>
      <c r="TOL12" s="1562">
        <f t="shared" si="223"/>
        <v>0</v>
      </c>
      <c r="TOM12" s="1562">
        <f t="shared" si="223"/>
        <v>0</v>
      </c>
      <c r="TON12" s="1562">
        <f t="shared" si="223"/>
        <v>0</v>
      </c>
      <c r="TOO12" s="1562">
        <f t="shared" si="223"/>
        <v>0</v>
      </c>
      <c r="TOP12" s="1562">
        <f t="shared" si="223"/>
        <v>0</v>
      </c>
      <c r="TOQ12" s="1562">
        <f t="shared" si="223"/>
        <v>0</v>
      </c>
      <c r="TOR12" s="1562">
        <f t="shared" si="223"/>
        <v>0</v>
      </c>
      <c r="TOS12" s="1562">
        <f t="shared" si="223"/>
        <v>0</v>
      </c>
      <c r="TOT12" s="1562">
        <f t="shared" si="223"/>
        <v>0</v>
      </c>
      <c r="TOU12" s="1562">
        <f t="shared" si="223"/>
        <v>0</v>
      </c>
      <c r="TOV12" s="1562">
        <f t="shared" si="223"/>
        <v>0</v>
      </c>
      <c r="TOW12" s="1562">
        <f t="shared" si="223"/>
        <v>0</v>
      </c>
      <c r="TOX12" s="1562">
        <f t="shared" si="223"/>
        <v>0</v>
      </c>
      <c r="TOY12" s="1562">
        <f t="shared" si="223"/>
        <v>0</v>
      </c>
      <c r="TOZ12" s="1562">
        <f t="shared" si="223"/>
        <v>0</v>
      </c>
      <c r="TPA12" s="1562">
        <f t="shared" si="223"/>
        <v>0</v>
      </c>
      <c r="TPB12" s="1562">
        <f t="shared" si="223"/>
        <v>0</v>
      </c>
      <c r="TPC12" s="1562">
        <f t="shared" si="223"/>
        <v>0</v>
      </c>
      <c r="TPD12" s="1562">
        <f t="shared" si="223"/>
        <v>0</v>
      </c>
      <c r="TPE12" s="1562">
        <f t="shared" si="223"/>
        <v>0</v>
      </c>
      <c r="TPF12" s="1562">
        <f t="shared" si="223"/>
        <v>0</v>
      </c>
      <c r="TPG12" s="1562">
        <f t="shared" si="223"/>
        <v>0</v>
      </c>
      <c r="TPH12" s="1562">
        <f t="shared" si="223"/>
        <v>0</v>
      </c>
      <c r="TPI12" s="1562">
        <f t="shared" si="223"/>
        <v>0</v>
      </c>
      <c r="TPJ12" s="1562">
        <f t="shared" si="223"/>
        <v>0</v>
      </c>
      <c r="TPK12" s="1562">
        <f t="shared" si="223"/>
        <v>0</v>
      </c>
      <c r="TPL12" s="1562">
        <f t="shared" si="223"/>
        <v>0</v>
      </c>
      <c r="TPM12" s="1562">
        <f t="shared" si="223"/>
        <v>0</v>
      </c>
      <c r="TPN12" s="1562">
        <f t="shared" si="223"/>
        <v>0</v>
      </c>
      <c r="TPO12" s="1562">
        <f t="shared" si="223"/>
        <v>0</v>
      </c>
      <c r="TPP12" s="1562">
        <f t="shared" si="223"/>
        <v>0</v>
      </c>
      <c r="TPQ12" s="1562">
        <f t="shared" si="223"/>
        <v>0</v>
      </c>
      <c r="TPR12" s="1562">
        <f t="shared" si="223"/>
        <v>0</v>
      </c>
      <c r="TPS12" s="1562">
        <f t="shared" si="223"/>
        <v>0</v>
      </c>
      <c r="TPT12" s="1562">
        <f t="shared" si="223"/>
        <v>0</v>
      </c>
      <c r="TPU12" s="1562">
        <f t="shared" si="223"/>
        <v>0</v>
      </c>
      <c r="TPV12" s="1562">
        <f t="shared" si="223"/>
        <v>0</v>
      </c>
      <c r="TPW12" s="1562">
        <f t="shared" si="223"/>
        <v>0</v>
      </c>
      <c r="TPX12" s="1562">
        <f t="shared" si="223"/>
        <v>0</v>
      </c>
      <c r="TPY12" s="1562">
        <f t="shared" si="223"/>
        <v>0</v>
      </c>
      <c r="TPZ12" s="1562">
        <f t="shared" si="223"/>
        <v>0</v>
      </c>
      <c r="TQA12" s="1562">
        <f t="shared" si="223"/>
        <v>0</v>
      </c>
      <c r="TQB12" s="1562">
        <f t="shared" si="223"/>
        <v>0</v>
      </c>
      <c r="TQC12" s="1562">
        <f t="shared" si="223"/>
        <v>0</v>
      </c>
      <c r="TQD12" s="1562">
        <f t="shared" si="223"/>
        <v>0</v>
      </c>
      <c r="TQE12" s="1562">
        <f t="shared" si="223"/>
        <v>0</v>
      </c>
      <c r="TQF12" s="1562">
        <f t="shared" si="223"/>
        <v>0</v>
      </c>
      <c r="TQG12" s="1562">
        <f t="shared" si="223"/>
        <v>0</v>
      </c>
      <c r="TQH12" s="1562">
        <f t="shared" si="223"/>
        <v>0</v>
      </c>
      <c r="TQI12" s="1562">
        <f t="shared" si="223"/>
        <v>0</v>
      </c>
      <c r="TQJ12" s="1562">
        <f t="shared" si="223"/>
        <v>0</v>
      </c>
      <c r="TQK12" s="1562">
        <f t="shared" si="223"/>
        <v>0</v>
      </c>
      <c r="TQL12" s="1562">
        <f t="shared" si="223"/>
        <v>0</v>
      </c>
      <c r="TQM12" s="1562">
        <f t="shared" ref="TQM12:TSX12" si="224">SUM(TPY18:TPY22)</f>
        <v>0</v>
      </c>
      <c r="TQN12" s="1562">
        <f t="shared" si="224"/>
        <v>0</v>
      </c>
      <c r="TQO12" s="1562">
        <f t="shared" si="224"/>
        <v>0</v>
      </c>
      <c r="TQP12" s="1562">
        <f t="shared" si="224"/>
        <v>0</v>
      </c>
      <c r="TQQ12" s="1562">
        <f t="shared" si="224"/>
        <v>0</v>
      </c>
      <c r="TQR12" s="1562">
        <f t="shared" si="224"/>
        <v>0</v>
      </c>
      <c r="TQS12" s="1562">
        <f t="shared" si="224"/>
        <v>0</v>
      </c>
      <c r="TQT12" s="1562">
        <f t="shared" si="224"/>
        <v>0</v>
      </c>
      <c r="TQU12" s="1562">
        <f t="shared" si="224"/>
        <v>0</v>
      </c>
      <c r="TQV12" s="1562">
        <f t="shared" si="224"/>
        <v>0</v>
      </c>
      <c r="TQW12" s="1562">
        <f t="shared" si="224"/>
        <v>0</v>
      </c>
      <c r="TQX12" s="1562">
        <f t="shared" si="224"/>
        <v>0</v>
      </c>
      <c r="TQY12" s="1562">
        <f t="shared" si="224"/>
        <v>0</v>
      </c>
      <c r="TQZ12" s="1562">
        <f t="shared" si="224"/>
        <v>0</v>
      </c>
      <c r="TRA12" s="1562">
        <f t="shared" si="224"/>
        <v>0</v>
      </c>
      <c r="TRB12" s="1562">
        <f t="shared" si="224"/>
        <v>0</v>
      </c>
      <c r="TRC12" s="1562">
        <f t="shared" si="224"/>
        <v>0</v>
      </c>
      <c r="TRD12" s="1562">
        <f t="shared" si="224"/>
        <v>0</v>
      </c>
      <c r="TRE12" s="1562">
        <f t="shared" si="224"/>
        <v>0</v>
      </c>
      <c r="TRF12" s="1562">
        <f t="shared" si="224"/>
        <v>0</v>
      </c>
      <c r="TRG12" s="1562">
        <f t="shared" si="224"/>
        <v>0</v>
      </c>
      <c r="TRH12" s="1562">
        <f t="shared" si="224"/>
        <v>0</v>
      </c>
      <c r="TRI12" s="1562">
        <f t="shared" si="224"/>
        <v>0</v>
      </c>
      <c r="TRJ12" s="1562">
        <f t="shared" si="224"/>
        <v>0</v>
      </c>
      <c r="TRK12" s="1562">
        <f t="shared" si="224"/>
        <v>0</v>
      </c>
      <c r="TRL12" s="1562">
        <f t="shared" si="224"/>
        <v>0</v>
      </c>
      <c r="TRM12" s="1562">
        <f t="shared" si="224"/>
        <v>0</v>
      </c>
      <c r="TRN12" s="1562">
        <f t="shared" si="224"/>
        <v>0</v>
      </c>
      <c r="TRO12" s="1562">
        <f t="shared" si="224"/>
        <v>0</v>
      </c>
      <c r="TRP12" s="1562">
        <f t="shared" si="224"/>
        <v>0</v>
      </c>
      <c r="TRQ12" s="1562">
        <f t="shared" si="224"/>
        <v>0</v>
      </c>
      <c r="TRR12" s="1562">
        <f t="shared" si="224"/>
        <v>0</v>
      </c>
      <c r="TRS12" s="1562">
        <f t="shared" si="224"/>
        <v>0</v>
      </c>
      <c r="TRT12" s="1562">
        <f t="shared" si="224"/>
        <v>0</v>
      </c>
      <c r="TRU12" s="1562">
        <f t="shared" si="224"/>
        <v>0</v>
      </c>
      <c r="TRV12" s="1562">
        <f t="shared" si="224"/>
        <v>0</v>
      </c>
      <c r="TRW12" s="1562">
        <f t="shared" si="224"/>
        <v>0</v>
      </c>
      <c r="TRX12" s="1562">
        <f t="shared" si="224"/>
        <v>0</v>
      </c>
      <c r="TRY12" s="1562">
        <f t="shared" si="224"/>
        <v>0</v>
      </c>
      <c r="TRZ12" s="1562">
        <f t="shared" si="224"/>
        <v>0</v>
      </c>
      <c r="TSA12" s="1562">
        <f t="shared" si="224"/>
        <v>0</v>
      </c>
      <c r="TSB12" s="1562">
        <f t="shared" si="224"/>
        <v>0</v>
      </c>
      <c r="TSC12" s="1562">
        <f t="shared" si="224"/>
        <v>0</v>
      </c>
      <c r="TSD12" s="1562">
        <f t="shared" si="224"/>
        <v>0</v>
      </c>
      <c r="TSE12" s="1562">
        <f t="shared" si="224"/>
        <v>0</v>
      </c>
      <c r="TSF12" s="1562">
        <f t="shared" si="224"/>
        <v>0</v>
      </c>
      <c r="TSG12" s="1562">
        <f t="shared" si="224"/>
        <v>0</v>
      </c>
      <c r="TSH12" s="1562">
        <f t="shared" si="224"/>
        <v>0</v>
      </c>
      <c r="TSI12" s="1562">
        <f t="shared" si="224"/>
        <v>0</v>
      </c>
      <c r="TSJ12" s="1562">
        <f t="shared" si="224"/>
        <v>0</v>
      </c>
      <c r="TSK12" s="1562">
        <f t="shared" si="224"/>
        <v>0</v>
      </c>
      <c r="TSL12" s="1562">
        <f t="shared" si="224"/>
        <v>0</v>
      </c>
      <c r="TSM12" s="1562">
        <f t="shared" si="224"/>
        <v>0</v>
      </c>
      <c r="TSN12" s="1562">
        <f t="shared" si="224"/>
        <v>0</v>
      </c>
      <c r="TSO12" s="1562">
        <f t="shared" si="224"/>
        <v>0</v>
      </c>
      <c r="TSP12" s="1562">
        <f t="shared" si="224"/>
        <v>0</v>
      </c>
      <c r="TSQ12" s="1562">
        <f t="shared" si="224"/>
        <v>0</v>
      </c>
      <c r="TSR12" s="1562">
        <f t="shared" si="224"/>
        <v>0</v>
      </c>
      <c r="TSS12" s="1562">
        <f t="shared" si="224"/>
        <v>0</v>
      </c>
      <c r="TST12" s="1562">
        <f t="shared" si="224"/>
        <v>0</v>
      </c>
      <c r="TSU12" s="1562">
        <f t="shared" si="224"/>
        <v>0</v>
      </c>
      <c r="TSV12" s="1562">
        <f t="shared" si="224"/>
        <v>0</v>
      </c>
      <c r="TSW12" s="1562">
        <f t="shared" si="224"/>
        <v>0</v>
      </c>
      <c r="TSX12" s="1562">
        <f t="shared" si="224"/>
        <v>0</v>
      </c>
      <c r="TSY12" s="1562">
        <f t="shared" ref="TSY12:TVJ12" si="225">SUM(TSK18:TSK22)</f>
        <v>0</v>
      </c>
      <c r="TSZ12" s="1562">
        <f t="shared" si="225"/>
        <v>0</v>
      </c>
      <c r="TTA12" s="1562">
        <f t="shared" si="225"/>
        <v>0</v>
      </c>
      <c r="TTB12" s="1562">
        <f t="shared" si="225"/>
        <v>0</v>
      </c>
      <c r="TTC12" s="1562">
        <f t="shared" si="225"/>
        <v>0</v>
      </c>
      <c r="TTD12" s="1562">
        <f t="shared" si="225"/>
        <v>0</v>
      </c>
      <c r="TTE12" s="1562">
        <f t="shared" si="225"/>
        <v>0</v>
      </c>
      <c r="TTF12" s="1562">
        <f t="shared" si="225"/>
        <v>0</v>
      </c>
      <c r="TTG12" s="1562">
        <f t="shared" si="225"/>
        <v>0</v>
      </c>
      <c r="TTH12" s="1562">
        <f t="shared" si="225"/>
        <v>0</v>
      </c>
      <c r="TTI12" s="1562">
        <f t="shared" si="225"/>
        <v>0</v>
      </c>
      <c r="TTJ12" s="1562">
        <f t="shared" si="225"/>
        <v>0</v>
      </c>
      <c r="TTK12" s="1562">
        <f t="shared" si="225"/>
        <v>0</v>
      </c>
      <c r="TTL12" s="1562">
        <f t="shared" si="225"/>
        <v>0</v>
      </c>
      <c r="TTM12" s="1562">
        <f t="shared" si="225"/>
        <v>0</v>
      </c>
      <c r="TTN12" s="1562">
        <f t="shared" si="225"/>
        <v>0</v>
      </c>
      <c r="TTO12" s="1562">
        <f t="shared" si="225"/>
        <v>0</v>
      </c>
      <c r="TTP12" s="1562">
        <f t="shared" si="225"/>
        <v>0</v>
      </c>
      <c r="TTQ12" s="1562">
        <f t="shared" si="225"/>
        <v>0</v>
      </c>
      <c r="TTR12" s="1562">
        <f t="shared" si="225"/>
        <v>0</v>
      </c>
      <c r="TTS12" s="1562">
        <f t="shared" si="225"/>
        <v>0</v>
      </c>
      <c r="TTT12" s="1562">
        <f t="shared" si="225"/>
        <v>0</v>
      </c>
      <c r="TTU12" s="1562">
        <f t="shared" si="225"/>
        <v>0</v>
      </c>
      <c r="TTV12" s="1562">
        <f t="shared" si="225"/>
        <v>0</v>
      </c>
      <c r="TTW12" s="1562">
        <f t="shared" si="225"/>
        <v>0</v>
      </c>
      <c r="TTX12" s="1562">
        <f t="shared" si="225"/>
        <v>0</v>
      </c>
      <c r="TTY12" s="1562">
        <f t="shared" si="225"/>
        <v>0</v>
      </c>
      <c r="TTZ12" s="1562">
        <f t="shared" si="225"/>
        <v>0</v>
      </c>
      <c r="TUA12" s="1562">
        <f t="shared" si="225"/>
        <v>0</v>
      </c>
      <c r="TUB12" s="1562">
        <f t="shared" si="225"/>
        <v>0</v>
      </c>
      <c r="TUC12" s="1562">
        <f t="shared" si="225"/>
        <v>0</v>
      </c>
      <c r="TUD12" s="1562">
        <f t="shared" si="225"/>
        <v>0</v>
      </c>
      <c r="TUE12" s="1562">
        <f t="shared" si="225"/>
        <v>0</v>
      </c>
      <c r="TUF12" s="1562">
        <f t="shared" si="225"/>
        <v>0</v>
      </c>
      <c r="TUG12" s="1562">
        <f t="shared" si="225"/>
        <v>0</v>
      </c>
      <c r="TUH12" s="1562">
        <f t="shared" si="225"/>
        <v>0</v>
      </c>
      <c r="TUI12" s="1562">
        <f t="shared" si="225"/>
        <v>0</v>
      </c>
      <c r="TUJ12" s="1562">
        <f t="shared" si="225"/>
        <v>0</v>
      </c>
      <c r="TUK12" s="1562">
        <f t="shared" si="225"/>
        <v>0</v>
      </c>
      <c r="TUL12" s="1562">
        <f t="shared" si="225"/>
        <v>0</v>
      </c>
      <c r="TUM12" s="1562">
        <f t="shared" si="225"/>
        <v>0</v>
      </c>
      <c r="TUN12" s="1562">
        <f t="shared" si="225"/>
        <v>0</v>
      </c>
      <c r="TUO12" s="1562">
        <f t="shared" si="225"/>
        <v>0</v>
      </c>
      <c r="TUP12" s="1562">
        <f t="shared" si="225"/>
        <v>0</v>
      </c>
      <c r="TUQ12" s="1562">
        <f t="shared" si="225"/>
        <v>0</v>
      </c>
      <c r="TUR12" s="1562">
        <f t="shared" si="225"/>
        <v>0</v>
      </c>
      <c r="TUS12" s="1562">
        <f t="shared" si="225"/>
        <v>0</v>
      </c>
      <c r="TUT12" s="1562">
        <f t="shared" si="225"/>
        <v>0</v>
      </c>
      <c r="TUU12" s="1562">
        <f t="shared" si="225"/>
        <v>0</v>
      </c>
      <c r="TUV12" s="1562">
        <f t="shared" si="225"/>
        <v>0</v>
      </c>
      <c r="TUW12" s="1562">
        <f t="shared" si="225"/>
        <v>0</v>
      </c>
      <c r="TUX12" s="1562">
        <f t="shared" si="225"/>
        <v>0</v>
      </c>
      <c r="TUY12" s="1562">
        <f t="shared" si="225"/>
        <v>0</v>
      </c>
      <c r="TUZ12" s="1562">
        <f t="shared" si="225"/>
        <v>0</v>
      </c>
      <c r="TVA12" s="1562">
        <f t="shared" si="225"/>
        <v>0</v>
      </c>
      <c r="TVB12" s="1562">
        <f t="shared" si="225"/>
        <v>0</v>
      </c>
      <c r="TVC12" s="1562">
        <f t="shared" si="225"/>
        <v>0</v>
      </c>
      <c r="TVD12" s="1562">
        <f t="shared" si="225"/>
        <v>0</v>
      </c>
      <c r="TVE12" s="1562">
        <f t="shared" si="225"/>
        <v>0</v>
      </c>
      <c r="TVF12" s="1562">
        <f t="shared" si="225"/>
        <v>0</v>
      </c>
      <c r="TVG12" s="1562">
        <f t="shared" si="225"/>
        <v>0</v>
      </c>
      <c r="TVH12" s="1562">
        <f t="shared" si="225"/>
        <v>0</v>
      </c>
      <c r="TVI12" s="1562">
        <f t="shared" si="225"/>
        <v>0</v>
      </c>
      <c r="TVJ12" s="1562">
        <f t="shared" si="225"/>
        <v>0</v>
      </c>
      <c r="TVK12" s="1562">
        <f t="shared" ref="TVK12:TXV12" si="226">SUM(TUW18:TUW22)</f>
        <v>0</v>
      </c>
      <c r="TVL12" s="1562">
        <f t="shared" si="226"/>
        <v>0</v>
      </c>
      <c r="TVM12" s="1562">
        <f t="shared" si="226"/>
        <v>0</v>
      </c>
      <c r="TVN12" s="1562">
        <f t="shared" si="226"/>
        <v>0</v>
      </c>
      <c r="TVO12" s="1562">
        <f t="shared" si="226"/>
        <v>0</v>
      </c>
      <c r="TVP12" s="1562">
        <f t="shared" si="226"/>
        <v>0</v>
      </c>
      <c r="TVQ12" s="1562">
        <f t="shared" si="226"/>
        <v>0</v>
      </c>
      <c r="TVR12" s="1562">
        <f t="shared" si="226"/>
        <v>0</v>
      </c>
      <c r="TVS12" s="1562">
        <f t="shared" si="226"/>
        <v>0</v>
      </c>
      <c r="TVT12" s="1562">
        <f t="shared" si="226"/>
        <v>0</v>
      </c>
      <c r="TVU12" s="1562">
        <f t="shared" si="226"/>
        <v>0</v>
      </c>
      <c r="TVV12" s="1562">
        <f t="shared" si="226"/>
        <v>0</v>
      </c>
      <c r="TVW12" s="1562">
        <f t="shared" si="226"/>
        <v>0</v>
      </c>
      <c r="TVX12" s="1562">
        <f t="shared" si="226"/>
        <v>0</v>
      </c>
      <c r="TVY12" s="1562">
        <f t="shared" si="226"/>
        <v>0</v>
      </c>
      <c r="TVZ12" s="1562">
        <f t="shared" si="226"/>
        <v>0</v>
      </c>
      <c r="TWA12" s="1562">
        <f t="shared" si="226"/>
        <v>0</v>
      </c>
      <c r="TWB12" s="1562">
        <f t="shared" si="226"/>
        <v>0</v>
      </c>
      <c r="TWC12" s="1562">
        <f t="shared" si="226"/>
        <v>0</v>
      </c>
      <c r="TWD12" s="1562">
        <f t="shared" si="226"/>
        <v>0</v>
      </c>
      <c r="TWE12" s="1562">
        <f t="shared" si="226"/>
        <v>0</v>
      </c>
      <c r="TWF12" s="1562">
        <f t="shared" si="226"/>
        <v>0</v>
      </c>
      <c r="TWG12" s="1562">
        <f t="shared" si="226"/>
        <v>0</v>
      </c>
      <c r="TWH12" s="1562">
        <f t="shared" si="226"/>
        <v>0</v>
      </c>
      <c r="TWI12" s="1562">
        <f t="shared" si="226"/>
        <v>0</v>
      </c>
      <c r="TWJ12" s="1562">
        <f t="shared" si="226"/>
        <v>0</v>
      </c>
      <c r="TWK12" s="1562">
        <f t="shared" si="226"/>
        <v>0</v>
      </c>
      <c r="TWL12" s="1562">
        <f t="shared" si="226"/>
        <v>0</v>
      </c>
      <c r="TWM12" s="1562">
        <f t="shared" si="226"/>
        <v>0</v>
      </c>
      <c r="TWN12" s="1562">
        <f t="shared" si="226"/>
        <v>0</v>
      </c>
      <c r="TWO12" s="1562">
        <f t="shared" si="226"/>
        <v>0</v>
      </c>
      <c r="TWP12" s="1562">
        <f t="shared" si="226"/>
        <v>0</v>
      </c>
      <c r="TWQ12" s="1562">
        <f t="shared" si="226"/>
        <v>0</v>
      </c>
      <c r="TWR12" s="1562">
        <f t="shared" si="226"/>
        <v>0</v>
      </c>
      <c r="TWS12" s="1562">
        <f t="shared" si="226"/>
        <v>0</v>
      </c>
      <c r="TWT12" s="1562">
        <f t="shared" si="226"/>
        <v>0</v>
      </c>
      <c r="TWU12" s="1562">
        <f t="shared" si="226"/>
        <v>0</v>
      </c>
      <c r="TWV12" s="1562">
        <f t="shared" si="226"/>
        <v>0</v>
      </c>
      <c r="TWW12" s="1562">
        <f t="shared" si="226"/>
        <v>0</v>
      </c>
      <c r="TWX12" s="1562">
        <f t="shared" si="226"/>
        <v>0</v>
      </c>
      <c r="TWY12" s="1562">
        <f t="shared" si="226"/>
        <v>0</v>
      </c>
      <c r="TWZ12" s="1562">
        <f t="shared" si="226"/>
        <v>0</v>
      </c>
      <c r="TXA12" s="1562">
        <f t="shared" si="226"/>
        <v>0</v>
      </c>
      <c r="TXB12" s="1562">
        <f t="shared" si="226"/>
        <v>0</v>
      </c>
      <c r="TXC12" s="1562">
        <f t="shared" si="226"/>
        <v>0</v>
      </c>
      <c r="TXD12" s="1562">
        <f t="shared" si="226"/>
        <v>0</v>
      </c>
      <c r="TXE12" s="1562">
        <f t="shared" si="226"/>
        <v>0</v>
      </c>
      <c r="TXF12" s="1562">
        <f t="shared" si="226"/>
        <v>0</v>
      </c>
      <c r="TXG12" s="1562">
        <f t="shared" si="226"/>
        <v>0</v>
      </c>
      <c r="TXH12" s="1562">
        <f t="shared" si="226"/>
        <v>0</v>
      </c>
      <c r="TXI12" s="1562">
        <f t="shared" si="226"/>
        <v>0</v>
      </c>
      <c r="TXJ12" s="1562">
        <f t="shared" si="226"/>
        <v>0</v>
      </c>
      <c r="TXK12" s="1562">
        <f t="shared" si="226"/>
        <v>0</v>
      </c>
      <c r="TXL12" s="1562">
        <f t="shared" si="226"/>
        <v>0</v>
      </c>
      <c r="TXM12" s="1562">
        <f t="shared" si="226"/>
        <v>0</v>
      </c>
      <c r="TXN12" s="1562">
        <f t="shared" si="226"/>
        <v>0</v>
      </c>
      <c r="TXO12" s="1562">
        <f t="shared" si="226"/>
        <v>0</v>
      </c>
      <c r="TXP12" s="1562">
        <f t="shared" si="226"/>
        <v>0</v>
      </c>
      <c r="TXQ12" s="1562">
        <f t="shared" si="226"/>
        <v>0</v>
      </c>
      <c r="TXR12" s="1562">
        <f t="shared" si="226"/>
        <v>0</v>
      </c>
      <c r="TXS12" s="1562">
        <f t="shared" si="226"/>
        <v>0</v>
      </c>
      <c r="TXT12" s="1562">
        <f t="shared" si="226"/>
        <v>0</v>
      </c>
      <c r="TXU12" s="1562">
        <f t="shared" si="226"/>
        <v>0</v>
      </c>
      <c r="TXV12" s="1562">
        <f t="shared" si="226"/>
        <v>0</v>
      </c>
      <c r="TXW12" s="1562">
        <f t="shared" ref="TXW12:UAH12" si="227">SUM(TXI18:TXI22)</f>
        <v>0</v>
      </c>
      <c r="TXX12" s="1562">
        <f t="shared" si="227"/>
        <v>0</v>
      </c>
      <c r="TXY12" s="1562">
        <f t="shared" si="227"/>
        <v>0</v>
      </c>
      <c r="TXZ12" s="1562">
        <f t="shared" si="227"/>
        <v>0</v>
      </c>
      <c r="TYA12" s="1562">
        <f t="shared" si="227"/>
        <v>0</v>
      </c>
      <c r="TYB12" s="1562">
        <f t="shared" si="227"/>
        <v>0</v>
      </c>
      <c r="TYC12" s="1562">
        <f t="shared" si="227"/>
        <v>0</v>
      </c>
      <c r="TYD12" s="1562">
        <f t="shared" si="227"/>
        <v>0</v>
      </c>
      <c r="TYE12" s="1562">
        <f t="shared" si="227"/>
        <v>0</v>
      </c>
      <c r="TYF12" s="1562">
        <f t="shared" si="227"/>
        <v>0</v>
      </c>
      <c r="TYG12" s="1562">
        <f t="shared" si="227"/>
        <v>0</v>
      </c>
      <c r="TYH12" s="1562">
        <f t="shared" si="227"/>
        <v>0</v>
      </c>
      <c r="TYI12" s="1562">
        <f t="shared" si="227"/>
        <v>0</v>
      </c>
      <c r="TYJ12" s="1562">
        <f t="shared" si="227"/>
        <v>0</v>
      </c>
      <c r="TYK12" s="1562">
        <f t="shared" si="227"/>
        <v>0</v>
      </c>
      <c r="TYL12" s="1562">
        <f t="shared" si="227"/>
        <v>0</v>
      </c>
      <c r="TYM12" s="1562">
        <f t="shared" si="227"/>
        <v>0</v>
      </c>
      <c r="TYN12" s="1562">
        <f t="shared" si="227"/>
        <v>0</v>
      </c>
      <c r="TYO12" s="1562">
        <f t="shared" si="227"/>
        <v>0</v>
      </c>
      <c r="TYP12" s="1562">
        <f t="shared" si="227"/>
        <v>0</v>
      </c>
      <c r="TYQ12" s="1562">
        <f t="shared" si="227"/>
        <v>0</v>
      </c>
      <c r="TYR12" s="1562">
        <f t="shared" si="227"/>
        <v>0</v>
      </c>
      <c r="TYS12" s="1562">
        <f t="shared" si="227"/>
        <v>0</v>
      </c>
      <c r="TYT12" s="1562">
        <f t="shared" si="227"/>
        <v>0</v>
      </c>
      <c r="TYU12" s="1562">
        <f t="shared" si="227"/>
        <v>0</v>
      </c>
      <c r="TYV12" s="1562">
        <f t="shared" si="227"/>
        <v>0</v>
      </c>
      <c r="TYW12" s="1562">
        <f t="shared" si="227"/>
        <v>0</v>
      </c>
      <c r="TYX12" s="1562">
        <f t="shared" si="227"/>
        <v>0</v>
      </c>
      <c r="TYY12" s="1562">
        <f t="shared" si="227"/>
        <v>0</v>
      </c>
      <c r="TYZ12" s="1562">
        <f t="shared" si="227"/>
        <v>0</v>
      </c>
      <c r="TZA12" s="1562">
        <f t="shared" si="227"/>
        <v>0</v>
      </c>
      <c r="TZB12" s="1562">
        <f t="shared" si="227"/>
        <v>0</v>
      </c>
      <c r="TZC12" s="1562">
        <f t="shared" si="227"/>
        <v>0</v>
      </c>
      <c r="TZD12" s="1562">
        <f t="shared" si="227"/>
        <v>0</v>
      </c>
      <c r="TZE12" s="1562">
        <f t="shared" si="227"/>
        <v>0</v>
      </c>
      <c r="TZF12" s="1562">
        <f t="shared" si="227"/>
        <v>0</v>
      </c>
      <c r="TZG12" s="1562">
        <f t="shared" si="227"/>
        <v>0</v>
      </c>
      <c r="TZH12" s="1562">
        <f t="shared" si="227"/>
        <v>0</v>
      </c>
      <c r="TZI12" s="1562">
        <f t="shared" si="227"/>
        <v>0</v>
      </c>
      <c r="TZJ12" s="1562">
        <f t="shared" si="227"/>
        <v>0</v>
      </c>
      <c r="TZK12" s="1562">
        <f t="shared" si="227"/>
        <v>0</v>
      </c>
      <c r="TZL12" s="1562">
        <f t="shared" si="227"/>
        <v>0</v>
      </c>
      <c r="TZM12" s="1562">
        <f t="shared" si="227"/>
        <v>0</v>
      </c>
      <c r="TZN12" s="1562">
        <f t="shared" si="227"/>
        <v>0</v>
      </c>
      <c r="TZO12" s="1562">
        <f t="shared" si="227"/>
        <v>0</v>
      </c>
      <c r="TZP12" s="1562">
        <f t="shared" si="227"/>
        <v>0</v>
      </c>
      <c r="TZQ12" s="1562">
        <f t="shared" si="227"/>
        <v>0</v>
      </c>
      <c r="TZR12" s="1562">
        <f t="shared" si="227"/>
        <v>0</v>
      </c>
      <c r="TZS12" s="1562">
        <f t="shared" si="227"/>
        <v>0</v>
      </c>
      <c r="TZT12" s="1562">
        <f t="shared" si="227"/>
        <v>0</v>
      </c>
      <c r="TZU12" s="1562">
        <f t="shared" si="227"/>
        <v>0</v>
      </c>
      <c r="TZV12" s="1562">
        <f t="shared" si="227"/>
        <v>0</v>
      </c>
      <c r="TZW12" s="1562">
        <f t="shared" si="227"/>
        <v>0</v>
      </c>
      <c r="TZX12" s="1562">
        <f t="shared" si="227"/>
        <v>0</v>
      </c>
      <c r="TZY12" s="1562">
        <f t="shared" si="227"/>
        <v>0</v>
      </c>
      <c r="TZZ12" s="1562">
        <f t="shared" si="227"/>
        <v>0</v>
      </c>
      <c r="UAA12" s="1562">
        <f t="shared" si="227"/>
        <v>0</v>
      </c>
      <c r="UAB12" s="1562">
        <f t="shared" si="227"/>
        <v>0</v>
      </c>
      <c r="UAC12" s="1562">
        <f t="shared" si="227"/>
        <v>0</v>
      </c>
      <c r="UAD12" s="1562">
        <f t="shared" si="227"/>
        <v>0</v>
      </c>
      <c r="UAE12" s="1562">
        <f t="shared" si="227"/>
        <v>0</v>
      </c>
      <c r="UAF12" s="1562">
        <f t="shared" si="227"/>
        <v>0</v>
      </c>
      <c r="UAG12" s="1562">
        <f t="shared" si="227"/>
        <v>0</v>
      </c>
      <c r="UAH12" s="1562">
        <f t="shared" si="227"/>
        <v>0</v>
      </c>
      <c r="UAI12" s="1562">
        <f t="shared" ref="UAI12:UCT12" si="228">SUM(TZU18:TZU22)</f>
        <v>0</v>
      </c>
      <c r="UAJ12" s="1562">
        <f t="shared" si="228"/>
        <v>0</v>
      </c>
      <c r="UAK12" s="1562">
        <f t="shared" si="228"/>
        <v>0</v>
      </c>
      <c r="UAL12" s="1562">
        <f t="shared" si="228"/>
        <v>0</v>
      </c>
      <c r="UAM12" s="1562">
        <f t="shared" si="228"/>
        <v>0</v>
      </c>
      <c r="UAN12" s="1562">
        <f t="shared" si="228"/>
        <v>0</v>
      </c>
      <c r="UAO12" s="1562">
        <f t="shared" si="228"/>
        <v>0</v>
      </c>
      <c r="UAP12" s="1562">
        <f t="shared" si="228"/>
        <v>0</v>
      </c>
      <c r="UAQ12" s="1562">
        <f t="shared" si="228"/>
        <v>0</v>
      </c>
      <c r="UAR12" s="1562">
        <f t="shared" si="228"/>
        <v>0</v>
      </c>
      <c r="UAS12" s="1562">
        <f t="shared" si="228"/>
        <v>0</v>
      </c>
      <c r="UAT12" s="1562">
        <f t="shared" si="228"/>
        <v>0</v>
      </c>
      <c r="UAU12" s="1562">
        <f t="shared" si="228"/>
        <v>0</v>
      </c>
      <c r="UAV12" s="1562">
        <f t="shared" si="228"/>
        <v>0</v>
      </c>
      <c r="UAW12" s="1562">
        <f t="shared" si="228"/>
        <v>0</v>
      </c>
      <c r="UAX12" s="1562">
        <f t="shared" si="228"/>
        <v>0</v>
      </c>
      <c r="UAY12" s="1562">
        <f t="shared" si="228"/>
        <v>0</v>
      </c>
      <c r="UAZ12" s="1562">
        <f t="shared" si="228"/>
        <v>0</v>
      </c>
      <c r="UBA12" s="1562">
        <f t="shared" si="228"/>
        <v>0</v>
      </c>
      <c r="UBB12" s="1562">
        <f t="shared" si="228"/>
        <v>0</v>
      </c>
      <c r="UBC12" s="1562">
        <f t="shared" si="228"/>
        <v>0</v>
      </c>
      <c r="UBD12" s="1562">
        <f t="shared" si="228"/>
        <v>0</v>
      </c>
      <c r="UBE12" s="1562">
        <f t="shared" si="228"/>
        <v>0</v>
      </c>
      <c r="UBF12" s="1562">
        <f t="shared" si="228"/>
        <v>0</v>
      </c>
      <c r="UBG12" s="1562">
        <f t="shared" si="228"/>
        <v>0</v>
      </c>
      <c r="UBH12" s="1562">
        <f t="shared" si="228"/>
        <v>0</v>
      </c>
      <c r="UBI12" s="1562">
        <f t="shared" si="228"/>
        <v>0</v>
      </c>
      <c r="UBJ12" s="1562">
        <f t="shared" si="228"/>
        <v>0</v>
      </c>
      <c r="UBK12" s="1562">
        <f t="shared" si="228"/>
        <v>0</v>
      </c>
      <c r="UBL12" s="1562">
        <f t="shared" si="228"/>
        <v>0</v>
      </c>
      <c r="UBM12" s="1562">
        <f t="shared" si="228"/>
        <v>0</v>
      </c>
      <c r="UBN12" s="1562">
        <f t="shared" si="228"/>
        <v>0</v>
      </c>
      <c r="UBO12" s="1562">
        <f t="shared" si="228"/>
        <v>0</v>
      </c>
      <c r="UBP12" s="1562">
        <f t="shared" si="228"/>
        <v>0</v>
      </c>
      <c r="UBQ12" s="1562">
        <f t="shared" si="228"/>
        <v>0</v>
      </c>
      <c r="UBR12" s="1562">
        <f t="shared" si="228"/>
        <v>0</v>
      </c>
      <c r="UBS12" s="1562">
        <f t="shared" si="228"/>
        <v>0</v>
      </c>
      <c r="UBT12" s="1562">
        <f t="shared" si="228"/>
        <v>0</v>
      </c>
      <c r="UBU12" s="1562">
        <f t="shared" si="228"/>
        <v>0</v>
      </c>
      <c r="UBV12" s="1562">
        <f t="shared" si="228"/>
        <v>0</v>
      </c>
      <c r="UBW12" s="1562">
        <f t="shared" si="228"/>
        <v>0</v>
      </c>
      <c r="UBX12" s="1562">
        <f t="shared" si="228"/>
        <v>0</v>
      </c>
      <c r="UBY12" s="1562">
        <f t="shared" si="228"/>
        <v>0</v>
      </c>
      <c r="UBZ12" s="1562">
        <f t="shared" si="228"/>
        <v>0</v>
      </c>
      <c r="UCA12" s="1562">
        <f t="shared" si="228"/>
        <v>0</v>
      </c>
      <c r="UCB12" s="1562">
        <f t="shared" si="228"/>
        <v>0</v>
      </c>
      <c r="UCC12" s="1562">
        <f t="shared" si="228"/>
        <v>0</v>
      </c>
      <c r="UCD12" s="1562">
        <f t="shared" si="228"/>
        <v>0</v>
      </c>
      <c r="UCE12" s="1562">
        <f t="shared" si="228"/>
        <v>0</v>
      </c>
      <c r="UCF12" s="1562">
        <f t="shared" si="228"/>
        <v>0</v>
      </c>
      <c r="UCG12" s="1562">
        <f t="shared" si="228"/>
        <v>0</v>
      </c>
      <c r="UCH12" s="1562">
        <f t="shared" si="228"/>
        <v>0</v>
      </c>
      <c r="UCI12" s="1562">
        <f t="shared" si="228"/>
        <v>0</v>
      </c>
      <c r="UCJ12" s="1562">
        <f t="shared" si="228"/>
        <v>0</v>
      </c>
      <c r="UCK12" s="1562">
        <f t="shared" si="228"/>
        <v>0</v>
      </c>
      <c r="UCL12" s="1562">
        <f t="shared" si="228"/>
        <v>0</v>
      </c>
      <c r="UCM12" s="1562">
        <f t="shared" si="228"/>
        <v>0</v>
      </c>
      <c r="UCN12" s="1562">
        <f t="shared" si="228"/>
        <v>0</v>
      </c>
      <c r="UCO12" s="1562">
        <f t="shared" si="228"/>
        <v>0</v>
      </c>
      <c r="UCP12" s="1562">
        <f t="shared" si="228"/>
        <v>0</v>
      </c>
      <c r="UCQ12" s="1562">
        <f t="shared" si="228"/>
        <v>0</v>
      </c>
      <c r="UCR12" s="1562">
        <f t="shared" si="228"/>
        <v>0</v>
      </c>
      <c r="UCS12" s="1562">
        <f t="shared" si="228"/>
        <v>0</v>
      </c>
      <c r="UCT12" s="1562">
        <f t="shared" si="228"/>
        <v>0</v>
      </c>
      <c r="UCU12" s="1562">
        <f t="shared" ref="UCU12:UFF12" si="229">SUM(UCG18:UCG22)</f>
        <v>0</v>
      </c>
      <c r="UCV12" s="1562">
        <f t="shared" si="229"/>
        <v>0</v>
      </c>
      <c r="UCW12" s="1562">
        <f t="shared" si="229"/>
        <v>0</v>
      </c>
      <c r="UCX12" s="1562">
        <f t="shared" si="229"/>
        <v>0</v>
      </c>
      <c r="UCY12" s="1562">
        <f t="shared" si="229"/>
        <v>0</v>
      </c>
      <c r="UCZ12" s="1562">
        <f t="shared" si="229"/>
        <v>0</v>
      </c>
      <c r="UDA12" s="1562">
        <f t="shared" si="229"/>
        <v>0</v>
      </c>
      <c r="UDB12" s="1562">
        <f t="shared" si="229"/>
        <v>0</v>
      </c>
      <c r="UDC12" s="1562">
        <f t="shared" si="229"/>
        <v>0</v>
      </c>
      <c r="UDD12" s="1562">
        <f t="shared" si="229"/>
        <v>0</v>
      </c>
      <c r="UDE12" s="1562">
        <f t="shared" si="229"/>
        <v>0</v>
      </c>
      <c r="UDF12" s="1562">
        <f t="shared" si="229"/>
        <v>0</v>
      </c>
      <c r="UDG12" s="1562">
        <f t="shared" si="229"/>
        <v>0</v>
      </c>
      <c r="UDH12" s="1562">
        <f t="shared" si="229"/>
        <v>0</v>
      </c>
      <c r="UDI12" s="1562">
        <f t="shared" si="229"/>
        <v>0</v>
      </c>
      <c r="UDJ12" s="1562">
        <f t="shared" si="229"/>
        <v>0</v>
      </c>
      <c r="UDK12" s="1562">
        <f t="shared" si="229"/>
        <v>0</v>
      </c>
      <c r="UDL12" s="1562">
        <f t="shared" si="229"/>
        <v>0</v>
      </c>
      <c r="UDM12" s="1562">
        <f t="shared" si="229"/>
        <v>0</v>
      </c>
      <c r="UDN12" s="1562">
        <f t="shared" si="229"/>
        <v>0</v>
      </c>
      <c r="UDO12" s="1562">
        <f t="shared" si="229"/>
        <v>0</v>
      </c>
      <c r="UDP12" s="1562">
        <f t="shared" si="229"/>
        <v>0</v>
      </c>
      <c r="UDQ12" s="1562">
        <f t="shared" si="229"/>
        <v>0</v>
      </c>
      <c r="UDR12" s="1562">
        <f t="shared" si="229"/>
        <v>0</v>
      </c>
      <c r="UDS12" s="1562">
        <f t="shared" si="229"/>
        <v>0</v>
      </c>
      <c r="UDT12" s="1562">
        <f t="shared" si="229"/>
        <v>0</v>
      </c>
      <c r="UDU12" s="1562">
        <f t="shared" si="229"/>
        <v>0</v>
      </c>
      <c r="UDV12" s="1562">
        <f t="shared" si="229"/>
        <v>0</v>
      </c>
      <c r="UDW12" s="1562">
        <f t="shared" si="229"/>
        <v>0</v>
      </c>
      <c r="UDX12" s="1562">
        <f t="shared" si="229"/>
        <v>0</v>
      </c>
      <c r="UDY12" s="1562">
        <f t="shared" si="229"/>
        <v>0</v>
      </c>
      <c r="UDZ12" s="1562">
        <f t="shared" si="229"/>
        <v>0</v>
      </c>
      <c r="UEA12" s="1562">
        <f t="shared" si="229"/>
        <v>0</v>
      </c>
      <c r="UEB12" s="1562">
        <f t="shared" si="229"/>
        <v>0</v>
      </c>
      <c r="UEC12" s="1562">
        <f t="shared" si="229"/>
        <v>0</v>
      </c>
      <c r="UED12" s="1562">
        <f t="shared" si="229"/>
        <v>0</v>
      </c>
      <c r="UEE12" s="1562">
        <f t="shared" si="229"/>
        <v>0</v>
      </c>
      <c r="UEF12" s="1562">
        <f t="shared" si="229"/>
        <v>0</v>
      </c>
      <c r="UEG12" s="1562">
        <f t="shared" si="229"/>
        <v>0</v>
      </c>
      <c r="UEH12" s="1562">
        <f t="shared" si="229"/>
        <v>0</v>
      </c>
      <c r="UEI12" s="1562">
        <f t="shared" si="229"/>
        <v>0</v>
      </c>
      <c r="UEJ12" s="1562">
        <f t="shared" si="229"/>
        <v>0</v>
      </c>
      <c r="UEK12" s="1562">
        <f t="shared" si="229"/>
        <v>0</v>
      </c>
      <c r="UEL12" s="1562">
        <f t="shared" si="229"/>
        <v>0</v>
      </c>
      <c r="UEM12" s="1562">
        <f t="shared" si="229"/>
        <v>0</v>
      </c>
      <c r="UEN12" s="1562">
        <f t="shared" si="229"/>
        <v>0</v>
      </c>
      <c r="UEO12" s="1562">
        <f t="shared" si="229"/>
        <v>0</v>
      </c>
      <c r="UEP12" s="1562">
        <f t="shared" si="229"/>
        <v>0</v>
      </c>
      <c r="UEQ12" s="1562">
        <f t="shared" si="229"/>
        <v>0</v>
      </c>
      <c r="UER12" s="1562">
        <f t="shared" si="229"/>
        <v>0</v>
      </c>
      <c r="UES12" s="1562">
        <f t="shared" si="229"/>
        <v>0</v>
      </c>
      <c r="UET12" s="1562">
        <f t="shared" si="229"/>
        <v>0</v>
      </c>
      <c r="UEU12" s="1562">
        <f t="shared" si="229"/>
        <v>0</v>
      </c>
      <c r="UEV12" s="1562">
        <f t="shared" si="229"/>
        <v>0</v>
      </c>
      <c r="UEW12" s="1562">
        <f t="shared" si="229"/>
        <v>0</v>
      </c>
      <c r="UEX12" s="1562">
        <f t="shared" si="229"/>
        <v>0</v>
      </c>
      <c r="UEY12" s="1562">
        <f t="shared" si="229"/>
        <v>0</v>
      </c>
      <c r="UEZ12" s="1562">
        <f t="shared" si="229"/>
        <v>0</v>
      </c>
      <c r="UFA12" s="1562">
        <f t="shared" si="229"/>
        <v>0</v>
      </c>
      <c r="UFB12" s="1562">
        <f t="shared" si="229"/>
        <v>0</v>
      </c>
      <c r="UFC12" s="1562">
        <f t="shared" si="229"/>
        <v>0</v>
      </c>
      <c r="UFD12" s="1562">
        <f t="shared" si="229"/>
        <v>0</v>
      </c>
      <c r="UFE12" s="1562">
        <f t="shared" si="229"/>
        <v>0</v>
      </c>
      <c r="UFF12" s="1562">
        <f t="shared" si="229"/>
        <v>0</v>
      </c>
      <c r="UFG12" s="1562">
        <f t="shared" ref="UFG12:UHR12" si="230">SUM(UES18:UES22)</f>
        <v>0</v>
      </c>
      <c r="UFH12" s="1562">
        <f t="shared" si="230"/>
        <v>0</v>
      </c>
      <c r="UFI12" s="1562">
        <f t="shared" si="230"/>
        <v>0</v>
      </c>
      <c r="UFJ12" s="1562">
        <f t="shared" si="230"/>
        <v>0</v>
      </c>
      <c r="UFK12" s="1562">
        <f t="shared" si="230"/>
        <v>0</v>
      </c>
      <c r="UFL12" s="1562">
        <f t="shared" si="230"/>
        <v>0</v>
      </c>
      <c r="UFM12" s="1562">
        <f t="shared" si="230"/>
        <v>0</v>
      </c>
      <c r="UFN12" s="1562">
        <f t="shared" si="230"/>
        <v>0</v>
      </c>
      <c r="UFO12" s="1562">
        <f t="shared" si="230"/>
        <v>0</v>
      </c>
      <c r="UFP12" s="1562">
        <f t="shared" si="230"/>
        <v>0</v>
      </c>
      <c r="UFQ12" s="1562">
        <f t="shared" si="230"/>
        <v>0</v>
      </c>
      <c r="UFR12" s="1562">
        <f t="shared" si="230"/>
        <v>0</v>
      </c>
      <c r="UFS12" s="1562">
        <f t="shared" si="230"/>
        <v>0</v>
      </c>
      <c r="UFT12" s="1562">
        <f t="shared" si="230"/>
        <v>0</v>
      </c>
      <c r="UFU12" s="1562">
        <f t="shared" si="230"/>
        <v>0</v>
      </c>
      <c r="UFV12" s="1562">
        <f t="shared" si="230"/>
        <v>0</v>
      </c>
      <c r="UFW12" s="1562">
        <f t="shared" si="230"/>
        <v>0</v>
      </c>
      <c r="UFX12" s="1562">
        <f t="shared" si="230"/>
        <v>0</v>
      </c>
      <c r="UFY12" s="1562">
        <f t="shared" si="230"/>
        <v>0</v>
      </c>
      <c r="UFZ12" s="1562">
        <f t="shared" si="230"/>
        <v>0</v>
      </c>
      <c r="UGA12" s="1562">
        <f t="shared" si="230"/>
        <v>0</v>
      </c>
      <c r="UGB12" s="1562">
        <f t="shared" si="230"/>
        <v>0</v>
      </c>
      <c r="UGC12" s="1562">
        <f t="shared" si="230"/>
        <v>0</v>
      </c>
      <c r="UGD12" s="1562">
        <f t="shared" si="230"/>
        <v>0</v>
      </c>
      <c r="UGE12" s="1562">
        <f t="shared" si="230"/>
        <v>0</v>
      </c>
      <c r="UGF12" s="1562">
        <f t="shared" si="230"/>
        <v>0</v>
      </c>
      <c r="UGG12" s="1562">
        <f t="shared" si="230"/>
        <v>0</v>
      </c>
      <c r="UGH12" s="1562">
        <f t="shared" si="230"/>
        <v>0</v>
      </c>
      <c r="UGI12" s="1562">
        <f t="shared" si="230"/>
        <v>0</v>
      </c>
      <c r="UGJ12" s="1562">
        <f t="shared" si="230"/>
        <v>0</v>
      </c>
      <c r="UGK12" s="1562">
        <f t="shared" si="230"/>
        <v>0</v>
      </c>
      <c r="UGL12" s="1562">
        <f t="shared" si="230"/>
        <v>0</v>
      </c>
      <c r="UGM12" s="1562">
        <f t="shared" si="230"/>
        <v>0</v>
      </c>
      <c r="UGN12" s="1562">
        <f t="shared" si="230"/>
        <v>0</v>
      </c>
      <c r="UGO12" s="1562">
        <f t="shared" si="230"/>
        <v>0</v>
      </c>
      <c r="UGP12" s="1562">
        <f t="shared" si="230"/>
        <v>0</v>
      </c>
      <c r="UGQ12" s="1562">
        <f t="shared" si="230"/>
        <v>0</v>
      </c>
      <c r="UGR12" s="1562">
        <f t="shared" si="230"/>
        <v>0</v>
      </c>
      <c r="UGS12" s="1562">
        <f t="shared" si="230"/>
        <v>0</v>
      </c>
      <c r="UGT12" s="1562">
        <f t="shared" si="230"/>
        <v>0</v>
      </c>
      <c r="UGU12" s="1562">
        <f t="shared" si="230"/>
        <v>0</v>
      </c>
      <c r="UGV12" s="1562">
        <f t="shared" si="230"/>
        <v>0</v>
      </c>
      <c r="UGW12" s="1562">
        <f t="shared" si="230"/>
        <v>0</v>
      </c>
      <c r="UGX12" s="1562">
        <f t="shared" si="230"/>
        <v>0</v>
      </c>
      <c r="UGY12" s="1562">
        <f t="shared" si="230"/>
        <v>0</v>
      </c>
      <c r="UGZ12" s="1562">
        <f t="shared" si="230"/>
        <v>0</v>
      </c>
      <c r="UHA12" s="1562">
        <f t="shared" si="230"/>
        <v>0</v>
      </c>
      <c r="UHB12" s="1562">
        <f t="shared" si="230"/>
        <v>0</v>
      </c>
      <c r="UHC12" s="1562">
        <f t="shared" si="230"/>
        <v>0</v>
      </c>
      <c r="UHD12" s="1562">
        <f t="shared" si="230"/>
        <v>0</v>
      </c>
      <c r="UHE12" s="1562">
        <f t="shared" si="230"/>
        <v>0</v>
      </c>
      <c r="UHF12" s="1562">
        <f t="shared" si="230"/>
        <v>0</v>
      </c>
      <c r="UHG12" s="1562">
        <f t="shared" si="230"/>
        <v>0</v>
      </c>
      <c r="UHH12" s="1562">
        <f t="shared" si="230"/>
        <v>0</v>
      </c>
      <c r="UHI12" s="1562">
        <f t="shared" si="230"/>
        <v>0</v>
      </c>
      <c r="UHJ12" s="1562">
        <f t="shared" si="230"/>
        <v>0</v>
      </c>
      <c r="UHK12" s="1562">
        <f t="shared" si="230"/>
        <v>0</v>
      </c>
      <c r="UHL12" s="1562">
        <f t="shared" si="230"/>
        <v>0</v>
      </c>
      <c r="UHM12" s="1562">
        <f t="shared" si="230"/>
        <v>0</v>
      </c>
      <c r="UHN12" s="1562">
        <f t="shared" si="230"/>
        <v>0</v>
      </c>
      <c r="UHO12" s="1562">
        <f t="shared" si="230"/>
        <v>0</v>
      </c>
      <c r="UHP12" s="1562">
        <f t="shared" si="230"/>
        <v>0</v>
      </c>
      <c r="UHQ12" s="1562">
        <f t="shared" si="230"/>
        <v>0</v>
      </c>
      <c r="UHR12" s="1562">
        <f t="shared" si="230"/>
        <v>0</v>
      </c>
      <c r="UHS12" s="1562">
        <f t="shared" ref="UHS12:UKD12" si="231">SUM(UHE18:UHE22)</f>
        <v>0</v>
      </c>
      <c r="UHT12" s="1562">
        <f t="shared" si="231"/>
        <v>0</v>
      </c>
      <c r="UHU12" s="1562">
        <f t="shared" si="231"/>
        <v>0</v>
      </c>
      <c r="UHV12" s="1562">
        <f t="shared" si="231"/>
        <v>0</v>
      </c>
      <c r="UHW12" s="1562">
        <f t="shared" si="231"/>
        <v>0</v>
      </c>
      <c r="UHX12" s="1562">
        <f t="shared" si="231"/>
        <v>0</v>
      </c>
      <c r="UHY12" s="1562">
        <f t="shared" si="231"/>
        <v>0</v>
      </c>
      <c r="UHZ12" s="1562">
        <f t="shared" si="231"/>
        <v>0</v>
      </c>
      <c r="UIA12" s="1562">
        <f t="shared" si="231"/>
        <v>0</v>
      </c>
      <c r="UIB12" s="1562">
        <f t="shared" si="231"/>
        <v>0</v>
      </c>
      <c r="UIC12" s="1562">
        <f t="shared" si="231"/>
        <v>0</v>
      </c>
      <c r="UID12" s="1562">
        <f t="shared" si="231"/>
        <v>0</v>
      </c>
      <c r="UIE12" s="1562">
        <f t="shared" si="231"/>
        <v>0</v>
      </c>
      <c r="UIF12" s="1562">
        <f t="shared" si="231"/>
        <v>0</v>
      </c>
      <c r="UIG12" s="1562">
        <f t="shared" si="231"/>
        <v>0</v>
      </c>
      <c r="UIH12" s="1562">
        <f t="shared" si="231"/>
        <v>0</v>
      </c>
      <c r="UII12" s="1562">
        <f t="shared" si="231"/>
        <v>0</v>
      </c>
      <c r="UIJ12" s="1562">
        <f t="shared" si="231"/>
        <v>0</v>
      </c>
      <c r="UIK12" s="1562">
        <f t="shared" si="231"/>
        <v>0</v>
      </c>
      <c r="UIL12" s="1562">
        <f t="shared" si="231"/>
        <v>0</v>
      </c>
      <c r="UIM12" s="1562">
        <f t="shared" si="231"/>
        <v>0</v>
      </c>
      <c r="UIN12" s="1562">
        <f t="shared" si="231"/>
        <v>0</v>
      </c>
      <c r="UIO12" s="1562">
        <f t="shared" si="231"/>
        <v>0</v>
      </c>
      <c r="UIP12" s="1562">
        <f t="shared" si="231"/>
        <v>0</v>
      </c>
      <c r="UIQ12" s="1562">
        <f t="shared" si="231"/>
        <v>0</v>
      </c>
      <c r="UIR12" s="1562">
        <f t="shared" si="231"/>
        <v>0</v>
      </c>
      <c r="UIS12" s="1562">
        <f t="shared" si="231"/>
        <v>0</v>
      </c>
      <c r="UIT12" s="1562">
        <f t="shared" si="231"/>
        <v>0</v>
      </c>
      <c r="UIU12" s="1562">
        <f t="shared" si="231"/>
        <v>0</v>
      </c>
      <c r="UIV12" s="1562">
        <f t="shared" si="231"/>
        <v>0</v>
      </c>
      <c r="UIW12" s="1562">
        <f t="shared" si="231"/>
        <v>0</v>
      </c>
      <c r="UIX12" s="1562">
        <f t="shared" si="231"/>
        <v>0</v>
      </c>
      <c r="UIY12" s="1562">
        <f t="shared" si="231"/>
        <v>0</v>
      </c>
      <c r="UIZ12" s="1562">
        <f t="shared" si="231"/>
        <v>0</v>
      </c>
      <c r="UJA12" s="1562">
        <f t="shared" si="231"/>
        <v>0</v>
      </c>
      <c r="UJB12" s="1562">
        <f t="shared" si="231"/>
        <v>0</v>
      </c>
      <c r="UJC12" s="1562">
        <f t="shared" si="231"/>
        <v>0</v>
      </c>
      <c r="UJD12" s="1562">
        <f t="shared" si="231"/>
        <v>0</v>
      </c>
      <c r="UJE12" s="1562">
        <f t="shared" si="231"/>
        <v>0</v>
      </c>
      <c r="UJF12" s="1562">
        <f t="shared" si="231"/>
        <v>0</v>
      </c>
      <c r="UJG12" s="1562">
        <f t="shared" si="231"/>
        <v>0</v>
      </c>
      <c r="UJH12" s="1562">
        <f t="shared" si="231"/>
        <v>0</v>
      </c>
      <c r="UJI12" s="1562">
        <f t="shared" si="231"/>
        <v>0</v>
      </c>
      <c r="UJJ12" s="1562">
        <f t="shared" si="231"/>
        <v>0</v>
      </c>
      <c r="UJK12" s="1562">
        <f t="shared" si="231"/>
        <v>0</v>
      </c>
      <c r="UJL12" s="1562">
        <f t="shared" si="231"/>
        <v>0</v>
      </c>
      <c r="UJM12" s="1562">
        <f t="shared" si="231"/>
        <v>0</v>
      </c>
      <c r="UJN12" s="1562">
        <f t="shared" si="231"/>
        <v>0</v>
      </c>
      <c r="UJO12" s="1562">
        <f t="shared" si="231"/>
        <v>0</v>
      </c>
      <c r="UJP12" s="1562">
        <f t="shared" si="231"/>
        <v>0</v>
      </c>
      <c r="UJQ12" s="1562">
        <f t="shared" si="231"/>
        <v>0</v>
      </c>
      <c r="UJR12" s="1562">
        <f t="shared" si="231"/>
        <v>0</v>
      </c>
      <c r="UJS12" s="1562">
        <f t="shared" si="231"/>
        <v>0</v>
      </c>
      <c r="UJT12" s="1562">
        <f t="shared" si="231"/>
        <v>0</v>
      </c>
      <c r="UJU12" s="1562">
        <f t="shared" si="231"/>
        <v>0</v>
      </c>
      <c r="UJV12" s="1562">
        <f t="shared" si="231"/>
        <v>0</v>
      </c>
      <c r="UJW12" s="1562">
        <f t="shared" si="231"/>
        <v>0</v>
      </c>
      <c r="UJX12" s="1562">
        <f t="shared" si="231"/>
        <v>0</v>
      </c>
      <c r="UJY12" s="1562">
        <f t="shared" si="231"/>
        <v>0</v>
      </c>
      <c r="UJZ12" s="1562">
        <f t="shared" si="231"/>
        <v>0</v>
      </c>
      <c r="UKA12" s="1562">
        <f t="shared" si="231"/>
        <v>0</v>
      </c>
      <c r="UKB12" s="1562">
        <f t="shared" si="231"/>
        <v>0</v>
      </c>
      <c r="UKC12" s="1562">
        <f t="shared" si="231"/>
        <v>0</v>
      </c>
      <c r="UKD12" s="1562">
        <f t="shared" si="231"/>
        <v>0</v>
      </c>
      <c r="UKE12" s="1562">
        <f t="shared" ref="UKE12:UMP12" si="232">SUM(UJQ18:UJQ22)</f>
        <v>0</v>
      </c>
      <c r="UKF12" s="1562">
        <f t="shared" si="232"/>
        <v>0</v>
      </c>
      <c r="UKG12" s="1562">
        <f t="shared" si="232"/>
        <v>0</v>
      </c>
      <c r="UKH12" s="1562">
        <f t="shared" si="232"/>
        <v>0</v>
      </c>
      <c r="UKI12" s="1562">
        <f t="shared" si="232"/>
        <v>0</v>
      </c>
      <c r="UKJ12" s="1562">
        <f t="shared" si="232"/>
        <v>0</v>
      </c>
      <c r="UKK12" s="1562">
        <f t="shared" si="232"/>
        <v>0</v>
      </c>
      <c r="UKL12" s="1562">
        <f t="shared" si="232"/>
        <v>0</v>
      </c>
      <c r="UKM12" s="1562">
        <f t="shared" si="232"/>
        <v>0</v>
      </c>
      <c r="UKN12" s="1562">
        <f t="shared" si="232"/>
        <v>0</v>
      </c>
      <c r="UKO12" s="1562">
        <f t="shared" si="232"/>
        <v>0</v>
      </c>
      <c r="UKP12" s="1562">
        <f t="shared" si="232"/>
        <v>0</v>
      </c>
      <c r="UKQ12" s="1562">
        <f t="shared" si="232"/>
        <v>0</v>
      </c>
      <c r="UKR12" s="1562">
        <f t="shared" si="232"/>
        <v>0</v>
      </c>
      <c r="UKS12" s="1562">
        <f t="shared" si="232"/>
        <v>0</v>
      </c>
      <c r="UKT12" s="1562">
        <f t="shared" si="232"/>
        <v>0</v>
      </c>
      <c r="UKU12" s="1562">
        <f t="shared" si="232"/>
        <v>0</v>
      </c>
      <c r="UKV12" s="1562">
        <f t="shared" si="232"/>
        <v>0</v>
      </c>
      <c r="UKW12" s="1562">
        <f t="shared" si="232"/>
        <v>0</v>
      </c>
      <c r="UKX12" s="1562">
        <f t="shared" si="232"/>
        <v>0</v>
      </c>
      <c r="UKY12" s="1562">
        <f t="shared" si="232"/>
        <v>0</v>
      </c>
      <c r="UKZ12" s="1562">
        <f t="shared" si="232"/>
        <v>0</v>
      </c>
      <c r="ULA12" s="1562">
        <f t="shared" si="232"/>
        <v>0</v>
      </c>
      <c r="ULB12" s="1562">
        <f t="shared" si="232"/>
        <v>0</v>
      </c>
      <c r="ULC12" s="1562">
        <f t="shared" si="232"/>
        <v>0</v>
      </c>
      <c r="ULD12" s="1562">
        <f t="shared" si="232"/>
        <v>0</v>
      </c>
      <c r="ULE12" s="1562">
        <f t="shared" si="232"/>
        <v>0</v>
      </c>
      <c r="ULF12" s="1562">
        <f t="shared" si="232"/>
        <v>0</v>
      </c>
      <c r="ULG12" s="1562">
        <f t="shared" si="232"/>
        <v>0</v>
      </c>
      <c r="ULH12" s="1562">
        <f t="shared" si="232"/>
        <v>0</v>
      </c>
      <c r="ULI12" s="1562">
        <f t="shared" si="232"/>
        <v>0</v>
      </c>
      <c r="ULJ12" s="1562">
        <f t="shared" si="232"/>
        <v>0</v>
      </c>
      <c r="ULK12" s="1562">
        <f t="shared" si="232"/>
        <v>0</v>
      </c>
      <c r="ULL12" s="1562">
        <f t="shared" si="232"/>
        <v>0</v>
      </c>
      <c r="ULM12" s="1562">
        <f t="shared" si="232"/>
        <v>0</v>
      </c>
      <c r="ULN12" s="1562">
        <f t="shared" si="232"/>
        <v>0</v>
      </c>
      <c r="ULO12" s="1562">
        <f t="shared" si="232"/>
        <v>0</v>
      </c>
      <c r="ULP12" s="1562">
        <f t="shared" si="232"/>
        <v>0</v>
      </c>
      <c r="ULQ12" s="1562">
        <f t="shared" si="232"/>
        <v>0</v>
      </c>
      <c r="ULR12" s="1562">
        <f t="shared" si="232"/>
        <v>0</v>
      </c>
      <c r="ULS12" s="1562">
        <f t="shared" si="232"/>
        <v>0</v>
      </c>
      <c r="ULT12" s="1562">
        <f t="shared" si="232"/>
        <v>0</v>
      </c>
      <c r="ULU12" s="1562">
        <f t="shared" si="232"/>
        <v>0</v>
      </c>
      <c r="ULV12" s="1562">
        <f t="shared" si="232"/>
        <v>0</v>
      </c>
      <c r="ULW12" s="1562">
        <f t="shared" si="232"/>
        <v>0</v>
      </c>
      <c r="ULX12" s="1562">
        <f t="shared" si="232"/>
        <v>0</v>
      </c>
      <c r="ULY12" s="1562">
        <f t="shared" si="232"/>
        <v>0</v>
      </c>
      <c r="ULZ12" s="1562">
        <f t="shared" si="232"/>
        <v>0</v>
      </c>
      <c r="UMA12" s="1562">
        <f t="shared" si="232"/>
        <v>0</v>
      </c>
      <c r="UMB12" s="1562">
        <f t="shared" si="232"/>
        <v>0</v>
      </c>
      <c r="UMC12" s="1562">
        <f t="shared" si="232"/>
        <v>0</v>
      </c>
      <c r="UMD12" s="1562">
        <f t="shared" si="232"/>
        <v>0</v>
      </c>
      <c r="UME12" s="1562">
        <f t="shared" si="232"/>
        <v>0</v>
      </c>
      <c r="UMF12" s="1562">
        <f t="shared" si="232"/>
        <v>0</v>
      </c>
      <c r="UMG12" s="1562">
        <f t="shared" si="232"/>
        <v>0</v>
      </c>
      <c r="UMH12" s="1562">
        <f t="shared" si="232"/>
        <v>0</v>
      </c>
      <c r="UMI12" s="1562">
        <f t="shared" si="232"/>
        <v>0</v>
      </c>
      <c r="UMJ12" s="1562">
        <f t="shared" si="232"/>
        <v>0</v>
      </c>
      <c r="UMK12" s="1562">
        <f t="shared" si="232"/>
        <v>0</v>
      </c>
      <c r="UML12" s="1562">
        <f t="shared" si="232"/>
        <v>0</v>
      </c>
      <c r="UMM12" s="1562">
        <f t="shared" si="232"/>
        <v>0</v>
      </c>
      <c r="UMN12" s="1562">
        <f t="shared" si="232"/>
        <v>0</v>
      </c>
      <c r="UMO12" s="1562">
        <f t="shared" si="232"/>
        <v>0</v>
      </c>
      <c r="UMP12" s="1562">
        <f t="shared" si="232"/>
        <v>0</v>
      </c>
      <c r="UMQ12" s="1562">
        <f t="shared" ref="UMQ12:UPB12" si="233">SUM(UMC18:UMC22)</f>
        <v>0</v>
      </c>
      <c r="UMR12" s="1562">
        <f t="shared" si="233"/>
        <v>0</v>
      </c>
      <c r="UMS12" s="1562">
        <f t="shared" si="233"/>
        <v>0</v>
      </c>
      <c r="UMT12" s="1562">
        <f t="shared" si="233"/>
        <v>0</v>
      </c>
      <c r="UMU12" s="1562">
        <f t="shared" si="233"/>
        <v>0</v>
      </c>
      <c r="UMV12" s="1562">
        <f t="shared" si="233"/>
        <v>0</v>
      </c>
      <c r="UMW12" s="1562">
        <f t="shared" si="233"/>
        <v>0</v>
      </c>
      <c r="UMX12" s="1562">
        <f t="shared" si="233"/>
        <v>0</v>
      </c>
      <c r="UMY12" s="1562">
        <f t="shared" si="233"/>
        <v>0</v>
      </c>
      <c r="UMZ12" s="1562">
        <f t="shared" si="233"/>
        <v>0</v>
      </c>
      <c r="UNA12" s="1562">
        <f t="shared" si="233"/>
        <v>0</v>
      </c>
      <c r="UNB12" s="1562">
        <f t="shared" si="233"/>
        <v>0</v>
      </c>
      <c r="UNC12" s="1562">
        <f t="shared" si="233"/>
        <v>0</v>
      </c>
      <c r="UND12" s="1562">
        <f t="shared" si="233"/>
        <v>0</v>
      </c>
      <c r="UNE12" s="1562">
        <f t="shared" si="233"/>
        <v>0</v>
      </c>
      <c r="UNF12" s="1562">
        <f t="shared" si="233"/>
        <v>0</v>
      </c>
      <c r="UNG12" s="1562">
        <f t="shared" si="233"/>
        <v>0</v>
      </c>
      <c r="UNH12" s="1562">
        <f t="shared" si="233"/>
        <v>0</v>
      </c>
      <c r="UNI12" s="1562">
        <f t="shared" si="233"/>
        <v>0</v>
      </c>
      <c r="UNJ12" s="1562">
        <f t="shared" si="233"/>
        <v>0</v>
      </c>
      <c r="UNK12" s="1562">
        <f t="shared" si="233"/>
        <v>0</v>
      </c>
      <c r="UNL12" s="1562">
        <f t="shared" si="233"/>
        <v>0</v>
      </c>
      <c r="UNM12" s="1562">
        <f t="shared" si="233"/>
        <v>0</v>
      </c>
      <c r="UNN12" s="1562">
        <f t="shared" si="233"/>
        <v>0</v>
      </c>
      <c r="UNO12" s="1562">
        <f t="shared" si="233"/>
        <v>0</v>
      </c>
      <c r="UNP12" s="1562">
        <f t="shared" si="233"/>
        <v>0</v>
      </c>
      <c r="UNQ12" s="1562">
        <f t="shared" si="233"/>
        <v>0</v>
      </c>
      <c r="UNR12" s="1562">
        <f t="shared" si="233"/>
        <v>0</v>
      </c>
      <c r="UNS12" s="1562">
        <f t="shared" si="233"/>
        <v>0</v>
      </c>
      <c r="UNT12" s="1562">
        <f t="shared" si="233"/>
        <v>0</v>
      </c>
      <c r="UNU12" s="1562">
        <f t="shared" si="233"/>
        <v>0</v>
      </c>
      <c r="UNV12" s="1562">
        <f t="shared" si="233"/>
        <v>0</v>
      </c>
      <c r="UNW12" s="1562">
        <f t="shared" si="233"/>
        <v>0</v>
      </c>
      <c r="UNX12" s="1562">
        <f t="shared" si="233"/>
        <v>0</v>
      </c>
      <c r="UNY12" s="1562">
        <f t="shared" si="233"/>
        <v>0</v>
      </c>
      <c r="UNZ12" s="1562">
        <f t="shared" si="233"/>
        <v>0</v>
      </c>
      <c r="UOA12" s="1562">
        <f t="shared" si="233"/>
        <v>0</v>
      </c>
      <c r="UOB12" s="1562">
        <f t="shared" si="233"/>
        <v>0</v>
      </c>
      <c r="UOC12" s="1562">
        <f t="shared" si="233"/>
        <v>0</v>
      </c>
      <c r="UOD12" s="1562">
        <f t="shared" si="233"/>
        <v>0</v>
      </c>
      <c r="UOE12" s="1562">
        <f t="shared" si="233"/>
        <v>0</v>
      </c>
      <c r="UOF12" s="1562">
        <f t="shared" si="233"/>
        <v>0</v>
      </c>
      <c r="UOG12" s="1562">
        <f t="shared" si="233"/>
        <v>0</v>
      </c>
      <c r="UOH12" s="1562">
        <f t="shared" si="233"/>
        <v>0</v>
      </c>
      <c r="UOI12" s="1562">
        <f t="shared" si="233"/>
        <v>0</v>
      </c>
      <c r="UOJ12" s="1562">
        <f t="shared" si="233"/>
        <v>0</v>
      </c>
      <c r="UOK12" s="1562">
        <f t="shared" si="233"/>
        <v>0</v>
      </c>
      <c r="UOL12" s="1562">
        <f t="shared" si="233"/>
        <v>0</v>
      </c>
      <c r="UOM12" s="1562">
        <f t="shared" si="233"/>
        <v>0</v>
      </c>
      <c r="UON12" s="1562">
        <f t="shared" si="233"/>
        <v>0</v>
      </c>
      <c r="UOO12" s="1562">
        <f t="shared" si="233"/>
        <v>0</v>
      </c>
      <c r="UOP12" s="1562">
        <f t="shared" si="233"/>
        <v>0</v>
      </c>
      <c r="UOQ12" s="1562">
        <f t="shared" si="233"/>
        <v>0</v>
      </c>
      <c r="UOR12" s="1562">
        <f t="shared" si="233"/>
        <v>0</v>
      </c>
      <c r="UOS12" s="1562">
        <f t="shared" si="233"/>
        <v>0</v>
      </c>
      <c r="UOT12" s="1562">
        <f t="shared" si="233"/>
        <v>0</v>
      </c>
      <c r="UOU12" s="1562">
        <f t="shared" si="233"/>
        <v>0</v>
      </c>
      <c r="UOV12" s="1562">
        <f t="shared" si="233"/>
        <v>0</v>
      </c>
      <c r="UOW12" s="1562">
        <f t="shared" si="233"/>
        <v>0</v>
      </c>
      <c r="UOX12" s="1562">
        <f t="shared" si="233"/>
        <v>0</v>
      </c>
      <c r="UOY12" s="1562">
        <f t="shared" si="233"/>
        <v>0</v>
      </c>
      <c r="UOZ12" s="1562">
        <f t="shared" si="233"/>
        <v>0</v>
      </c>
      <c r="UPA12" s="1562">
        <f t="shared" si="233"/>
        <v>0</v>
      </c>
      <c r="UPB12" s="1562">
        <f t="shared" si="233"/>
        <v>0</v>
      </c>
      <c r="UPC12" s="1562">
        <f t="shared" ref="UPC12:URN12" si="234">SUM(UOO18:UOO22)</f>
        <v>0</v>
      </c>
      <c r="UPD12" s="1562">
        <f t="shared" si="234"/>
        <v>0</v>
      </c>
      <c r="UPE12" s="1562">
        <f t="shared" si="234"/>
        <v>0</v>
      </c>
      <c r="UPF12" s="1562">
        <f t="shared" si="234"/>
        <v>0</v>
      </c>
      <c r="UPG12" s="1562">
        <f t="shared" si="234"/>
        <v>0</v>
      </c>
      <c r="UPH12" s="1562">
        <f t="shared" si="234"/>
        <v>0</v>
      </c>
      <c r="UPI12" s="1562">
        <f t="shared" si="234"/>
        <v>0</v>
      </c>
      <c r="UPJ12" s="1562">
        <f t="shared" si="234"/>
        <v>0</v>
      </c>
      <c r="UPK12" s="1562">
        <f t="shared" si="234"/>
        <v>0</v>
      </c>
      <c r="UPL12" s="1562">
        <f t="shared" si="234"/>
        <v>0</v>
      </c>
      <c r="UPM12" s="1562">
        <f t="shared" si="234"/>
        <v>0</v>
      </c>
      <c r="UPN12" s="1562">
        <f t="shared" si="234"/>
        <v>0</v>
      </c>
      <c r="UPO12" s="1562">
        <f t="shared" si="234"/>
        <v>0</v>
      </c>
      <c r="UPP12" s="1562">
        <f t="shared" si="234"/>
        <v>0</v>
      </c>
      <c r="UPQ12" s="1562">
        <f t="shared" si="234"/>
        <v>0</v>
      </c>
      <c r="UPR12" s="1562">
        <f t="shared" si="234"/>
        <v>0</v>
      </c>
      <c r="UPS12" s="1562">
        <f t="shared" si="234"/>
        <v>0</v>
      </c>
      <c r="UPT12" s="1562">
        <f t="shared" si="234"/>
        <v>0</v>
      </c>
      <c r="UPU12" s="1562">
        <f t="shared" si="234"/>
        <v>0</v>
      </c>
      <c r="UPV12" s="1562">
        <f t="shared" si="234"/>
        <v>0</v>
      </c>
      <c r="UPW12" s="1562">
        <f t="shared" si="234"/>
        <v>0</v>
      </c>
      <c r="UPX12" s="1562">
        <f t="shared" si="234"/>
        <v>0</v>
      </c>
      <c r="UPY12" s="1562">
        <f t="shared" si="234"/>
        <v>0</v>
      </c>
      <c r="UPZ12" s="1562">
        <f t="shared" si="234"/>
        <v>0</v>
      </c>
      <c r="UQA12" s="1562">
        <f t="shared" si="234"/>
        <v>0</v>
      </c>
      <c r="UQB12" s="1562">
        <f t="shared" si="234"/>
        <v>0</v>
      </c>
      <c r="UQC12" s="1562">
        <f t="shared" si="234"/>
        <v>0</v>
      </c>
      <c r="UQD12" s="1562">
        <f t="shared" si="234"/>
        <v>0</v>
      </c>
      <c r="UQE12" s="1562">
        <f t="shared" si="234"/>
        <v>0</v>
      </c>
      <c r="UQF12" s="1562">
        <f t="shared" si="234"/>
        <v>0</v>
      </c>
      <c r="UQG12" s="1562">
        <f t="shared" si="234"/>
        <v>0</v>
      </c>
      <c r="UQH12" s="1562">
        <f t="shared" si="234"/>
        <v>0</v>
      </c>
      <c r="UQI12" s="1562">
        <f t="shared" si="234"/>
        <v>0</v>
      </c>
      <c r="UQJ12" s="1562">
        <f t="shared" si="234"/>
        <v>0</v>
      </c>
      <c r="UQK12" s="1562">
        <f t="shared" si="234"/>
        <v>0</v>
      </c>
      <c r="UQL12" s="1562">
        <f t="shared" si="234"/>
        <v>0</v>
      </c>
      <c r="UQM12" s="1562">
        <f t="shared" si="234"/>
        <v>0</v>
      </c>
      <c r="UQN12" s="1562">
        <f t="shared" si="234"/>
        <v>0</v>
      </c>
      <c r="UQO12" s="1562">
        <f t="shared" si="234"/>
        <v>0</v>
      </c>
      <c r="UQP12" s="1562">
        <f t="shared" si="234"/>
        <v>0</v>
      </c>
      <c r="UQQ12" s="1562">
        <f t="shared" si="234"/>
        <v>0</v>
      </c>
      <c r="UQR12" s="1562">
        <f t="shared" si="234"/>
        <v>0</v>
      </c>
      <c r="UQS12" s="1562">
        <f t="shared" si="234"/>
        <v>0</v>
      </c>
      <c r="UQT12" s="1562">
        <f t="shared" si="234"/>
        <v>0</v>
      </c>
      <c r="UQU12" s="1562">
        <f t="shared" si="234"/>
        <v>0</v>
      </c>
      <c r="UQV12" s="1562">
        <f t="shared" si="234"/>
        <v>0</v>
      </c>
      <c r="UQW12" s="1562">
        <f t="shared" si="234"/>
        <v>0</v>
      </c>
      <c r="UQX12" s="1562">
        <f t="shared" si="234"/>
        <v>0</v>
      </c>
      <c r="UQY12" s="1562">
        <f t="shared" si="234"/>
        <v>0</v>
      </c>
      <c r="UQZ12" s="1562">
        <f t="shared" si="234"/>
        <v>0</v>
      </c>
      <c r="URA12" s="1562">
        <f t="shared" si="234"/>
        <v>0</v>
      </c>
      <c r="URB12" s="1562">
        <f t="shared" si="234"/>
        <v>0</v>
      </c>
      <c r="URC12" s="1562">
        <f t="shared" si="234"/>
        <v>0</v>
      </c>
      <c r="URD12" s="1562">
        <f t="shared" si="234"/>
        <v>0</v>
      </c>
      <c r="URE12" s="1562">
        <f t="shared" si="234"/>
        <v>0</v>
      </c>
      <c r="URF12" s="1562">
        <f t="shared" si="234"/>
        <v>0</v>
      </c>
      <c r="URG12" s="1562">
        <f t="shared" si="234"/>
        <v>0</v>
      </c>
      <c r="URH12" s="1562">
        <f t="shared" si="234"/>
        <v>0</v>
      </c>
      <c r="URI12" s="1562">
        <f t="shared" si="234"/>
        <v>0</v>
      </c>
      <c r="URJ12" s="1562">
        <f t="shared" si="234"/>
        <v>0</v>
      </c>
      <c r="URK12" s="1562">
        <f t="shared" si="234"/>
        <v>0</v>
      </c>
      <c r="URL12" s="1562">
        <f t="shared" si="234"/>
        <v>0</v>
      </c>
      <c r="URM12" s="1562">
        <f t="shared" si="234"/>
        <v>0</v>
      </c>
      <c r="URN12" s="1562">
        <f t="shared" si="234"/>
        <v>0</v>
      </c>
      <c r="URO12" s="1562">
        <f t="shared" ref="URO12:UTZ12" si="235">SUM(URA18:URA22)</f>
        <v>0</v>
      </c>
      <c r="URP12" s="1562">
        <f t="shared" si="235"/>
        <v>0</v>
      </c>
      <c r="URQ12" s="1562">
        <f t="shared" si="235"/>
        <v>0</v>
      </c>
      <c r="URR12" s="1562">
        <f t="shared" si="235"/>
        <v>0</v>
      </c>
      <c r="URS12" s="1562">
        <f t="shared" si="235"/>
        <v>0</v>
      </c>
      <c r="URT12" s="1562">
        <f t="shared" si="235"/>
        <v>0</v>
      </c>
      <c r="URU12" s="1562">
        <f t="shared" si="235"/>
        <v>0</v>
      </c>
      <c r="URV12" s="1562">
        <f t="shared" si="235"/>
        <v>0</v>
      </c>
      <c r="URW12" s="1562">
        <f t="shared" si="235"/>
        <v>0</v>
      </c>
      <c r="URX12" s="1562">
        <f t="shared" si="235"/>
        <v>0</v>
      </c>
      <c r="URY12" s="1562">
        <f t="shared" si="235"/>
        <v>0</v>
      </c>
      <c r="URZ12" s="1562">
        <f t="shared" si="235"/>
        <v>0</v>
      </c>
      <c r="USA12" s="1562">
        <f t="shared" si="235"/>
        <v>0</v>
      </c>
      <c r="USB12" s="1562">
        <f t="shared" si="235"/>
        <v>0</v>
      </c>
      <c r="USC12" s="1562">
        <f t="shared" si="235"/>
        <v>0</v>
      </c>
      <c r="USD12" s="1562">
        <f t="shared" si="235"/>
        <v>0</v>
      </c>
      <c r="USE12" s="1562">
        <f t="shared" si="235"/>
        <v>0</v>
      </c>
      <c r="USF12" s="1562">
        <f t="shared" si="235"/>
        <v>0</v>
      </c>
      <c r="USG12" s="1562">
        <f t="shared" si="235"/>
        <v>0</v>
      </c>
      <c r="USH12" s="1562">
        <f t="shared" si="235"/>
        <v>0</v>
      </c>
      <c r="USI12" s="1562">
        <f t="shared" si="235"/>
        <v>0</v>
      </c>
      <c r="USJ12" s="1562">
        <f t="shared" si="235"/>
        <v>0</v>
      </c>
      <c r="USK12" s="1562">
        <f t="shared" si="235"/>
        <v>0</v>
      </c>
      <c r="USL12" s="1562">
        <f t="shared" si="235"/>
        <v>0</v>
      </c>
      <c r="USM12" s="1562">
        <f t="shared" si="235"/>
        <v>0</v>
      </c>
      <c r="USN12" s="1562">
        <f t="shared" si="235"/>
        <v>0</v>
      </c>
      <c r="USO12" s="1562">
        <f t="shared" si="235"/>
        <v>0</v>
      </c>
      <c r="USP12" s="1562">
        <f t="shared" si="235"/>
        <v>0</v>
      </c>
      <c r="USQ12" s="1562">
        <f t="shared" si="235"/>
        <v>0</v>
      </c>
      <c r="USR12" s="1562">
        <f t="shared" si="235"/>
        <v>0</v>
      </c>
      <c r="USS12" s="1562">
        <f t="shared" si="235"/>
        <v>0</v>
      </c>
      <c r="UST12" s="1562">
        <f t="shared" si="235"/>
        <v>0</v>
      </c>
      <c r="USU12" s="1562">
        <f t="shared" si="235"/>
        <v>0</v>
      </c>
      <c r="USV12" s="1562">
        <f t="shared" si="235"/>
        <v>0</v>
      </c>
      <c r="USW12" s="1562">
        <f t="shared" si="235"/>
        <v>0</v>
      </c>
      <c r="USX12" s="1562">
        <f t="shared" si="235"/>
        <v>0</v>
      </c>
      <c r="USY12" s="1562">
        <f t="shared" si="235"/>
        <v>0</v>
      </c>
      <c r="USZ12" s="1562">
        <f t="shared" si="235"/>
        <v>0</v>
      </c>
      <c r="UTA12" s="1562">
        <f t="shared" si="235"/>
        <v>0</v>
      </c>
      <c r="UTB12" s="1562">
        <f t="shared" si="235"/>
        <v>0</v>
      </c>
      <c r="UTC12" s="1562">
        <f t="shared" si="235"/>
        <v>0</v>
      </c>
      <c r="UTD12" s="1562">
        <f t="shared" si="235"/>
        <v>0</v>
      </c>
      <c r="UTE12" s="1562">
        <f t="shared" si="235"/>
        <v>0</v>
      </c>
      <c r="UTF12" s="1562">
        <f t="shared" si="235"/>
        <v>0</v>
      </c>
      <c r="UTG12" s="1562">
        <f t="shared" si="235"/>
        <v>0</v>
      </c>
      <c r="UTH12" s="1562">
        <f t="shared" si="235"/>
        <v>0</v>
      </c>
      <c r="UTI12" s="1562">
        <f t="shared" si="235"/>
        <v>0</v>
      </c>
      <c r="UTJ12" s="1562">
        <f t="shared" si="235"/>
        <v>0</v>
      </c>
      <c r="UTK12" s="1562">
        <f t="shared" si="235"/>
        <v>0</v>
      </c>
      <c r="UTL12" s="1562">
        <f t="shared" si="235"/>
        <v>0</v>
      </c>
      <c r="UTM12" s="1562">
        <f t="shared" si="235"/>
        <v>0</v>
      </c>
      <c r="UTN12" s="1562">
        <f t="shared" si="235"/>
        <v>0</v>
      </c>
      <c r="UTO12" s="1562">
        <f t="shared" si="235"/>
        <v>0</v>
      </c>
      <c r="UTP12" s="1562">
        <f t="shared" si="235"/>
        <v>0</v>
      </c>
      <c r="UTQ12" s="1562">
        <f t="shared" si="235"/>
        <v>0</v>
      </c>
      <c r="UTR12" s="1562">
        <f t="shared" si="235"/>
        <v>0</v>
      </c>
      <c r="UTS12" s="1562">
        <f t="shared" si="235"/>
        <v>0</v>
      </c>
      <c r="UTT12" s="1562">
        <f t="shared" si="235"/>
        <v>0</v>
      </c>
      <c r="UTU12" s="1562">
        <f t="shared" si="235"/>
        <v>0</v>
      </c>
      <c r="UTV12" s="1562">
        <f t="shared" si="235"/>
        <v>0</v>
      </c>
      <c r="UTW12" s="1562">
        <f t="shared" si="235"/>
        <v>0</v>
      </c>
      <c r="UTX12" s="1562">
        <f t="shared" si="235"/>
        <v>0</v>
      </c>
      <c r="UTY12" s="1562">
        <f t="shared" si="235"/>
        <v>0</v>
      </c>
      <c r="UTZ12" s="1562">
        <f t="shared" si="235"/>
        <v>0</v>
      </c>
      <c r="UUA12" s="1562">
        <f t="shared" ref="UUA12:UWL12" si="236">SUM(UTM18:UTM22)</f>
        <v>0</v>
      </c>
      <c r="UUB12" s="1562">
        <f t="shared" si="236"/>
        <v>0</v>
      </c>
      <c r="UUC12" s="1562">
        <f t="shared" si="236"/>
        <v>0</v>
      </c>
      <c r="UUD12" s="1562">
        <f t="shared" si="236"/>
        <v>0</v>
      </c>
      <c r="UUE12" s="1562">
        <f t="shared" si="236"/>
        <v>0</v>
      </c>
      <c r="UUF12" s="1562">
        <f t="shared" si="236"/>
        <v>0</v>
      </c>
      <c r="UUG12" s="1562">
        <f t="shared" si="236"/>
        <v>0</v>
      </c>
      <c r="UUH12" s="1562">
        <f t="shared" si="236"/>
        <v>0</v>
      </c>
      <c r="UUI12" s="1562">
        <f t="shared" si="236"/>
        <v>0</v>
      </c>
      <c r="UUJ12" s="1562">
        <f t="shared" si="236"/>
        <v>0</v>
      </c>
      <c r="UUK12" s="1562">
        <f t="shared" si="236"/>
        <v>0</v>
      </c>
      <c r="UUL12" s="1562">
        <f t="shared" si="236"/>
        <v>0</v>
      </c>
      <c r="UUM12" s="1562">
        <f t="shared" si="236"/>
        <v>0</v>
      </c>
      <c r="UUN12" s="1562">
        <f t="shared" si="236"/>
        <v>0</v>
      </c>
      <c r="UUO12" s="1562">
        <f t="shared" si="236"/>
        <v>0</v>
      </c>
      <c r="UUP12" s="1562">
        <f t="shared" si="236"/>
        <v>0</v>
      </c>
      <c r="UUQ12" s="1562">
        <f t="shared" si="236"/>
        <v>0</v>
      </c>
      <c r="UUR12" s="1562">
        <f t="shared" si="236"/>
        <v>0</v>
      </c>
      <c r="UUS12" s="1562">
        <f t="shared" si="236"/>
        <v>0</v>
      </c>
      <c r="UUT12" s="1562">
        <f t="shared" si="236"/>
        <v>0</v>
      </c>
      <c r="UUU12" s="1562">
        <f t="shared" si="236"/>
        <v>0</v>
      </c>
      <c r="UUV12" s="1562">
        <f t="shared" si="236"/>
        <v>0</v>
      </c>
      <c r="UUW12" s="1562">
        <f t="shared" si="236"/>
        <v>0</v>
      </c>
      <c r="UUX12" s="1562">
        <f t="shared" si="236"/>
        <v>0</v>
      </c>
      <c r="UUY12" s="1562">
        <f t="shared" si="236"/>
        <v>0</v>
      </c>
      <c r="UUZ12" s="1562">
        <f t="shared" si="236"/>
        <v>0</v>
      </c>
      <c r="UVA12" s="1562">
        <f t="shared" si="236"/>
        <v>0</v>
      </c>
      <c r="UVB12" s="1562">
        <f t="shared" si="236"/>
        <v>0</v>
      </c>
      <c r="UVC12" s="1562">
        <f t="shared" si="236"/>
        <v>0</v>
      </c>
      <c r="UVD12" s="1562">
        <f t="shared" si="236"/>
        <v>0</v>
      </c>
      <c r="UVE12" s="1562">
        <f t="shared" si="236"/>
        <v>0</v>
      </c>
      <c r="UVF12" s="1562">
        <f t="shared" si="236"/>
        <v>0</v>
      </c>
      <c r="UVG12" s="1562">
        <f t="shared" si="236"/>
        <v>0</v>
      </c>
      <c r="UVH12" s="1562">
        <f t="shared" si="236"/>
        <v>0</v>
      </c>
      <c r="UVI12" s="1562">
        <f t="shared" si="236"/>
        <v>0</v>
      </c>
      <c r="UVJ12" s="1562">
        <f t="shared" si="236"/>
        <v>0</v>
      </c>
      <c r="UVK12" s="1562">
        <f t="shared" si="236"/>
        <v>0</v>
      </c>
      <c r="UVL12" s="1562">
        <f t="shared" si="236"/>
        <v>0</v>
      </c>
      <c r="UVM12" s="1562">
        <f t="shared" si="236"/>
        <v>0</v>
      </c>
      <c r="UVN12" s="1562">
        <f t="shared" si="236"/>
        <v>0</v>
      </c>
      <c r="UVO12" s="1562">
        <f t="shared" si="236"/>
        <v>0</v>
      </c>
      <c r="UVP12" s="1562">
        <f t="shared" si="236"/>
        <v>0</v>
      </c>
      <c r="UVQ12" s="1562">
        <f t="shared" si="236"/>
        <v>0</v>
      </c>
      <c r="UVR12" s="1562">
        <f t="shared" si="236"/>
        <v>0</v>
      </c>
      <c r="UVS12" s="1562">
        <f t="shared" si="236"/>
        <v>0</v>
      </c>
      <c r="UVT12" s="1562">
        <f t="shared" si="236"/>
        <v>0</v>
      </c>
      <c r="UVU12" s="1562">
        <f t="shared" si="236"/>
        <v>0</v>
      </c>
      <c r="UVV12" s="1562">
        <f t="shared" si="236"/>
        <v>0</v>
      </c>
      <c r="UVW12" s="1562">
        <f t="shared" si="236"/>
        <v>0</v>
      </c>
      <c r="UVX12" s="1562">
        <f t="shared" si="236"/>
        <v>0</v>
      </c>
      <c r="UVY12" s="1562">
        <f t="shared" si="236"/>
        <v>0</v>
      </c>
      <c r="UVZ12" s="1562">
        <f t="shared" si="236"/>
        <v>0</v>
      </c>
      <c r="UWA12" s="1562">
        <f t="shared" si="236"/>
        <v>0</v>
      </c>
      <c r="UWB12" s="1562">
        <f t="shared" si="236"/>
        <v>0</v>
      </c>
      <c r="UWC12" s="1562">
        <f t="shared" si="236"/>
        <v>0</v>
      </c>
      <c r="UWD12" s="1562">
        <f t="shared" si="236"/>
        <v>0</v>
      </c>
      <c r="UWE12" s="1562">
        <f t="shared" si="236"/>
        <v>0</v>
      </c>
      <c r="UWF12" s="1562">
        <f t="shared" si="236"/>
        <v>0</v>
      </c>
      <c r="UWG12" s="1562">
        <f t="shared" si="236"/>
        <v>0</v>
      </c>
      <c r="UWH12" s="1562">
        <f t="shared" si="236"/>
        <v>0</v>
      </c>
      <c r="UWI12" s="1562">
        <f t="shared" si="236"/>
        <v>0</v>
      </c>
      <c r="UWJ12" s="1562">
        <f t="shared" si="236"/>
        <v>0</v>
      </c>
      <c r="UWK12" s="1562">
        <f t="shared" si="236"/>
        <v>0</v>
      </c>
      <c r="UWL12" s="1562">
        <f t="shared" si="236"/>
        <v>0</v>
      </c>
      <c r="UWM12" s="1562">
        <f t="shared" ref="UWM12:UYX12" si="237">SUM(UVY18:UVY22)</f>
        <v>0</v>
      </c>
      <c r="UWN12" s="1562">
        <f t="shared" si="237"/>
        <v>0</v>
      </c>
      <c r="UWO12" s="1562">
        <f t="shared" si="237"/>
        <v>0</v>
      </c>
      <c r="UWP12" s="1562">
        <f t="shared" si="237"/>
        <v>0</v>
      </c>
      <c r="UWQ12" s="1562">
        <f t="shared" si="237"/>
        <v>0</v>
      </c>
      <c r="UWR12" s="1562">
        <f t="shared" si="237"/>
        <v>0</v>
      </c>
      <c r="UWS12" s="1562">
        <f t="shared" si="237"/>
        <v>0</v>
      </c>
      <c r="UWT12" s="1562">
        <f t="shared" si="237"/>
        <v>0</v>
      </c>
      <c r="UWU12" s="1562">
        <f t="shared" si="237"/>
        <v>0</v>
      </c>
      <c r="UWV12" s="1562">
        <f t="shared" si="237"/>
        <v>0</v>
      </c>
      <c r="UWW12" s="1562">
        <f t="shared" si="237"/>
        <v>0</v>
      </c>
      <c r="UWX12" s="1562">
        <f t="shared" si="237"/>
        <v>0</v>
      </c>
      <c r="UWY12" s="1562">
        <f t="shared" si="237"/>
        <v>0</v>
      </c>
      <c r="UWZ12" s="1562">
        <f t="shared" si="237"/>
        <v>0</v>
      </c>
      <c r="UXA12" s="1562">
        <f t="shared" si="237"/>
        <v>0</v>
      </c>
      <c r="UXB12" s="1562">
        <f t="shared" si="237"/>
        <v>0</v>
      </c>
      <c r="UXC12" s="1562">
        <f t="shared" si="237"/>
        <v>0</v>
      </c>
      <c r="UXD12" s="1562">
        <f t="shared" si="237"/>
        <v>0</v>
      </c>
      <c r="UXE12" s="1562">
        <f t="shared" si="237"/>
        <v>0</v>
      </c>
      <c r="UXF12" s="1562">
        <f t="shared" si="237"/>
        <v>0</v>
      </c>
      <c r="UXG12" s="1562">
        <f t="shared" si="237"/>
        <v>0</v>
      </c>
      <c r="UXH12" s="1562">
        <f t="shared" si="237"/>
        <v>0</v>
      </c>
      <c r="UXI12" s="1562">
        <f t="shared" si="237"/>
        <v>0</v>
      </c>
      <c r="UXJ12" s="1562">
        <f t="shared" si="237"/>
        <v>0</v>
      </c>
      <c r="UXK12" s="1562">
        <f t="shared" si="237"/>
        <v>0</v>
      </c>
      <c r="UXL12" s="1562">
        <f t="shared" si="237"/>
        <v>0</v>
      </c>
      <c r="UXM12" s="1562">
        <f t="shared" si="237"/>
        <v>0</v>
      </c>
      <c r="UXN12" s="1562">
        <f t="shared" si="237"/>
        <v>0</v>
      </c>
      <c r="UXO12" s="1562">
        <f t="shared" si="237"/>
        <v>0</v>
      </c>
      <c r="UXP12" s="1562">
        <f t="shared" si="237"/>
        <v>0</v>
      </c>
      <c r="UXQ12" s="1562">
        <f t="shared" si="237"/>
        <v>0</v>
      </c>
      <c r="UXR12" s="1562">
        <f t="shared" si="237"/>
        <v>0</v>
      </c>
      <c r="UXS12" s="1562">
        <f t="shared" si="237"/>
        <v>0</v>
      </c>
      <c r="UXT12" s="1562">
        <f t="shared" si="237"/>
        <v>0</v>
      </c>
      <c r="UXU12" s="1562">
        <f t="shared" si="237"/>
        <v>0</v>
      </c>
      <c r="UXV12" s="1562">
        <f t="shared" si="237"/>
        <v>0</v>
      </c>
      <c r="UXW12" s="1562">
        <f t="shared" si="237"/>
        <v>0</v>
      </c>
      <c r="UXX12" s="1562">
        <f t="shared" si="237"/>
        <v>0</v>
      </c>
      <c r="UXY12" s="1562">
        <f t="shared" si="237"/>
        <v>0</v>
      </c>
      <c r="UXZ12" s="1562">
        <f t="shared" si="237"/>
        <v>0</v>
      </c>
      <c r="UYA12" s="1562">
        <f t="shared" si="237"/>
        <v>0</v>
      </c>
      <c r="UYB12" s="1562">
        <f t="shared" si="237"/>
        <v>0</v>
      </c>
      <c r="UYC12" s="1562">
        <f t="shared" si="237"/>
        <v>0</v>
      </c>
      <c r="UYD12" s="1562">
        <f t="shared" si="237"/>
        <v>0</v>
      </c>
      <c r="UYE12" s="1562">
        <f t="shared" si="237"/>
        <v>0</v>
      </c>
      <c r="UYF12" s="1562">
        <f t="shared" si="237"/>
        <v>0</v>
      </c>
      <c r="UYG12" s="1562">
        <f t="shared" si="237"/>
        <v>0</v>
      </c>
      <c r="UYH12" s="1562">
        <f t="shared" si="237"/>
        <v>0</v>
      </c>
      <c r="UYI12" s="1562">
        <f t="shared" si="237"/>
        <v>0</v>
      </c>
      <c r="UYJ12" s="1562">
        <f t="shared" si="237"/>
        <v>0</v>
      </c>
      <c r="UYK12" s="1562">
        <f t="shared" si="237"/>
        <v>0</v>
      </c>
      <c r="UYL12" s="1562">
        <f t="shared" si="237"/>
        <v>0</v>
      </c>
      <c r="UYM12" s="1562">
        <f t="shared" si="237"/>
        <v>0</v>
      </c>
      <c r="UYN12" s="1562">
        <f t="shared" si="237"/>
        <v>0</v>
      </c>
      <c r="UYO12" s="1562">
        <f t="shared" si="237"/>
        <v>0</v>
      </c>
      <c r="UYP12" s="1562">
        <f t="shared" si="237"/>
        <v>0</v>
      </c>
      <c r="UYQ12" s="1562">
        <f t="shared" si="237"/>
        <v>0</v>
      </c>
      <c r="UYR12" s="1562">
        <f t="shared" si="237"/>
        <v>0</v>
      </c>
      <c r="UYS12" s="1562">
        <f t="shared" si="237"/>
        <v>0</v>
      </c>
      <c r="UYT12" s="1562">
        <f t="shared" si="237"/>
        <v>0</v>
      </c>
      <c r="UYU12" s="1562">
        <f t="shared" si="237"/>
        <v>0</v>
      </c>
      <c r="UYV12" s="1562">
        <f t="shared" si="237"/>
        <v>0</v>
      </c>
      <c r="UYW12" s="1562">
        <f t="shared" si="237"/>
        <v>0</v>
      </c>
      <c r="UYX12" s="1562">
        <f t="shared" si="237"/>
        <v>0</v>
      </c>
      <c r="UYY12" s="1562">
        <f t="shared" ref="UYY12:VBJ12" si="238">SUM(UYK18:UYK22)</f>
        <v>0</v>
      </c>
      <c r="UYZ12" s="1562">
        <f t="shared" si="238"/>
        <v>0</v>
      </c>
      <c r="UZA12" s="1562">
        <f t="shared" si="238"/>
        <v>0</v>
      </c>
      <c r="UZB12" s="1562">
        <f t="shared" si="238"/>
        <v>0</v>
      </c>
      <c r="UZC12" s="1562">
        <f t="shared" si="238"/>
        <v>0</v>
      </c>
      <c r="UZD12" s="1562">
        <f t="shared" si="238"/>
        <v>0</v>
      </c>
      <c r="UZE12" s="1562">
        <f t="shared" si="238"/>
        <v>0</v>
      </c>
      <c r="UZF12" s="1562">
        <f t="shared" si="238"/>
        <v>0</v>
      </c>
      <c r="UZG12" s="1562">
        <f t="shared" si="238"/>
        <v>0</v>
      </c>
      <c r="UZH12" s="1562">
        <f t="shared" si="238"/>
        <v>0</v>
      </c>
      <c r="UZI12" s="1562">
        <f t="shared" si="238"/>
        <v>0</v>
      </c>
      <c r="UZJ12" s="1562">
        <f t="shared" si="238"/>
        <v>0</v>
      </c>
      <c r="UZK12" s="1562">
        <f t="shared" si="238"/>
        <v>0</v>
      </c>
      <c r="UZL12" s="1562">
        <f t="shared" si="238"/>
        <v>0</v>
      </c>
      <c r="UZM12" s="1562">
        <f t="shared" si="238"/>
        <v>0</v>
      </c>
      <c r="UZN12" s="1562">
        <f t="shared" si="238"/>
        <v>0</v>
      </c>
      <c r="UZO12" s="1562">
        <f t="shared" si="238"/>
        <v>0</v>
      </c>
      <c r="UZP12" s="1562">
        <f t="shared" si="238"/>
        <v>0</v>
      </c>
      <c r="UZQ12" s="1562">
        <f t="shared" si="238"/>
        <v>0</v>
      </c>
      <c r="UZR12" s="1562">
        <f t="shared" si="238"/>
        <v>0</v>
      </c>
      <c r="UZS12" s="1562">
        <f t="shared" si="238"/>
        <v>0</v>
      </c>
      <c r="UZT12" s="1562">
        <f t="shared" si="238"/>
        <v>0</v>
      </c>
      <c r="UZU12" s="1562">
        <f t="shared" si="238"/>
        <v>0</v>
      </c>
      <c r="UZV12" s="1562">
        <f t="shared" si="238"/>
        <v>0</v>
      </c>
      <c r="UZW12" s="1562">
        <f t="shared" si="238"/>
        <v>0</v>
      </c>
      <c r="UZX12" s="1562">
        <f t="shared" si="238"/>
        <v>0</v>
      </c>
      <c r="UZY12" s="1562">
        <f t="shared" si="238"/>
        <v>0</v>
      </c>
      <c r="UZZ12" s="1562">
        <f t="shared" si="238"/>
        <v>0</v>
      </c>
      <c r="VAA12" s="1562">
        <f t="shared" si="238"/>
        <v>0</v>
      </c>
      <c r="VAB12" s="1562">
        <f t="shared" si="238"/>
        <v>0</v>
      </c>
      <c r="VAC12" s="1562">
        <f t="shared" si="238"/>
        <v>0</v>
      </c>
      <c r="VAD12" s="1562">
        <f t="shared" si="238"/>
        <v>0</v>
      </c>
      <c r="VAE12" s="1562">
        <f t="shared" si="238"/>
        <v>0</v>
      </c>
      <c r="VAF12" s="1562">
        <f t="shared" si="238"/>
        <v>0</v>
      </c>
      <c r="VAG12" s="1562">
        <f t="shared" si="238"/>
        <v>0</v>
      </c>
      <c r="VAH12" s="1562">
        <f t="shared" si="238"/>
        <v>0</v>
      </c>
      <c r="VAI12" s="1562">
        <f t="shared" si="238"/>
        <v>0</v>
      </c>
      <c r="VAJ12" s="1562">
        <f t="shared" si="238"/>
        <v>0</v>
      </c>
      <c r="VAK12" s="1562">
        <f t="shared" si="238"/>
        <v>0</v>
      </c>
      <c r="VAL12" s="1562">
        <f t="shared" si="238"/>
        <v>0</v>
      </c>
      <c r="VAM12" s="1562">
        <f t="shared" si="238"/>
        <v>0</v>
      </c>
      <c r="VAN12" s="1562">
        <f t="shared" si="238"/>
        <v>0</v>
      </c>
      <c r="VAO12" s="1562">
        <f t="shared" si="238"/>
        <v>0</v>
      </c>
      <c r="VAP12" s="1562">
        <f t="shared" si="238"/>
        <v>0</v>
      </c>
      <c r="VAQ12" s="1562">
        <f t="shared" si="238"/>
        <v>0</v>
      </c>
      <c r="VAR12" s="1562">
        <f t="shared" si="238"/>
        <v>0</v>
      </c>
      <c r="VAS12" s="1562">
        <f t="shared" si="238"/>
        <v>0</v>
      </c>
      <c r="VAT12" s="1562">
        <f t="shared" si="238"/>
        <v>0</v>
      </c>
      <c r="VAU12" s="1562">
        <f t="shared" si="238"/>
        <v>0</v>
      </c>
      <c r="VAV12" s="1562">
        <f t="shared" si="238"/>
        <v>0</v>
      </c>
      <c r="VAW12" s="1562">
        <f t="shared" si="238"/>
        <v>0</v>
      </c>
      <c r="VAX12" s="1562">
        <f t="shared" si="238"/>
        <v>0</v>
      </c>
      <c r="VAY12" s="1562">
        <f t="shared" si="238"/>
        <v>0</v>
      </c>
      <c r="VAZ12" s="1562">
        <f t="shared" si="238"/>
        <v>0</v>
      </c>
      <c r="VBA12" s="1562">
        <f t="shared" si="238"/>
        <v>0</v>
      </c>
      <c r="VBB12" s="1562">
        <f t="shared" si="238"/>
        <v>0</v>
      </c>
      <c r="VBC12" s="1562">
        <f t="shared" si="238"/>
        <v>0</v>
      </c>
      <c r="VBD12" s="1562">
        <f t="shared" si="238"/>
        <v>0</v>
      </c>
      <c r="VBE12" s="1562">
        <f t="shared" si="238"/>
        <v>0</v>
      </c>
      <c r="VBF12" s="1562">
        <f t="shared" si="238"/>
        <v>0</v>
      </c>
      <c r="VBG12" s="1562">
        <f t="shared" si="238"/>
        <v>0</v>
      </c>
      <c r="VBH12" s="1562">
        <f t="shared" si="238"/>
        <v>0</v>
      </c>
      <c r="VBI12" s="1562">
        <f t="shared" si="238"/>
        <v>0</v>
      </c>
      <c r="VBJ12" s="1562">
        <f t="shared" si="238"/>
        <v>0</v>
      </c>
      <c r="VBK12" s="1562">
        <f t="shared" ref="VBK12:VDV12" si="239">SUM(VAW18:VAW22)</f>
        <v>0</v>
      </c>
      <c r="VBL12" s="1562">
        <f t="shared" si="239"/>
        <v>0</v>
      </c>
      <c r="VBM12" s="1562">
        <f t="shared" si="239"/>
        <v>0</v>
      </c>
      <c r="VBN12" s="1562">
        <f t="shared" si="239"/>
        <v>0</v>
      </c>
      <c r="VBO12" s="1562">
        <f t="shared" si="239"/>
        <v>0</v>
      </c>
      <c r="VBP12" s="1562">
        <f t="shared" si="239"/>
        <v>0</v>
      </c>
      <c r="VBQ12" s="1562">
        <f t="shared" si="239"/>
        <v>0</v>
      </c>
      <c r="VBR12" s="1562">
        <f t="shared" si="239"/>
        <v>0</v>
      </c>
      <c r="VBS12" s="1562">
        <f t="shared" si="239"/>
        <v>0</v>
      </c>
      <c r="VBT12" s="1562">
        <f t="shared" si="239"/>
        <v>0</v>
      </c>
      <c r="VBU12" s="1562">
        <f t="shared" si="239"/>
        <v>0</v>
      </c>
      <c r="VBV12" s="1562">
        <f t="shared" si="239"/>
        <v>0</v>
      </c>
      <c r="VBW12" s="1562">
        <f t="shared" si="239"/>
        <v>0</v>
      </c>
      <c r="VBX12" s="1562">
        <f t="shared" si="239"/>
        <v>0</v>
      </c>
      <c r="VBY12" s="1562">
        <f t="shared" si="239"/>
        <v>0</v>
      </c>
      <c r="VBZ12" s="1562">
        <f t="shared" si="239"/>
        <v>0</v>
      </c>
      <c r="VCA12" s="1562">
        <f t="shared" si="239"/>
        <v>0</v>
      </c>
      <c r="VCB12" s="1562">
        <f t="shared" si="239"/>
        <v>0</v>
      </c>
      <c r="VCC12" s="1562">
        <f t="shared" si="239"/>
        <v>0</v>
      </c>
      <c r="VCD12" s="1562">
        <f t="shared" si="239"/>
        <v>0</v>
      </c>
      <c r="VCE12" s="1562">
        <f t="shared" si="239"/>
        <v>0</v>
      </c>
      <c r="VCF12" s="1562">
        <f t="shared" si="239"/>
        <v>0</v>
      </c>
      <c r="VCG12" s="1562">
        <f t="shared" si="239"/>
        <v>0</v>
      </c>
      <c r="VCH12" s="1562">
        <f t="shared" si="239"/>
        <v>0</v>
      </c>
      <c r="VCI12" s="1562">
        <f t="shared" si="239"/>
        <v>0</v>
      </c>
      <c r="VCJ12" s="1562">
        <f t="shared" si="239"/>
        <v>0</v>
      </c>
      <c r="VCK12" s="1562">
        <f t="shared" si="239"/>
        <v>0</v>
      </c>
      <c r="VCL12" s="1562">
        <f t="shared" si="239"/>
        <v>0</v>
      </c>
      <c r="VCM12" s="1562">
        <f t="shared" si="239"/>
        <v>0</v>
      </c>
      <c r="VCN12" s="1562">
        <f t="shared" si="239"/>
        <v>0</v>
      </c>
      <c r="VCO12" s="1562">
        <f t="shared" si="239"/>
        <v>0</v>
      </c>
      <c r="VCP12" s="1562">
        <f t="shared" si="239"/>
        <v>0</v>
      </c>
      <c r="VCQ12" s="1562">
        <f t="shared" si="239"/>
        <v>0</v>
      </c>
      <c r="VCR12" s="1562">
        <f t="shared" si="239"/>
        <v>0</v>
      </c>
      <c r="VCS12" s="1562">
        <f t="shared" si="239"/>
        <v>0</v>
      </c>
      <c r="VCT12" s="1562">
        <f t="shared" si="239"/>
        <v>0</v>
      </c>
      <c r="VCU12" s="1562">
        <f t="shared" si="239"/>
        <v>0</v>
      </c>
      <c r="VCV12" s="1562">
        <f t="shared" si="239"/>
        <v>0</v>
      </c>
      <c r="VCW12" s="1562">
        <f t="shared" si="239"/>
        <v>0</v>
      </c>
      <c r="VCX12" s="1562">
        <f t="shared" si="239"/>
        <v>0</v>
      </c>
      <c r="VCY12" s="1562">
        <f t="shared" si="239"/>
        <v>0</v>
      </c>
      <c r="VCZ12" s="1562">
        <f t="shared" si="239"/>
        <v>0</v>
      </c>
      <c r="VDA12" s="1562">
        <f t="shared" si="239"/>
        <v>0</v>
      </c>
      <c r="VDB12" s="1562">
        <f t="shared" si="239"/>
        <v>0</v>
      </c>
      <c r="VDC12" s="1562">
        <f t="shared" si="239"/>
        <v>0</v>
      </c>
      <c r="VDD12" s="1562">
        <f t="shared" si="239"/>
        <v>0</v>
      </c>
      <c r="VDE12" s="1562">
        <f t="shared" si="239"/>
        <v>0</v>
      </c>
      <c r="VDF12" s="1562">
        <f t="shared" si="239"/>
        <v>0</v>
      </c>
      <c r="VDG12" s="1562">
        <f t="shared" si="239"/>
        <v>0</v>
      </c>
      <c r="VDH12" s="1562">
        <f t="shared" si="239"/>
        <v>0</v>
      </c>
      <c r="VDI12" s="1562">
        <f t="shared" si="239"/>
        <v>0</v>
      </c>
      <c r="VDJ12" s="1562">
        <f t="shared" si="239"/>
        <v>0</v>
      </c>
      <c r="VDK12" s="1562">
        <f t="shared" si="239"/>
        <v>0</v>
      </c>
      <c r="VDL12" s="1562">
        <f t="shared" si="239"/>
        <v>0</v>
      </c>
      <c r="VDM12" s="1562">
        <f t="shared" si="239"/>
        <v>0</v>
      </c>
      <c r="VDN12" s="1562">
        <f t="shared" si="239"/>
        <v>0</v>
      </c>
      <c r="VDO12" s="1562">
        <f t="shared" si="239"/>
        <v>0</v>
      </c>
      <c r="VDP12" s="1562">
        <f t="shared" si="239"/>
        <v>0</v>
      </c>
      <c r="VDQ12" s="1562">
        <f t="shared" si="239"/>
        <v>0</v>
      </c>
      <c r="VDR12" s="1562">
        <f t="shared" si="239"/>
        <v>0</v>
      </c>
      <c r="VDS12" s="1562">
        <f t="shared" si="239"/>
        <v>0</v>
      </c>
      <c r="VDT12" s="1562">
        <f t="shared" si="239"/>
        <v>0</v>
      </c>
      <c r="VDU12" s="1562">
        <f t="shared" si="239"/>
        <v>0</v>
      </c>
      <c r="VDV12" s="1562">
        <f t="shared" si="239"/>
        <v>0</v>
      </c>
      <c r="VDW12" s="1562">
        <f t="shared" ref="VDW12:VGH12" si="240">SUM(VDI18:VDI22)</f>
        <v>0</v>
      </c>
      <c r="VDX12" s="1562">
        <f t="shared" si="240"/>
        <v>0</v>
      </c>
      <c r="VDY12" s="1562">
        <f t="shared" si="240"/>
        <v>0</v>
      </c>
      <c r="VDZ12" s="1562">
        <f t="shared" si="240"/>
        <v>0</v>
      </c>
      <c r="VEA12" s="1562">
        <f t="shared" si="240"/>
        <v>0</v>
      </c>
      <c r="VEB12" s="1562">
        <f t="shared" si="240"/>
        <v>0</v>
      </c>
      <c r="VEC12" s="1562">
        <f t="shared" si="240"/>
        <v>0</v>
      </c>
      <c r="VED12" s="1562">
        <f t="shared" si="240"/>
        <v>0</v>
      </c>
      <c r="VEE12" s="1562">
        <f t="shared" si="240"/>
        <v>0</v>
      </c>
      <c r="VEF12" s="1562">
        <f t="shared" si="240"/>
        <v>0</v>
      </c>
      <c r="VEG12" s="1562">
        <f t="shared" si="240"/>
        <v>0</v>
      </c>
      <c r="VEH12" s="1562">
        <f t="shared" si="240"/>
        <v>0</v>
      </c>
      <c r="VEI12" s="1562">
        <f t="shared" si="240"/>
        <v>0</v>
      </c>
      <c r="VEJ12" s="1562">
        <f t="shared" si="240"/>
        <v>0</v>
      </c>
      <c r="VEK12" s="1562">
        <f t="shared" si="240"/>
        <v>0</v>
      </c>
      <c r="VEL12" s="1562">
        <f t="shared" si="240"/>
        <v>0</v>
      </c>
      <c r="VEM12" s="1562">
        <f t="shared" si="240"/>
        <v>0</v>
      </c>
      <c r="VEN12" s="1562">
        <f t="shared" si="240"/>
        <v>0</v>
      </c>
      <c r="VEO12" s="1562">
        <f t="shared" si="240"/>
        <v>0</v>
      </c>
      <c r="VEP12" s="1562">
        <f t="shared" si="240"/>
        <v>0</v>
      </c>
      <c r="VEQ12" s="1562">
        <f t="shared" si="240"/>
        <v>0</v>
      </c>
      <c r="VER12" s="1562">
        <f t="shared" si="240"/>
        <v>0</v>
      </c>
      <c r="VES12" s="1562">
        <f t="shared" si="240"/>
        <v>0</v>
      </c>
      <c r="VET12" s="1562">
        <f t="shared" si="240"/>
        <v>0</v>
      </c>
      <c r="VEU12" s="1562">
        <f t="shared" si="240"/>
        <v>0</v>
      </c>
      <c r="VEV12" s="1562">
        <f t="shared" si="240"/>
        <v>0</v>
      </c>
      <c r="VEW12" s="1562">
        <f t="shared" si="240"/>
        <v>0</v>
      </c>
      <c r="VEX12" s="1562">
        <f t="shared" si="240"/>
        <v>0</v>
      </c>
      <c r="VEY12" s="1562">
        <f t="shared" si="240"/>
        <v>0</v>
      </c>
      <c r="VEZ12" s="1562">
        <f t="shared" si="240"/>
        <v>0</v>
      </c>
      <c r="VFA12" s="1562">
        <f t="shared" si="240"/>
        <v>0</v>
      </c>
      <c r="VFB12" s="1562">
        <f t="shared" si="240"/>
        <v>0</v>
      </c>
      <c r="VFC12" s="1562">
        <f t="shared" si="240"/>
        <v>0</v>
      </c>
      <c r="VFD12" s="1562">
        <f t="shared" si="240"/>
        <v>0</v>
      </c>
      <c r="VFE12" s="1562">
        <f t="shared" si="240"/>
        <v>0</v>
      </c>
      <c r="VFF12" s="1562">
        <f t="shared" si="240"/>
        <v>0</v>
      </c>
      <c r="VFG12" s="1562">
        <f t="shared" si="240"/>
        <v>0</v>
      </c>
      <c r="VFH12" s="1562">
        <f t="shared" si="240"/>
        <v>0</v>
      </c>
      <c r="VFI12" s="1562">
        <f t="shared" si="240"/>
        <v>0</v>
      </c>
      <c r="VFJ12" s="1562">
        <f t="shared" si="240"/>
        <v>0</v>
      </c>
      <c r="VFK12" s="1562">
        <f t="shared" si="240"/>
        <v>0</v>
      </c>
      <c r="VFL12" s="1562">
        <f t="shared" si="240"/>
        <v>0</v>
      </c>
      <c r="VFM12" s="1562">
        <f t="shared" si="240"/>
        <v>0</v>
      </c>
      <c r="VFN12" s="1562">
        <f t="shared" si="240"/>
        <v>0</v>
      </c>
      <c r="VFO12" s="1562">
        <f t="shared" si="240"/>
        <v>0</v>
      </c>
      <c r="VFP12" s="1562">
        <f t="shared" si="240"/>
        <v>0</v>
      </c>
      <c r="VFQ12" s="1562">
        <f t="shared" si="240"/>
        <v>0</v>
      </c>
      <c r="VFR12" s="1562">
        <f t="shared" si="240"/>
        <v>0</v>
      </c>
      <c r="VFS12" s="1562">
        <f t="shared" si="240"/>
        <v>0</v>
      </c>
      <c r="VFT12" s="1562">
        <f t="shared" si="240"/>
        <v>0</v>
      </c>
      <c r="VFU12" s="1562">
        <f t="shared" si="240"/>
        <v>0</v>
      </c>
      <c r="VFV12" s="1562">
        <f t="shared" si="240"/>
        <v>0</v>
      </c>
      <c r="VFW12" s="1562">
        <f t="shared" si="240"/>
        <v>0</v>
      </c>
      <c r="VFX12" s="1562">
        <f t="shared" si="240"/>
        <v>0</v>
      </c>
      <c r="VFY12" s="1562">
        <f t="shared" si="240"/>
        <v>0</v>
      </c>
      <c r="VFZ12" s="1562">
        <f t="shared" si="240"/>
        <v>0</v>
      </c>
      <c r="VGA12" s="1562">
        <f t="shared" si="240"/>
        <v>0</v>
      </c>
      <c r="VGB12" s="1562">
        <f t="shared" si="240"/>
        <v>0</v>
      </c>
      <c r="VGC12" s="1562">
        <f t="shared" si="240"/>
        <v>0</v>
      </c>
      <c r="VGD12" s="1562">
        <f t="shared" si="240"/>
        <v>0</v>
      </c>
      <c r="VGE12" s="1562">
        <f t="shared" si="240"/>
        <v>0</v>
      </c>
      <c r="VGF12" s="1562">
        <f t="shared" si="240"/>
        <v>0</v>
      </c>
      <c r="VGG12" s="1562">
        <f t="shared" si="240"/>
        <v>0</v>
      </c>
      <c r="VGH12" s="1562">
        <f t="shared" si="240"/>
        <v>0</v>
      </c>
      <c r="VGI12" s="1562">
        <f t="shared" ref="VGI12:VIT12" si="241">SUM(VFU18:VFU22)</f>
        <v>0</v>
      </c>
      <c r="VGJ12" s="1562">
        <f t="shared" si="241"/>
        <v>0</v>
      </c>
      <c r="VGK12" s="1562">
        <f t="shared" si="241"/>
        <v>0</v>
      </c>
      <c r="VGL12" s="1562">
        <f t="shared" si="241"/>
        <v>0</v>
      </c>
      <c r="VGM12" s="1562">
        <f t="shared" si="241"/>
        <v>0</v>
      </c>
      <c r="VGN12" s="1562">
        <f t="shared" si="241"/>
        <v>0</v>
      </c>
      <c r="VGO12" s="1562">
        <f t="shared" si="241"/>
        <v>0</v>
      </c>
      <c r="VGP12" s="1562">
        <f t="shared" si="241"/>
        <v>0</v>
      </c>
      <c r="VGQ12" s="1562">
        <f t="shared" si="241"/>
        <v>0</v>
      </c>
      <c r="VGR12" s="1562">
        <f t="shared" si="241"/>
        <v>0</v>
      </c>
      <c r="VGS12" s="1562">
        <f t="shared" si="241"/>
        <v>0</v>
      </c>
      <c r="VGT12" s="1562">
        <f t="shared" si="241"/>
        <v>0</v>
      </c>
      <c r="VGU12" s="1562">
        <f t="shared" si="241"/>
        <v>0</v>
      </c>
      <c r="VGV12" s="1562">
        <f t="shared" si="241"/>
        <v>0</v>
      </c>
      <c r="VGW12" s="1562">
        <f t="shared" si="241"/>
        <v>0</v>
      </c>
      <c r="VGX12" s="1562">
        <f t="shared" si="241"/>
        <v>0</v>
      </c>
      <c r="VGY12" s="1562">
        <f t="shared" si="241"/>
        <v>0</v>
      </c>
      <c r="VGZ12" s="1562">
        <f t="shared" si="241"/>
        <v>0</v>
      </c>
      <c r="VHA12" s="1562">
        <f t="shared" si="241"/>
        <v>0</v>
      </c>
      <c r="VHB12" s="1562">
        <f t="shared" si="241"/>
        <v>0</v>
      </c>
      <c r="VHC12" s="1562">
        <f t="shared" si="241"/>
        <v>0</v>
      </c>
      <c r="VHD12" s="1562">
        <f t="shared" si="241"/>
        <v>0</v>
      </c>
      <c r="VHE12" s="1562">
        <f t="shared" si="241"/>
        <v>0</v>
      </c>
      <c r="VHF12" s="1562">
        <f t="shared" si="241"/>
        <v>0</v>
      </c>
      <c r="VHG12" s="1562">
        <f t="shared" si="241"/>
        <v>0</v>
      </c>
      <c r="VHH12" s="1562">
        <f t="shared" si="241"/>
        <v>0</v>
      </c>
      <c r="VHI12" s="1562">
        <f t="shared" si="241"/>
        <v>0</v>
      </c>
      <c r="VHJ12" s="1562">
        <f t="shared" si="241"/>
        <v>0</v>
      </c>
      <c r="VHK12" s="1562">
        <f t="shared" si="241"/>
        <v>0</v>
      </c>
      <c r="VHL12" s="1562">
        <f t="shared" si="241"/>
        <v>0</v>
      </c>
      <c r="VHM12" s="1562">
        <f t="shared" si="241"/>
        <v>0</v>
      </c>
      <c r="VHN12" s="1562">
        <f t="shared" si="241"/>
        <v>0</v>
      </c>
      <c r="VHO12" s="1562">
        <f t="shared" si="241"/>
        <v>0</v>
      </c>
      <c r="VHP12" s="1562">
        <f t="shared" si="241"/>
        <v>0</v>
      </c>
      <c r="VHQ12" s="1562">
        <f t="shared" si="241"/>
        <v>0</v>
      </c>
      <c r="VHR12" s="1562">
        <f t="shared" si="241"/>
        <v>0</v>
      </c>
      <c r="VHS12" s="1562">
        <f t="shared" si="241"/>
        <v>0</v>
      </c>
      <c r="VHT12" s="1562">
        <f t="shared" si="241"/>
        <v>0</v>
      </c>
      <c r="VHU12" s="1562">
        <f t="shared" si="241"/>
        <v>0</v>
      </c>
      <c r="VHV12" s="1562">
        <f t="shared" si="241"/>
        <v>0</v>
      </c>
      <c r="VHW12" s="1562">
        <f t="shared" si="241"/>
        <v>0</v>
      </c>
      <c r="VHX12" s="1562">
        <f t="shared" si="241"/>
        <v>0</v>
      </c>
      <c r="VHY12" s="1562">
        <f t="shared" si="241"/>
        <v>0</v>
      </c>
      <c r="VHZ12" s="1562">
        <f t="shared" si="241"/>
        <v>0</v>
      </c>
      <c r="VIA12" s="1562">
        <f t="shared" si="241"/>
        <v>0</v>
      </c>
      <c r="VIB12" s="1562">
        <f t="shared" si="241"/>
        <v>0</v>
      </c>
      <c r="VIC12" s="1562">
        <f t="shared" si="241"/>
        <v>0</v>
      </c>
      <c r="VID12" s="1562">
        <f t="shared" si="241"/>
        <v>0</v>
      </c>
      <c r="VIE12" s="1562">
        <f t="shared" si="241"/>
        <v>0</v>
      </c>
      <c r="VIF12" s="1562">
        <f t="shared" si="241"/>
        <v>0</v>
      </c>
      <c r="VIG12" s="1562">
        <f t="shared" si="241"/>
        <v>0</v>
      </c>
      <c r="VIH12" s="1562">
        <f t="shared" si="241"/>
        <v>0</v>
      </c>
      <c r="VII12" s="1562">
        <f t="shared" si="241"/>
        <v>0</v>
      </c>
      <c r="VIJ12" s="1562">
        <f t="shared" si="241"/>
        <v>0</v>
      </c>
      <c r="VIK12" s="1562">
        <f t="shared" si="241"/>
        <v>0</v>
      </c>
      <c r="VIL12" s="1562">
        <f t="shared" si="241"/>
        <v>0</v>
      </c>
      <c r="VIM12" s="1562">
        <f t="shared" si="241"/>
        <v>0</v>
      </c>
      <c r="VIN12" s="1562">
        <f t="shared" si="241"/>
        <v>0</v>
      </c>
      <c r="VIO12" s="1562">
        <f t="shared" si="241"/>
        <v>0</v>
      </c>
      <c r="VIP12" s="1562">
        <f t="shared" si="241"/>
        <v>0</v>
      </c>
      <c r="VIQ12" s="1562">
        <f t="shared" si="241"/>
        <v>0</v>
      </c>
      <c r="VIR12" s="1562">
        <f t="shared" si="241"/>
        <v>0</v>
      </c>
      <c r="VIS12" s="1562">
        <f t="shared" si="241"/>
        <v>0</v>
      </c>
      <c r="VIT12" s="1562">
        <f t="shared" si="241"/>
        <v>0</v>
      </c>
      <c r="VIU12" s="1562">
        <f t="shared" ref="VIU12:VLF12" si="242">SUM(VIG18:VIG22)</f>
        <v>0</v>
      </c>
      <c r="VIV12" s="1562">
        <f t="shared" si="242"/>
        <v>0</v>
      </c>
      <c r="VIW12" s="1562">
        <f t="shared" si="242"/>
        <v>0</v>
      </c>
      <c r="VIX12" s="1562">
        <f t="shared" si="242"/>
        <v>0</v>
      </c>
      <c r="VIY12" s="1562">
        <f t="shared" si="242"/>
        <v>0</v>
      </c>
      <c r="VIZ12" s="1562">
        <f t="shared" si="242"/>
        <v>0</v>
      </c>
      <c r="VJA12" s="1562">
        <f t="shared" si="242"/>
        <v>0</v>
      </c>
      <c r="VJB12" s="1562">
        <f t="shared" si="242"/>
        <v>0</v>
      </c>
      <c r="VJC12" s="1562">
        <f t="shared" si="242"/>
        <v>0</v>
      </c>
      <c r="VJD12" s="1562">
        <f t="shared" si="242"/>
        <v>0</v>
      </c>
      <c r="VJE12" s="1562">
        <f t="shared" si="242"/>
        <v>0</v>
      </c>
      <c r="VJF12" s="1562">
        <f t="shared" si="242"/>
        <v>0</v>
      </c>
      <c r="VJG12" s="1562">
        <f t="shared" si="242"/>
        <v>0</v>
      </c>
      <c r="VJH12" s="1562">
        <f t="shared" si="242"/>
        <v>0</v>
      </c>
      <c r="VJI12" s="1562">
        <f t="shared" si="242"/>
        <v>0</v>
      </c>
      <c r="VJJ12" s="1562">
        <f t="shared" si="242"/>
        <v>0</v>
      </c>
      <c r="VJK12" s="1562">
        <f t="shared" si="242"/>
        <v>0</v>
      </c>
      <c r="VJL12" s="1562">
        <f t="shared" si="242"/>
        <v>0</v>
      </c>
      <c r="VJM12" s="1562">
        <f t="shared" si="242"/>
        <v>0</v>
      </c>
      <c r="VJN12" s="1562">
        <f t="shared" si="242"/>
        <v>0</v>
      </c>
      <c r="VJO12" s="1562">
        <f t="shared" si="242"/>
        <v>0</v>
      </c>
      <c r="VJP12" s="1562">
        <f t="shared" si="242"/>
        <v>0</v>
      </c>
      <c r="VJQ12" s="1562">
        <f t="shared" si="242"/>
        <v>0</v>
      </c>
      <c r="VJR12" s="1562">
        <f t="shared" si="242"/>
        <v>0</v>
      </c>
      <c r="VJS12" s="1562">
        <f t="shared" si="242"/>
        <v>0</v>
      </c>
      <c r="VJT12" s="1562">
        <f t="shared" si="242"/>
        <v>0</v>
      </c>
      <c r="VJU12" s="1562">
        <f t="shared" si="242"/>
        <v>0</v>
      </c>
      <c r="VJV12" s="1562">
        <f t="shared" si="242"/>
        <v>0</v>
      </c>
      <c r="VJW12" s="1562">
        <f t="shared" si="242"/>
        <v>0</v>
      </c>
      <c r="VJX12" s="1562">
        <f t="shared" si="242"/>
        <v>0</v>
      </c>
      <c r="VJY12" s="1562">
        <f t="shared" si="242"/>
        <v>0</v>
      </c>
      <c r="VJZ12" s="1562">
        <f t="shared" si="242"/>
        <v>0</v>
      </c>
      <c r="VKA12" s="1562">
        <f t="shared" si="242"/>
        <v>0</v>
      </c>
      <c r="VKB12" s="1562">
        <f t="shared" si="242"/>
        <v>0</v>
      </c>
      <c r="VKC12" s="1562">
        <f t="shared" si="242"/>
        <v>0</v>
      </c>
      <c r="VKD12" s="1562">
        <f t="shared" si="242"/>
        <v>0</v>
      </c>
      <c r="VKE12" s="1562">
        <f t="shared" si="242"/>
        <v>0</v>
      </c>
      <c r="VKF12" s="1562">
        <f t="shared" si="242"/>
        <v>0</v>
      </c>
      <c r="VKG12" s="1562">
        <f t="shared" si="242"/>
        <v>0</v>
      </c>
      <c r="VKH12" s="1562">
        <f t="shared" si="242"/>
        <v>0</v>
      </c>
      <c r="VKI12" s="1562">
        <f t="shared" si="242"/>
        <v>0</v>
      </c>
      <c r="VKJ12" s="1562">
        <f t="shared" si="242"/>
        <v>0</v>
      </c>
      <c r="VKK12" s="1562">
        <f t="shared" si="242"/>
        <v>0</v>
      </c>
      <c r="VKL12" s="1562">
        <f t="shared" si="242"/>
        <v>0</v>
      </c>
      <c r="VKM12" s="1562">
        <f t="shared" si="242"/>
        <v>0</v>
      </c>
      <c r="VKN12" s="1562">
        <f t="shared" si="242"/>
        <v>0</v>
      </c>
      <c r="VKO12" s="1562">
        <f t="shared" si="242"/>
        <v>0</v>
      </c>
      <c r="VKP12" s="1562">
        <f t="shared" si="242"/>
        <v>0</v>
      </c>
      <c r="VKQ12" s="1562">
        <f t="shared" si="242"/>
        <v>0</v>
      </c>
      <c r="VKR12" s="1562">
        <f t="shared" si="242"/>
        <v>0</v>
      </c>
      <c r="VKS12" s="1562">
        <f t="shared" si="242"/>
        <v>0</v>
      </c>
      <c r="VKT12" s="1562">
        <f t="shared" si="242"/>
        <v>0</v>
      </c>
      <c r="VKU12" s="1562">
        <f t="shared" si="242"/>
        <v>0</v>
      </c>
      <c r="VKV12" s="1562">
        <f t="shared" si="242"/>
        <v>0</v>
      </c>
      <c r="VKW12" s="1562">
        <f t="shared" si="242"/>
        <v>0</v>
      </c>
      <c r="VKX12" s="1562">
        <f t="shared" si="242"/>
        <v>0</v>
      </c>
      <c r="VKY12" s="1562">
        <f t="shared" si="242"/>
        <v>0</v>
      </c>
      <c r="VKZ12" s="1562">
        <f t="shared" si="242"/>
        <v>0</v>
      </c>
      <c r="VLA12" s="1562">
        <f t="shared" si="242"/>
        <v>0</v>
      </c>
      <c r="VLB12" s="1562">
        <f t="shared" si="242"/>
        <v>0</v>
      </c>
      <c r="VLC12" s="1562">
        <f t="shared" si="242"/>
        <v>0</v>
      </c>
      <c r="VLD12" s="1562">
        <f t="shared" si="242"/>
        <v>0</v>
      </c>
      <c r="VLE12" s="1562">
        <f t="shared" si="242"/>
        <v>0</v>
      </c>
      <c r="VLF12" s="1562">
        <f t="shared" si="242"/>
        <v>0</v>
      </c>
      <c r="VLG12" s="1562">
        <f t="shared" ref="VLG12:VNR12" si="243">SUM(VKS18:VKS22)</f>
        <v>0</v>
      </c>
      <c r="VLH12" s="1562">
        <f t="shared" si="243"/>
        <v>0</v>
      </c>
      <c r="VLI12" s="1562">
        <f t="shared" si="243"/>
        <v>0</v>
      </c>
      <c r="VLJ12" s="1562">
        <f t="shared" si="243"/>
        <v>0</v>
      </c>
      <c r="VLK12" s="1562">
        <f t="shared" si="243"/>
        <v>0</v>
      </c>
      <c r="VLL12" s="1562">
        <f t="shared" si="243"/>
        <v>0</v>
      </c>
      <c r="VLM12" s="1562">
        <f t="shared" si="243"/>
        <v>0</v>
      </c>
      <c r="VLN12" s="1562">
        <f t="shared" si="243"/>
        <v>0</v>
      </c>
      <c r="VLO12" s="1562">
        <f t="shared" si="243"/>
        <v>0</v>
      </c>
      <c r="VLP12" s="1562">
        <f t="shared" si="243"/>
        <v>0</v>
      </c>
      <c r="VLQ12" s="1562">
        <f t="shared" si="243"/>
        <v>0</v>
      </c>
      <c r="VLR12" s="1562">
        <f t="shared" si="243"/>
        <v>0</v>
      </c>
      <c r="VLS12" s="1562">
        <f t="shared" si="243"/>
        <v>0</v>
      </c>
      <c r="VLT12" s="1562">
        <f t="shared" si="243"/>
        <v>0</v>
      </c>
      <c r="VLU12" s="1562">
        <f t="shared" si="243"/>
        <v>0</v>
      </c>
      <c r="VLV12" s="1562">
        <f t="shared" si="243"/>
        <v>0</v>
      </c>
      <c r="VLW12" s="1562">
        <f t="shared" si="243"/>
        <v>0</v>
      </c>
      <c r="VLX12" s="1562">
        <f t="shared" si="243"/>
        <v>0</v>
      </c>
      <c r="VLY12" s="1562">
        <f t="shared" si="243"/>
        <v>0</v>
      </c>
      <c r="VLZ12" s="1562">
        <f t="shared" si="243"/>
        <v>0</v>
      </c>
      <c r="VMA12" s="1562">
        <f t="shared" si="243"/>
        <v>0</v>
      </c>
      <c r="VMB12" s="1562">
        <f t="shared" si="243"/>
        <v>0</v>
      </c>
      <c r="VMC12" s="1562">
        <f t="shared" si="243"/>
        <v>0</v>
      </c>
      <c r="VMD12" s="1562">
        <f t="shared" si="243"/>
        <v>0</v>
      </c>
      <c r="VME12" s="1562">
        <f t="shared" si="243"/>
        <v>0</v>
      </c>
      <c r="VMF12" s="1562">
        <f t="shared" si="243"/>
        <v>0</v>
      </c>
      <c r="VMG12" s="1562">
        <f t="shared" si="243"/>
        <v>0</v>
      </c>
      <c r="VMH12" s="1562">
        <f t="shared" si="243"/>
        <v>0</v>
      </c>
      <c r="VMI12" s="1562">
        <f t="shared" si="243"/>
        <v>0</v>
      </c>
      <c r="VMJ12" s="1562">
        <f t="shared" si="243"/>
        <v>0</v>
      </c>
      <c r="VMK12" s="1562">
        <f t="shared" si="243"/>
        <v>0</v>
      </c>
      <c r="VML12" s="1562">
        <f t="shared" si="243"/>
        <v>0</v>
      </c>
      <c r="VMM12" s="1562">
        <f t="shared" si="243"/>
        <v>0</v>
      </c>
      <c r="VMN12" s="1562">
        <f t="shared" si="243"/>
        <v>0</v>
      </c>
      <c r="VMO12" s="1562">
        <f t="shared" si="243"/>
        <v>0</v>
      </c>
      <c r="VMP12" s="1562">
        <f t="shared" si="243"/>
        <v>0</v>
      </c>
      <c r="VMQ12" s="1562">
        <f t="shared" si="243"/>
        <v>0</v>
      </c>
      <c r="VMR12" s="1562">
        <f t="shared" si="243"/>
        <v>0</v>
      </c>
      <c r="VMS12" s="1562">
        <f t="shared" si="243"/>
        <v>0</v>
      </c>
      <c r="VMT12" s="1562">
        <f t="shared" si="243"/>
        <v>0</v>
      </c>
      <c r="VMU12" s="1562">
        <f t="shared" si="243"/>
        <v>0</v>
      </c>
      <c r="VMV12" s="1562">
        <f t="shared" si="243"/>
        <v>0</v>
      </c>
      <c r="VMW12" s="1562">
        <f t="shared" si="243"/>
        <v>0</v>
      </c>
      <c r="VMX12" s="1562">
        <f t="shared" si="243"/>
        <v>0</v>
      </c>
      <c r="VMY12" s="1562">
        <f t="shared" si="243"/>
        <v>0</v>
      </c>
      <c r="VMZ12" s="1562">
        <f t="shared" si="243"/>
        <v>0</v>
      </c>
      <c r="VNA12" s="1562">
        <f t="shared" si="243"/>
        <v>0</v>
      </c>
      <c r="VNB12" s="1562">
        <f t="shared" si="243"/>
        <v>0</v>
      </c>
      <c r="VNC12" s="1562">
        <f t="shared" si="243"/>
        <v>0</v>
      </c>
      <c r="VND12" s="1562">
        <f t="shared" si="243"/>
        <v>0</v>
      </c>
      <c r="VNE12" s="1562">
        <f t="shared" si="243"/>
        <v>0</v>
      </c>
      <c r="VNF12" s="1562">
        <f t="shared" si="243"/>
        <v>0</v>
      </c>
      <c r="VNG12" s="1562">
        <f t="shared" si="243"/>
        <v>0</v>
      </c>
      <c r="VNH12" s="1562">
        <f t="shared" si="243"/>
        <v>0</v>
      </c>
      <c r="VNI12" s="1562">
        <f t="shared" si="243"/>
        <v>0</v>
      </c>
      <c r="VNJ12" s="1562">
        <f t="shared" si="243"/>
        <v>0</v>
      </c>
      <c r="VNK12" s="1562">
        <f t="shared" si="243"/>
        <v>0</v>
      </c>
      <c r="VNL12" s="1562">
        <f t="shared" si="243"/>
        <v>0</v>
      </c>
      <c r="VNM12" s="1562">
        <f t="shared" si="243"/>
        <v>0</v>
      </c>
      <c r="VNN12" s="1562">
        <f t="shared" si="243"/>
        <v>0</v>
      </c>
      <c r="VNO12" s="1562">
        <f t="shared" si="243"/>
        <v>0</v>
      </c>
      <c r="VNP12" s="1562">
        <f t="shared" si="243"/>
        <v>0</v>
      </c>
      <c r="VNQ12" s="1562">
        <f t="shared" si="243"/>
        <v>0</v>
      </c>
      <c r="VNR12" s="1562">
        <f t="shared" si="243"/>
        <v>0</v>
      </c>
      <c r="VNS12" s="1562">
        <f t="shared" ref="VNS12:VQD12" si="244">SUM(VNE18:VNE22)</f>
        <v>0</v>
      </c>
      <c r="VNT12" s="1562">
        <f t="shared" si="244"/>
        <v>0</v>
      </c>
      <c r="VNU12" s="1562">
        <f t="shared" si="244"/>
        <v>0</v>
      </c>
      <c r="VNV12" s="1562">
        <f t="shared" si="244"/>
        <v>0</v>
      </c>
      <c r="VNW12" s="1562">
        <f t="shared" si="244"/>
        <v>0</v>
      </c>
      <c r="VNX12" s="1562">
        <f t="shared" si="244"/>
        <v>0</v>
      </c>
      <c r="VNY12" s="1562">
        <f t="shared" si="244"/>
        <v>0</v>
      </c>
      <c r="VNZ12" s="1562">
        <f t="shared" si="244"/>
        <v>0</v>
      </c>
      <c r="VOA12" s="1562">
        <f t="shared" si="244"/>
        <v>0</v>
      </c>
      <c r="VOB12" s="1562">
        <f t="shared" si="244"/>
        <v>0</v>
      </c>
      <c r="VOC12" s="1562">
        <f t="shared" si="244"/>
        <v>0</v>
      </c>
      <c r="VOD12" s="1562">
        <f t="shared" si="244"/>
        <v>0</v>
      </c>
      <c r="VOE12" s="1562">
        <f t="shared" si="244"/>
        <v>0</v>
      </c>
      <c r="VOF12" s="1562">
        <f t="shared" si="244"/>
        <v>0</v>
      </c>
      <c r="VOG12" s="1562">
        <f t="shared" si="244"/>
        <v>0</v>
      </c>
      <c r="VOH12" s="1562">
        <f t="shared" si="244"/>
        <v>0</v>
      </c>
      <c r="VOI12" s="1562">
        <f t="shared" si="244"/>
        <v>0</v>
      </c>
      <c r="VOJ12" s="1562">
        <f t="shared" si="244"/>
        <v>0</v>
      </c>
      <c r="VOK12" s="1562">
        <f t="shared" si="244"/>
        <v>0</v>
      </c>
      <c r="VOL12" s="1562">
        <f t="shared" si="244"/>
        <v>0</v>
      </c>
      <c r="VOM12" s="1562">
        <f t="shared" si="244"/>
        <v>0</v>
      </c>
      <c r="VON12" s="1562">
        <f t="shared" si="244"/>
        <v>0</v>
      </c>
      <c r="VOO12" s="1562">
        <f t="shared" si="244"/>
        <v>0</v>
      </c>
      <c r="VOP12" s="1562">
        <f t="shared" si="244"/>
        <v>0</v>
      </c>
      <c r="VOQ12" s="1562">
        <f t="shared" si="244"/>
        <v>0</v>
      </c>
      <c r="VOR12" s="1562">
        <f t="shared" si="244"/>
        <v>0</v>
      </c>
      <c r="VOS12" s="1562">
        <f t="shared" si="244"/>
        <v>0</v>
      </c>
      <c r="VOT12" s="1562">
        <f t="shared" si="244"/>
        <v>0</v>
      </c>
      <c r="VOU12" s="1562">
        <f t="shared" si="244"/>
        <v>0</v>
      </c>
      <c r="VOV12" s="1562">
        <f t="shared" si="244"/>
        <v>0</v>
      </c>
      <c r="VOW12" s="1562">
        <f t="shared" si="244"/>
        <v>0</v>
      </c>
      <c r="VOX12" s="1562">
        <f t="shared" si="244"/>
        <v>0</v>
      </c>
      <c r="VOY12" s="1562">
        <f t="shared" si="244"/>
        <v>0</v>
      </c>
      <c r="VOZ12" s="1562">
        <f t="shared" si="244"/>
        <v>0</v>
      </c>
      <c r="VPA12" s="1562">
        <f t="shared" si="244"/>
        <v>0</v>
      </c>
      <c r="VPB12" s="1562">
        <f t="shared" si="244"/>
        <v>0</v>
      </c>
      <c r="VPC12" s="1562">
        <f t="shared" si="244"/>
        <v>0</v>
      </c>
      <c r="VPD12" s="1562">
        <f t="shared" si="244"/>
        <v>0</v>
      </c>
      <c r="VPE12" s="1562">
        <f t="shared" si="244"/>
        <v>0</v>
      </c>
      <c r="VPF12" s="1562">
        <f t="shared" si="244"/>
        <v>0</v>
      </c>
      <c r="VPG12" s="1562">
        <f t="shared" si="244"/>
        <v>0</v>
      </c>
      <c r="VPH12" s="1562">
        <f t="shared" si="244"/>
        <v>0</v>
      </c>
      <c r="VPI12" s="1562">
        <f t="shared" si="244"/>
        <v>0</v>
      </c>
      <c r="VPJ12" s="1562">
        <f t="shared" si="244"/>
        <v>0</v>
      </c>
      <c r="VPK12" s="1562">
        <f t="shared" si="244"/>
        <v>0</v>
      </c>
      <c r="VPL12" s="1562">
        <f t="shared" si="244"/>
        <v>0</v>
      </c>
      <c r="VPM12" s="1562">
        <f t="shared" si="244"/>
        <v>0</v>
      </c>
      <c r="VPN12" s="1562">
        <f t="shared" si="244"/>
        <v>0</v>
      </c>
      <c r="VPO12" s="1562">
        <f t="shared" si="244"/>
        <v>0</v>
      </c>
      <c r="VPP12" s="1562">
        <f t="shared" si="244"/>
        <v>0</v>
      </c>
      <c r="VPQ12" s="1562">
        <f t="shared" si="244"/>
        <v>0</v>
      </c>
      <c r="VPR12" s="1562">
        <f t="shared" si="244"/>
        <v>0</v>
      </c>
      <c r="VPS12" s="1562">
        <f t="shared" si="244"/>
        <v>0</v>
      </c>
      <c r="VPT12" s="1562">
        <f t="shared" si="244"/>
        <v>0</v>
      </c>
      <c r="VPU12" s="1562">
        <f t="shared" si="244"/>
        <v>0</v>
      </c>
      <c r="VPV12" s="1562">
        <f t="shared" si="244"/>
        <v>0</v>
      </c>
      <c r="VPW12" s="1562">
        <f t="shared" si="244"/>
        <v>0</v>
      </c>
      <c r="VPX12" s="1562">
        <f t="shared" si="244"/>
        <v>0</v>
      </c>
      <c r="VPY12" s="1562">
        <f t="shared" si="244"/>
        <v>0</v>
      </c>
      <c r="VPZ12" s="1562">
        <f t="shared" si="244"/>
        <v>0</v>
      </c>
      <c r="VQA12" s="1562">
        <f t="shared" si="244"/>
        <v>0</v>
      </c>
      <c r="VQB12" s="1562">
        <f t="shared" si="244"/>
        <v>0</v>
      </c>
      <c r="VQC12" s="1562">
        <f t="shared" si="244"/>
        <v>0</v>
      </c>
      <c r="VQD12" s="1562">
        <f t="shared" si="244"/>
        <v>0</v>
      </c>
      <c r="VQE12" s="1562">
        <f t="shared" ref="VQE12:VSP12" si="245">SUM(VPQ18:VPQ22)</f>
        <v>0</v>
      </c>
      <c r="VQF12" s="1562">
        <f t="shared" si="245"/>
        <v>0</v>
      </c>
      <c r="VQG12" s="1562">
        <f t="shared" si="245"/>
        <v>0</v>
      </c>
      <c r="VQH12" s="1562">
        <f t="shared" si="245"/>
        <v>0</v>
      </c>
      <c r="VQI12" s="1562">
        <f t="shared" si="245"/>
        <v>0</v>
      </c>
      <c r="VQJ12" s="1562">
        <f t="shared" si="245"/>
        <v>0</v>
      </c>
      <c r="VQK12" s="1562">
        <f t="shared" si="245"/>
        <v>0</v>
      </c>
      <c r="VQL12" s="1562">
        <f t="shared" si="245"/>
        <v>0</v>
      </c>
      <c r="VQM12" s="1562">
        <f t="shared" si="245"/>
        <v>0</v>
      </c>
      <c r="VQN12" s="1562">
        <f t="shared" si="245"/>
        <v>0</v>
      </c>
      <c r="VQO12" s="1562">
        <f t="shared" si="245"/>
        <v>0</v>
      </c>
      <c r="VQP12" s="1562">
        <f t="shared" si="245"/>
        <v>0</v>
      </c>
      <c r="VQQ12" s="1562">
        <f t="shared" si="245"/>
        <v>0</v>
      </c>
      <c r="VQR12" s="1562">
        <f t="shared" si="245"/>
        <v>0</v>
      </c>
      <c r="VQS12" s="1562">
        <f t="shared" si="245"/>
        <v>0</v>
      </c>
      <c r="VQT12" s="1562">
        <f t="shared" si="245"/>
        <v>0</v>
      </c>
      <c r="VQU12" s="1562">
        <f t="shared" si="245"/>
        <v>0</v>
      </c>
      <c r="VQV12" s="1562">
        <f t="shared" si="245"/>
        <v>0</v>
      </c>
      <c r="VQW12" s="1562">
        <f t="shared" si="245"/>
        <v>0</v>
      </c>
      <c r="VQX12" s="1562">
        <f t="shared" si="245"/>
        <v>0</v>
      </c>
      <c r="VQY12" s="1562">
        <f t="shared" si="245"/>
        <v>0</v>
      </c>
      <c r="VQZ12" s="1562">
        <f t="shared" si="245"/>
        <v>0</v>
      </c>
      <c r="VRA12" s="1562">
        <f t="shared" si="245"/>
        <v>0</v>
      </c>
      <c r="VRB12" s="1562">
        <f t="shared" si="245"/>
        <v>0</v>
      </c>
      <c r="VRC12" s="1562">
        <f t="shared" si="245"/>
        <v>0</v>
      </c>
      <c r="VRD12" s="1562">
        <f t="shared" si="245"/>
        <v>0</v>
      </c>
      <c r="VRE12" s="1562">
        <f t="shared" si="245"/>
        <v>0</v>
      </c>
      <c r="VRF12" s="1562">
        <f t="shared" si="245"/>
        <v>0</v>
      </c>
      <c r="VRG12" s="1562">
        <f t="shared" si="245"/>
        <v>0</v>
      </c>
      <c r="VRH12" s="1562">
        <f t="shared" si="245"/>
        <v>0</v>
      </c>
      <c r="VRI12" s="1562">
        <f t="shared" si="245"/>
        <v>0</v>
      </c>
      <c r="VRJ12" s="1562">
        <f t="shared" si="245"/>
        <v>0</v>
      </c>
      <c r="VRK12" s="1562">
        <f t="shared" si="245"/>
        <v>0</v>
      </c>
      <c r="VRL12" s="1562">
        <f t="shared" si="245"/>
        <v>0</v>
      </c>
      <c r="VRM12" s="1562">
        <f t="shared" si="245"/>
        <v>0</v>
      </c>
      <c r="VRN12" s="1562">
        <f t="shared" si="245"/>
        <v>0</v>
      </c>
      <c r="VRO12" s="1562">
        <f t="shared" si="245"/>
        <v>0</v>
      </c>
      <c r="VRP12" s="1562">
        <f t="shared" si="245"/>
        <v>0</v>
      </c>
      <c r="VRQ12" s="1562">
        <f t="shared" si="245"/>
        <v>0</v>
      </c>
      <c r="VRR12" s="1562">
        <f t="shared" si="245"/>
        <v>0</v>
      </c>
      <c r="VRS12" s="1562">
        <f t="shared" si="245"/>
        <v>0</v>
      </c>
      <c r="VRT12" s="1562">
        <f t="shared" si="245"/>
        <v>0</v>
      </c>
      <c r="VRU12" s="1562">
        <f t="shared" si="245"/>
        <v>0</v>
      </c>
      <c r="VRV12" s="1562">
        <f t="shared" si="245"/>
        <v>0</v>
      </c>
      <c r="VRW12" s="1562">
        <f t="shared" si="245"/>
        <v>0</v>
      </c>
      <c r="VRX12" s="1562">
        <f t="shared" si="245"/>
        <v>0</v>
      </c>
      <c r="VRY12" s="1562">
        <f t="shared" si="245"/>
        <v>0</v>
      </c>
      <c r="VRZ12" s="1562">
        <f t="shared" si="245"/>
        <v>0</v>
      </c>
      <c r="VSA12" s="1562">
        <f t="shared" si="245"/>
        <v>0</v>
      </c>
      <c r="VSB12" s="1562">
        <f t="shared" si="245"/>
        <v>0</v>
      </c>
      <c r="VSC12" s="1562">
        <f t="shared" si="245"/>
        <v>0</v>
      </c>
      <c r="VSD12" s="1562">
        <f t="shared" si="245"/>
        <v>0</v>
      </c>
      <c r="VSE12" s="1562">
        <f t="shared" si="245"/>
        <v>0</v>
      </c>
      <c r="VSF12" s="1562">
        <f t="shared" si="245"/>
        <v>0</v>
      </c>
      <c r="VSG12" s="1562">
        <f t="shared" si="245"/>
        <v>0</v>
      </c>
      <c r="VSH12" s="1562">
        <f t="shared" si="245"/>
        <v>0</v>
      </c>
      <c r="VSI12" s="1562">
        <f t="shared" si="245"/>
        <v>0</v>
      </c>
      <c r="VSJ12" s="1562">
        <f t="shared" si="245"/>
        <v>0</v>
      </c>
      <c r="VSK12" s="1562">
        <f t="shared" si="245"/>
        <v>0</v>
      </c>
      <c r="VSL12" s="1562">
        <f t="shared" si="245"/>
        <v>0</v>
      </c>
      <c r="VSM12" s="1562">
        <f t="shared" si="245"/>
        <v>0</v>
      </c>
      <c r="VSN12" s="1562">
        <f t="shared" si="245"/>
        <v>0</v>
      </c>
      <c r="VSO12" s="1562">
        <f t="shared" si="245"/>
        <v>0</v>
      </c>
      <c r="VSP12" s="1562">
        <f t="shared" si="245"/>
        <v>0</v>
      </c>
      <c r="VSQ12" s="1562">
        <f t="shared" ref="VSQ12:VVB12" si="246">SUM(VSC18:VSC22)</f>
        <v>0</v>
      </c>
      <c r="VSR12" s="1562">
        <f t="shared" si="246"/>
        <v>0</v>
      </c>
      <c r="VSS12" s="1562">
        <f t="shared" si="246"/>
        <v>0</v>
      </c>
      <c r="VST12" s="1562">
        <f t="shared" si="246"/>
        <v>0</v>
      </c>
      <c r="VSU12" s="1562">
        <f t="shared" si="246"/>
        <v>0</v>
      </c>
      <c r="VSV12" s="1562">
        <f t="shared" si="246"/>
        <v>0</v>
      </c>
      <c r="VSW12" s="1562">
        <f t="shared" si="246"/>
        <v>0</v>
      </c>
      <c r="VSX12" s="1562">
        <f t="shared" si="246"/>
        <v>0</v>
      </c>
      <c r="VSY12" s="1562">
        <f t="shared" si="246"/>
        <v>0</v>
      </c>
      <c r="VSZ12" s="1562">
        <f t="shared" si="246"/>
        <v>0</v>
      </c>
      <c r="VTA12" s="1562">
        <f t="shared" si="246"/>
        <v>0</v>
      </c>
      <c r="VTB12" s="1562">
        <f t="shared" si="246"/>
        <v>0</v>
      </c>
      <c r="VTC12" s="1562">
        <f t="shared" si="246"/>
        <v>0</v>
      </c>
      <c r="VTD12" s="1562">
        <f t="shared" si="246"/>
        <v>0</v>
      </c>
      <c r="VTE12" s="1562">
        <f t="shared" si="246"/>
        <v>0</v>
      </c>
      <c r="VTF12" s="1562">
        <f t="shared" si="246"/>
        <v>0</v>
      </c>
      <c r="VTG12" s="1562">
        <f t="shared" si="246"/>
        <v>0</v>
      </c>
      <c r="VTH12" s="1562">
        <f t="shared" si="246"/>
        <v>0</v>
      </c>
      <c r="VTI12" s="1562">
        <f t="shared" si="246"/>
        <v>0</v>
      </c>
      <c r="VTJ12" s="1562">
        <f t="shared" si="246"/>
        <v>0</v>
      </c>
      <c r="VTK12" s="1562">
        <f t="shared" si="246"/>
        <v>0</v>
      </c>
      <c r="VTL12" s="1562">
        <f t="shared" si="246"/>
        <v>0</v>
      </c>
      <c r="VTM12" s="1562">
        <f t="shared" si="246"/>
        <v>0</v>
      </c>
      <c r="VTN12" s="1562">
        <f t="shared" si="246"/>
        <v>0</v>
      </c>
      <c r="VTO12" s="1562">
        <f t="shared" si="246"/>
        <v>0</v>
      </c>
      <c r="VTP12" s="1562">
        <f t="shared" si="246"/>
        <v>0</v>
      </c>
      <c r="VTQ12" s="1562">
        <f t="shared" si="246"/>
        <v>0</v>
      </c>
      <c r="VTR12" s="1562">
        <f t="shared" si="246"/>
        <v>0</v>
      </c>
      <c r="VTS12" s="1562">
        <f t="shared" si="246"/>
        <v>0</v>
      </c>
      <c r="VTT12" s="1562">
        <f t="shared" si="246"/>
        <v>0</v>
      </c>
      <c r="VTU12" s="1562">
        <f t="shared" si="246"/>
        <v>0</v>
      </c>
      <c r="VTV12" s="1562">
        <f t="shared" si="246"/>
        <v>0</v>
      </c>
      <c r="VTW12" s="1562">
        <f t="shared" si="246"/>
        <v>0</v>
      </c>
      <c r="VTX12" s="1562">
        <f t="shared" si="246"/>
        <v>0</v>
      </c>
      <c r="VTY12" s="1562">
        <f t="shared" si="246"/>
        <v>0</v>
      </c>
      <c r="VTZ12" s="1562">
        <f t="shared" si="246"/>
        <v>0</v>
      </c>
      <c r="VUA12" s="1562">
        <f t="shared" si="246"/>
        <v>0</v>
      </c>
      <c r="VUB12" s="1562">
        <f t="shared" si="246"/>
        <v>0</v>
      </c>
      <c r="VUC12" s="1562">
        <f t="shared" si="246"/>
        <v>0</v>
      </c>
      <c r="VUD12" s="1562">
        <f t="shared" si="246"/>
        <v>0</v>
      </c>
      <c r="VUE12" s="1562">
        <f t="shared" si="246"/>
        <v>0</v>
      </c>
      <c r="VUF12" s="1562">
        <f t="shared" si="246"/>
        <v>0</v>
      </c>
      <c r="VUG12" s="1562">
        <f t="shared" si="246"/>
        <v>0</v>
      </c>
      <c r="VUH12" s="1562">
        <f t="shared" si="246"/>
        <v>0</v>
      </c>
      <c r="VUI12" s="1562">
        <f t="shared" si="246"/>
        <v>0</v>
      </c>
      <c r="VUJ12" s="1562">
        <f t="shared" si="246"/>
        <v>0</v>
      </c>
      <c r="VUK12" s="1562">
        <f t="shared" si="246"/>
        <v>0</v>
      </c>
      <c r="VUL12" s="1562">
        <f t="shared" si="246"/>
        <v>0</v>
      </c>
      <c r="VUM12" s="1562">
        <f t="shared" si="246"/>
        <v>0</v>
      </c>
      <c r="VUN12" s="1562">
        <f t="shared" si="246"/>
        <v>0</v>
      </c>
      <c r="VUO12" s="1562">
        <f t="shared" si="246"/>
        <v>0</v>
      </c>
      <c r="VUP12" s="1562">
        <f t="shared" si="246"/>
        <v>0</v>
      </c>
      <c r="VUQ12" s="1562">
        <f t="shared" si="246"/>
        <v>0</v>
      </c>
      <c r="VUR12" s="1562">
        <f t="shared" si="246"/>
        <v>0</v>
      </c>
      <c r="VUS12" s="1562">
        <f t="shared" si="246"/>
        <v>0</v>
      </c>
      <c r="VUT12" s="1562">
        <f t="shared" si="246"/>
        <v>0</v>
      </c>
      <c r="VUU12" s="1562">
        <f t="shared" si="246"/>
        <v>0</v>
      </c>
      <c r="VUV12" s="1562">
        <f t="shared" si="246"/>
        <v>0</v>
      </c>
      <c r="VUW12" s="1562">
        <f t="shared" si="246"/>
        <v>0</v>
      </c>
      <c r="VUX12" s="1562">
        <f t="shared" si="246"/>
        <v>0</v>
      </c>
      <c r="VUY12" s="1562">
        <f t="shared" si="246"/>
        <v>0</v>
      </c>
      <c r="VUZ12" s="1562">
        <f t="shared" si="246"/>
        <v>0</v>
      </c>
      <c r="VVA12" s="1562">
        <f t="shared" si="246"/>
        <v>0</v>
      </c>
      <c r="VVB12" s="1562">
        <f t="shared" si="246"/>
        <v>0</v>
      </c>
      <c r="VVC12" s="1562">
        <f t="shared" ref="VVC12:VXN12" si="247">SUM(VUO18:VUO22)</f>
        <v>0</v>
      </c>
      <c r="VVD12" s="1562">
        <f t="shared" si="247"/>
        <v>0</v>
      </c>
      <c r="VVE12" s="1562">
        <f t="shared" si="247"/>
        <v>0</v>
      </c>
      <c r="VVF12" s="1562">
        <f t="shared" si="247"/>
        <v>0</v>
      </c>
      <c r="VVG12" s="1562">
        <f t="shared" si="247"/>
        <v>0</v>
      </c>
      <c r="VVH12" s="1562">
        <f t="shared" si="247"/>
        <v>0</v>
      </c>
      <c r="VVI12" s="1562">
        <f t="shared" si="247"/>
        <v>0</v>
      </c>
      <c r="VVJ12" s="1562">
        <f t="shared" si="247"/>
        <v>0</v>
      </c>
      <c r="VVK12" s="1562">
        <f t="shared" si="247"/>
        <v>0</v>
      </c>
      <c r="VVL12" s="1562">
        <f t="shared" si="247"/>
        <v>0</v>
      </c>
      <c r="VVM12" s="1562">
        <f t="shared" si="247"/>
        <v>0</v>
      </c>
      <c r="VVN12" s="1562">
        <f t="shared" si="247"/>
        <v>0</v>
      </c>
      <c r="VVO12" s="1562">
        <f t="shared" si="247"/>
        <v>0</v>
      </c>
      <c r="VVP12" s="1562">
        <f t="shared" si="247"/>
        <v>0</v>
      </c>
      <c r="VVQ12" s="1562">
        <f t="shared" si="247"/>
        <v>0</v>
      </c>
      <c r="VVR12" s="1562">
        <f t="shared" si="247"/>
        <v>0</v>
      </c>
      <c r="VVS12" s="1562">
        <f t="shared" si="247"/>
        <v>0</v>
      </c>
      <c r="VVT12" s="1562">
        <f t="shared" si="247"/>
        <v>0</v>
      </c>
      <c r="VVU12" s="1562">
        <f t="shared" si="247"/>
        <v>0</v>
      </c>
      <c r="VVV12" s="1562">
        <f t="shared" si="247"/>
        <v>0</v>
      </c>
      <c r="VVW12" s="1562">
        <f t="shared" si="247"/>
        <v>0</v>
      </c>
      <c r="VVX12" s="1562">
        <f t="shared" si="247"/>
        <v>0</v>
      </c>
      <c r="VVY12" s="1562">
        <f t="shared" si="247"/>
        <v>0</v>
      </c>
      <c r="VVZ12" s="1562">
        <f t="shared" si="247"/>
        <v>0</v>
      </c>
      <c r="VWA12" s="1562">
        <f t="shared" si="247"/>
        <v>0</v>
      </c>
      <c r="VWB12" s="1562">
        <f t="shared" si="247"/>
        <v>0</v>
      </c>
      <c r="VWC12" s="1562">
        <f t="shared" si="247"/>
        <v>0</v>
      </c>
      <c r="VWD12" s="1562">
        <f t="shared" si="247"/>
        <v>0</v>
      </c>
      <c r="VWE12" s="1562">
        <f t="shared" si="247"/>
        <v>0</v>
      </c>
      <c r="VWF12" s="1562">
        <f t="shared" si="247"/>
        <v>0</v>
      </c>
      <c r="VWG12" s="1562">
        <f t="shared" si="247"/>
        <v>0</v>
      </c>
      <c r="VWH12" s="1562">
        <f t="shared" si="247"/>
        <v>0</v>
      </c>
      <c r="VWI12" s="1562">
        <f t="shared" si="247"/>
        <v>0</v>
      </c>
      <c r="VWJ12" s="1562">
        <f t="shared" si="247"/>
        <v>0</v>
      </c>
      <c r="VWK12" s="1562">
        <f t="shared" si="247"/>
        <v>0</v>
      </c>
      <c r="VWL12" s="1562">
        <f t="shared" si="247"/>
        <v>0</v>
      </c>
      <c r="VWM12" s="1562">
        <f t="shared" si="247"/>
        <v>0</v>
      </c>
      <c r="VWN12" s="1562">
        <f t="shared" si="247"/>
        <v>0</v>
      </c>
      <c r="VWO12" s="1562">
        <f t="shared" si="247"/>
        <v>0</v>
      </c>
      <c r="VWP12" s="1562">
        <f t="shared" si="247"/>
        <v>0</v>
      </c>
      <c r="VWQ12" s="1562">
        <f t="shared" si="247"/>
        <v>0</v>
      </c>
      <c r="VWR12" s="1562">
        <f t="shared" si="247"/>
        <v>0</v>
      </c>
      <c r="VWS12" s="1562">
        <f t="shared" si="247"/>
        <v>0</v>
      </c>
      <c r="VWT12" s="1562">
        <f t="shared" si="247"/>
        <v>0</v>
      </c>
      <c r="VWU12" s="1562">
        <f t="shared" si="247"/>
        <v>0</v>
      </c>
      <c r="VWV12" s="1562">
        <f t="shared" si="247"/>
        <v>0</v>
      </c>
      <c r="VWW12" s="1562">
        <f t="shared" si="247"/>
        <v>0</v>
      </c>
      <c r="VWX12" s="1562">
        <f t="shared" si="247"/>
        <v>0</v>
      </c>
      <c r="VWY12" s="1562">
        <f t="shared" si="247"/>
        <v>0</v>
      </c>
      <c r="VWZ12" s="1562">
        <f t="shared" si="247"/>
        <v>0</v>
      </c>
      <c r="VXA12" s="1562">
        <f t="shared" si="247"/>
        <v>0</v>
      </c>
      <c r="VXB12" s="1562">
        <f t="shared" si="247"/>
        <v>0</v>
      </c>
      <c r="VXC12" s="1562">
        <f t="shared" si="247"/>
        <v>0</v>
      </c>
      <c r="VXD12" s="1562">
        <f t="shared" si="247"/>
        <v>0</v>
      </c>
      <c r="VXE12" s="1562">
        <f t="shared" si="247"/>
        <v>0</v>
      </c>
      <c r="VXF12" s="1562">
        <f t="shared" si="247"/>
        <v>0</v>
      </c>
      <c r="VXG12" s="1562">
        <f t="shared" si="247"/>
        <v>0</v>
      </c>
      <c r="VXH12" s="1562">
        <f t="shared" si="247"/>
        <v>0</v>
      </c>
      <c r="VXI12" s="1562">
        <f t="shared" si="247"/>
        <v>0</v>
      </c>
      <c r="VXJ12" s="1562">
        <f t="shared" si="247"/>
        <v>0</v>
      </c>
      <c r="VXK12" s="1562">
        <f t="shared" si="247"/>
        <v>0</v>
      </c>
      <c r="VXL12" s="1562">
        <f t="shared" si="247"/>
        <v>0</v>
      </c>
      <c r="VXM12" s="1562">
        <f t="shared" si="247"/>
        <v>0</v>
      </c>
      <c r="VXN12" s="1562">
        <f t="shared" si="247"/>
        <v>0</v>
      </c>
      <c r="VXO12" s="1562">
        <f t="shared" ref="VXO12:VZZ12" si="248">SUM(VXA18:VXA22)</f>
        <v>0</v>
      </c>
      <c r="VXP12" s="1562">
        <f t="shared" si="248"/>
        <v>0</v>
      </c>
      <c r="VXQ12" s="1562">
        <f t="shared" si="248"/>
        <v>0</v>
      </c>
      <c r="VXR12" s="1562">
        <f t="shared" si="248"/>
        <v>0</v>
      </c>
      <c r="VXS12" s="1562">
        <f t="shared" si="248"/>
        <v>0</v>
      </c>
      <c r="VXT12" s="1562">
        <f t="shared" si="248"/>
        <v>0</v>
      </c>
      <c r="VXU12" s="1562">
        <f t="shared" si="248"/>
        <v>0</v>
      </c>
      <c r="VXV12" s="1562">
        <f t="shared" si="248"/>
        <v>0</v>
      </c>
      <c r="VXW12" s="1562">
        <f t="shared" si="248"/>
        <v>0</v>
      </c>
      <c r="VXX12" s="1562">
        <f t="shared" si="248"/>
        <v>0</v>
      </c>
      <c r="VXY12" s="1562">
        <f t="shared" si="248"/>
        <v>0</v>
      </c>
      <c r="VXZ12" s="1562">
        <f t="shared" si="248"/>
        <v>0</v>
      </c>
      <c r="VYA12" s="1562">
        <f t="shared" si="248"/>
        <v>0</v>
      </c>
      <c r="VYB12" s="1562">
        <f t="shared" si="248"/>
        <v>0</v>
      </c>
      <c r="VYC12" s="1562">
        <f t="shared" si="248"/>
        <v>0</v>
      </c>
      <c r="VYD12" s="1562">
        <f t="shared" si="248"/>
        <v>0</v>
      </c>
      <c r="VYE12" s="1562">
        <f t="shared" si="248"/>
        <v>0</v>
      </c>
      <c r="VYF12" s="1562">
        <f t="shared" si="248"/>
        <v>0</v>
      </c>
      <c r="VYG12" s="1562">
        <f t="shared" si="248"/>
        <v>0</v>
      </c>
      <c r="VYH12" s="1562">
        <f t="shared" si="248"/>
        <v>0</v>
      </c>
      <c r="VYI12" s="1562">
        <f t="shared" si="248"/>
        <v>0</v>
      </c>
      <c r="VYJ12" s="1562">
        <f t="shared" si="248"/>
        <v>0</v>
      </c>
      <c r="VYK12" s="1562">
        <f t="shared" si="248"/>
        <v>0</v>
      </c>
      <c r="VYL12" s="1562">
        <f t="shared" si="248"/>
        <v>0</v>
      </c>
      <c r="VYM12" s="1562">
        <f t="shared" si="248"/>
        <v>0</v>
      </c>
      <c r="VYN12" s="1562">
        <f t="shared" si="248"/>
        <v>0</v>
      </c>
      <c r="VYO12" s="1562">
        <f t="shared" si="248"/>
        <v>0</v>
      </c>
      <c r="VYP12" s="1562">
        <f t="shared" si="248"/>
        <v>0</v>
      </c>
      <c r="VYQ12" s="1562">
        <f t="shared" si="248"/>
        <v>0</v>
      </c>
      <c r="VYR12" s="1562">
        <f t="shared" si="248"/>
        <v>0</v>
      </c>
      <c r="VYS12" s="1562">
        <f t="shared" si="248"/>
        <v>0</v>
      </c>
      <c r="VYT12" s="1562">
        <f t="shared" si="248"/>
        <v>0</v>
      </c>
      <c r="VYU12" s="1562">
        <f t="shared" si="248"/>
        <v>0</v>
      </c>
      <c r="VYV12" s="1562">
        <f t="shared" si="248"/>
        <v>0</v>
      </c>
      <c r="VYW12" s="1562">
        <f t="shared" si="248"/>
        <v>0</v>
      </c>
      <c r="VYX12" s="1562">
        <f t="shared" si="248"/>
        <v>0</v>
      </c>
      <c r="VYY12" s="1562">
        <f t="shared" si="248"/>
        <v>0</v>
      </c>
      <c r="VYZ12" s="1562">
        <f t="shared" si="248"/>
        <v>0</v>
      </c>
      <c r="VZA12" s="1562">
        <f t="shared" si="248"/>
        <v>0</v>
      </c>
      <c r="VZB12" s="1562">
        <f t="shared" si="248"/>
        <v>0</v>
      </c>
      <c r="VZC12" s="1562">
        <f t="shared" si="248"/>
        <v>0</v>
      </c>
      <c r="VZD12" s="1562">
        <f t="shared" si="248"/>
        <v>0</v>
      </c>
      <c r="VZE12" s="1562">
        <f t="shared" si="248"/>
        <v>0</v>
      </c>
      <c r="VZF12" s="1562">
        <f t="shared" si="248"/>
        <v>0</v>
      </c>
      <c r="VZG12" s="1562">
        <f t="shared" si="248"/>
        <v>0</v>
      </c>
      <c r="VZH12" s="1562">
        <f t="shared" si="248"/>
        <v>0</v>
      </c>
      <c r="VZI12" s="1562">
        <f t="shared" si="248"/>
        <v>0</v>
      </c>
      <c r="VZJ12" s="1562">
        <f t="shared" si="248"/>
        <v>0</v>
      </c>
      <c r="VZK12" s="1562">
        <f t="shared" si="248"/>
        <v>0</v>
      </c>
      <c r="VZL12" s="1562">
        <f t="shared" si="248"/>
        <v>0</v>
      </c>
      <c r="VZM12" s="1562">
        <f t="shared" si="248"/>
        <v>0</v>
      </c>
      <c r="VZN12" s="1562">
        <f t="shared" si="248"/>
        <v>0</v>
      </c>
      <c r="VZO12" s="1562">
        <f t="shared" si="248"/>
        <v>0</v>
      </c>
      <c r="VZP12" s="1562">
        <f t="shared" si="248"/>
        <v>0</v>
      </c>
      <c r="VZQ12" s="1562">
        <f t="shared" si="248"/>
        <v>0</v>
      </c>
      <c r="VZR12" s="1562">
        <f t="shared" si="248"/>
        <v>0</v>
      </c>
      <c r="VZS12" s="1562">
        <f t="shared" si="248"/>
        <v>0</v>
      </c>
      <c r="VZT12" s="1562">
        <f t="shared" si="248"/>
        <v>0</v>
      </c>
      <c r="VZU12" s="1562">
        <f t="shared" si="248"/>
        <v>0</v>
      </c>
      <c r="VZV12" s="1562">
        <f t="shared" si="248"/>
        <v>0</v>
      </c>
      <c r="VZW12" s="1562">
        <f t="shared" si="248"/>
        <v>0</v>
      </c>
      <c r="VZX12" s="1562">
        <f t="shared" si="248"/>
        <v>0</v>
      </c>
      <c r="VZY12" s="1562">
        <f t="shared" si="248"/>
        <v>0</v>
      </c>
      <c r="VZZ12" s="1562">
        <f t="shared" si="248"/>
        <v>0</v>
      </c>
      <c r="WAA12" s="1562">
        <f t="shared" ref="WAA12:WCL12" si="249">SUM(VZM18:VZM22)</f>
        <v>0</v>
      </c>
      <c r="WAB12" s="1562">
        <f t="shared" si="249"/>
        <v>0</v>
      </c>
      <c r="WAC12" s="1562">
        <f t="shared" si="249"/>
        <v>0</v>
      </c>
      <c r="WAD12" s="1562">
        <f t="shared" si="249"/>
        <v>0</v>
      </c>
      <c r="WAE12" s="1562">
        <f t="shared" si="249"/>
        <v>0</v>
      </c>
      <c r="WAF12" s="1562">
        <f t="shared" si="249"/>
        <v>0</v>
      </c>
      <c r="WAG12" s="1562">
        <f t="shared" si="249"/>
        <v>0</v>
      </c>
      <c r="WAH12" s="1562">
        <f t="shared" si="249"/>
        <v>0</v>
      </c>
      <c r="WAI12" s="1562">
        <f t="shared" si="249"/>
        <v>0</v>
      </c>
      <c r="WAJ12" s="1562">
        <f t="shared" si="249"/>
        <v>0</v>
      </c>
      <c r="WAK12" s="1562">
        <f t="shared" si="249"/>
        <v>0</v>
      </c>
      <c r="WAL12" s="1562">
        <f t="shared" si="249"/>
        <v>0</v>
      </c>
      <c r="WAM12" s="1562">
        <f t="shared" si="249"/>
        <v>0</v>
      </c>
      <c r="WAN12" s="1562">
        <f t="shared" si="249"/>
        <v>0</v>
      </c>
      <c r="WAO12" s="1562">
        <f t="shared" si="249"/>
        <v>0</v>
      </c>
      <c r="WAP12" s="1562">
        <f t="shared" si="249"/>
        <v>0</v>
      </c>
      <c r="WAQ12" s="1562">
        <f t="shared" si="249"/>
        <v>0</v>
      </c>
      <c r="WAR12" s="1562">
        <f t="shared" si="249"/>
        <v>0</v>
      </c>
      <c r="WAS12" s="1562">
        <f t="shared" si="249"/>
        <v>0</v>
      </c>
      <c r="WAT12" s="1562">
        <f t="shared" si="249"/>
        <v>0</v>
      </c>
      <c r="WAU12" s="1562">
        <f t="shared" si="249"/>
        <v>0</v>
      </c>
      <c r="WAV12" s="1562">
        <f t="shared" si="249"/>
        <v>0</v>
      </c>
      <c r="WAW12" s="1562">
        <f t="shared" si="249"/>
        <v>0</v>
      </c>
      <c r="WAX12" s="1562">
        <f t="shared" si="249"/>
        <v>0</v>
      </c>
      <c r="WAY12" s="1562">
        <f t="shared" si="249"/>
        <v>0</v>
      </c>
      <c r="WAZ12" s="1562">
        <f t="shared" si="249"/>
        <v>0</v>
      </c>
      <c r="WBA12" s="1562">
        <f t="shared" si="249"/>
        <v>0</v>
      </c>
      <c r="WBB12" s="1562">
        <f t="shared" si="249"/>
        <v>0</v>
      </c>
      <c r="WBC12" s="1562">
        <f t="shared" si="249"/>
        <v>0</v>
      </c>
      <c r="WBD12" s="1562">
        <f t="shared" si="249"/>
        <v>0</v>
      </c>
      <c r="WBE12" s="1562">
        <f t="shared" si="249"/>
        <v>0</v>
      </c>
      <c r="WBF12" s="1562">
        <f t="shared" si="249"/>
        <v>0</v>
      </c>
      <c r="WBG12" s="1562">
        <f t="shared" si="249"/>
        <v>0</v>
      </c>
      <c r="WBH12" s="1562">
        <f t="shared" si="249"/>
        <v>0</v>
      </c>
      <c r="WBI12" s="1562">
        <f t="shared" si="249"/>
        <v>0</v>
      </c>
      <c r="WBJ12" s="1562">
        <f t="shared" si="249"/>
        <v>0</v>
      </c>
      <c r="WBK12" s="1562">
        <f t="shared" si="249"/>
        <v>0</v>
      </c>
      <c r="WBL12" s="1562">
        <f t="shared" si="249"/>
        <v>0</v>
      </c>
      <c r="WBM12" s="1562">
        <f t="shared" si="249"/>
        <v>0</v>
      </c>
      <c r="WBN12" s="1562">
        <f t="shared" si="249"/>
        <v>0</v>
      </c>
      <c r="WBO12" s="1562">
        <f t="shared" si="249"/>
        <v>0</v>
      </c>
      <c r="WBP12" s="1562">
        <f t="shared" si="249"/>
        <v>0</v>
      </c>
      <c r="WBQ12" s="1562">
        <f t="shared" si="249"/>
        <v>0</v>
      </c>
      <c r="WBR12" s="1562">
        <f t="shared" si="249"/>
        <v>0</v>
      </c>
      <c r="WBS12" s="1562">
        <f t="shared" si="249"/>
        <v>0</v>
      </c>
      <c r="WBT12" s="1562">
        <f t="shared" si="249"/>
        <v>0</v>
      </c>
      <c r="WBU12" s="1562">
        <f t="shared" si="249"/>
        <v>0</v>
      </c>
      <c r="WBV12" s="1562">
        <f t="shared" si="249"/>
        <v>0</v>
      </c>
      <c r="WBW12" s="1562">
        <f t="shared" si="249"/>
        <v>0</v>
      </c>
      <c r="WBX12" s="1562">
        <f t="shared" si="249"/>
        <v>0</v>
      </c>
      <c r="WBY12" s="1562">
        <f t="shared" si="249"/>
        <v>0</v>
      </c>
      <c r="WBZ12" s="1562">
        <f t="shared" si="249"/>
        <v>0</v>
      </c>
      <c r="WCA12" s="1562">
        <f t="shared" si="249"/>
        <v>0</v>
      </c>
      <c r="WCB12" s="1562">
        <f t="shared" si="249"/>
        <v>0</v>
      </c>
      <c r="WCC12" s="1562">
        <f t="shared" si="249"/>
        <v>0</v>
      </c>
      <c r="WCD12" s="1562">
        <f t="shared" si="249"/>
        <v>0</v>
      </c>
      <c r="WCE12" s="1562">
        <f t="shared" si="249"/>
        <v>0</v>
      </c>
      <c r="WCF12" s="1562">
        <f t="shared" si="249"/>
        <v>0</v>
      </c>
      <c r="WCG12" s="1562">
        <f t="shared" si="249"/>
        <v>0</v>
      </c>
      <c r="WCH12" s="1562">
        <f t="shared" si="249"/>
        <v>0</v>
      </c>
      <c r="WCI12" s="1562">
        <f t="shared" si="249"/>
        <v>0</v>
      </c>
      <c r="WCJ12" s="1562">
        <f t="shared" si="249"/>
        <v>0</v>
      </c>
      <c r="WCK12" s="1562">
        <f t="shared" si="249"/>
        <v>0</v>
      </c>
      <c r="WCL12" s="1562">
        <f t="shared" si="249"/>
        <v>0</v>
      </c>
      <c r="WCM12" s="1562">
        <f t="shared" ref="WCM12:WEX12" si="250">SUM(WBY18:WBY22)</f>
        <v>0</v>
      </c>
      <c r="WCN12" s="1562">
        <f t="shared" si="250"/>
        <v>0</v>
      </c>
      <c r="WCO12" s="1562">
        <f t="shared" si="250"/>
        <v>0</v>
      </c>
      <c r="WCP12" s="1562">
        <f t="shared" si="250"/>
        <v>0</v>
      </c>
      <c r="WCQ12" s="1562">
        <f t="shared" si="250"/>
        <v>0</v>
      </c>
      <c r="WCR12" s="1562">
        <f t="shared" si="250"/>
        <v>0</v>
      </c>
      <c r="WCS12" s="1562">
        <f t="shared" si="250"/>
        <v>0</v>
      </c>
      <c r="WCT12" s="1562">
        <f t="shared" si="250"/>
        <v>0</v>
      </c>
      <c r="WCU12" s="1562">
        <f t="shared" si="250"/>
        <v>0</v>
      </c>
      <c r="WCV12" s="1562">
        <f t="shared" si="250"/>
        <v>0</v>
      </c>
      <c r="WCW12" s="1562">
        <f t="shared" si="250"/>
        <v>0</v>
      </c>
      <c r="WCX12" s="1562">
        <f t="shared" si="250"/>
        <v>0</v>
      </c>
      <c r="WCY12" s="1562">
        <f t="shared" si="250"/>
        <v>0</v>
      </c>
      <c r="WCZ12" s="1562">
        <f t="shared" si="250"/>
        <v>0</v>
      </c>
      <c r="WDA12" s="1562">
        <f t="shared" si="250"/>
        <v>0</v>
      </c>
      <c r="WDB12" s="1562">
        <f t="shared" si="250"/>
        <v>0</v>
      </c>
      <c r="WDC12" s="1562">
        <f t="shared" si="250"/>
        <v>0</v>
      </c>
      <c r="WDD12" s="1562">
        <f t="shared" si="250"/>
        <v>0</v>
      </c>
      <c r="WDE12" s="1562">
        <f t="shared" si="250"/>
        <v>0</v>
      </c>
      <c r="WDF12" s="1562">
        <f t="shared" si="250"/>
        <v>0</v>
      </c>
      <c r="WDG12" s="1562">
        <f t="shared" si="250"/>
        <v>0</v>
      </c>
      <c r="WDH12" s="1562">
        <f t="shared" si="250"/>
        <v>0</v>
      </c>
      <c r="WDI12" s="1562">
        <f t="shared" si="250"/>
        <v>0</v>
      </c>
      <c r="WDJ12" s="1562">
        <f t="shared" si="250"/>
        <v>0</v>
      </c>
      <c r="WDK12" s="1562">
        <f t="shared" si="250"/>
        <v>0</v>
      </c>
      <c r="WDL12" s="1562">
        <f t="shared" si="250"/>
        <v>0</v>
      </c>
      <c r="WDM12" s="1562">
        <f t="shared" si="250"/>
        <v>0</v>
      </c>
      <c r="WDN12" s="1562">
        <f t="shared" si="250"/>
        <v>0</v>
      </c>
      <c r="WDO12" s="1562">
        <f t="shared" si="250"/>
        <v>0</v>
      </c>
      <c r="WDP12" s="1562">
        <f t="shared" si="250"/>
        <v>0</v>
      </c>
      <c r="WDQ12" s="1562">
        <f t="shared" si="250"/>
        <v>0</v>
      </c>
      <c r="WDR12" s="1562">
        <f t="shared" si="250"/>
        <v>0</v>
      </c>
      <c r="WDS12" s="1562">
        <f t="shared" si="250"/>
        <v>0</v>
      </c>
      <c r="WDT12" s="1562">
        <f t="shared" si="250"/>
        <v>0</v>
      </c>
      <c r="WDU12" s="1562">
        <f t="shared" si="250"/>
        <v>0</v>
      </c>
      <c r="WDV12" s="1562">
        <f t="shared" si="250"/>
        <v>0</v>
      </c>
      <c r="WDW12" s="1562">
        <f t="shared" si="250"/>
        <v>0</v>
      </c>
      <c r="WDX12" s="1562">
        <f t="shared" si="250"/>
        <v>0</v>
      </c>
      <c r="WDY12" s="1562">
        <f t="shared" si="250"/>
        <v>0</v>
      </c>
      <c r="WDZ12" s="1562">
        <f t="shared" si="250"/>
        <v>0</v>
      </c>
      <c r="WEA12" s="1562">
        <f t="shared" si="250"/>
        <v>0</v>
      </c>
      <c r="WEB12" s="1562">
        <f t="shared" si="250"/>
        <v>0</v>
      </c>
      <c r="WEC12" s="1562">
        <f t="shared" si="250"/>
        <v>0</v>
      </c>
      <c r="WED12" s="1562">
        <f t="shared" si="250"/>
        <v>0</v>
      </c>
      <c r="WEE12" s="1562">
        <f t="shared" si="250"/>
        <v>0</v>
      </c>
      <c r="WEF12" s="1562">
        <f t="shared" si="250"/>
        <v>0</v>
      </c>
      <c r="WEG12" s="1562">
        <f t="shared" si="250"/>
        <v>0</v>
      </c>
      <c r="WEH12" s="1562">
        <f t="shared" si="250"/>
        <v>0</v>
      </c>
      <c r="WEI12" s="1562">
        <f t="shared" si="250"/>
        <v>0</v>
      </c>
      <c r="WEJ12" s="1562">
        <f t="shared" si="250"/>
        <v>0</v>
      </c>
      <c r="WEK12" s="1562">
        <f t="shared" si="250"/>
        <v>0</v>
      </c>
      <c r="WEL12" s="1562">
        <f t="shared" si="250"/>
        <v>0</v>
      </c>
      <c r="WEM12" s="1562">
        <f t="shared" si="250"/>
        <v>0</v>
      </c>
      <c r="WEN12" s="1562">
        <f t="shared" si="250"/>
        <v>0</v>
      </c>
      <c r="WEO12" s="1562">
        <f t="shared" si="250"/>
        <v>0</v>
      </c>
      <c r="WEP12" s="1562">
        <f t="shared" si="250"/>
        <v>0</v>
      </c>
      <c r="WEQ12" s="1562">
        <f t="shared" si="250"/>
        <v>0</v>
      </c>
      <c r="WER12" s="1562">
        <f t="shared" si="250"/>
        <v>0</v>
      </c>
      <c r="WES12" s="1562">
        <f t="shared" si="250"/>
        <v>0</v>
      </c>
      <c r="WET12" s="1562">
        <f t="shared" si="250"/>
        <v>0</v>
      </c>
      <c r="WEU12" s="1562">
        <f t="shared" si="250"/>
        <v>0</v>
      </c>
      <c r="WEV12" s="1562">
        <f t="shared" si="250"/>
        <v>0</v>
      </c>
      <c r="WEW12" s="1562">
        <f t="shared" si="250"/>
        <v>0</v>
      </c>
      <c r="WEX12" s="1562">
        <f t="shared" si="250"/>
        <v>0</v>
      </c>
      <c r="WEY12" s="1562">
        <f t="shared" ref="WEY12:WHJ12" si="251">SUM(WEK18:WEK22)</f>
        <v>0</v>
      </c>
      <c r="WEZ12" s="1562">
        <f t="shared" si="251"/>
        <v>0</v>
      </c>
      <c r="WFA12" s="1562">
        <f t="shared" si="251"/>
        <v>0</v>
      </c>
      <c r="WFB12" s="1562">
        <f t="shared" si="251"/>
        <v>0</v>
      </c>
      <c r="WFC12" s="1562">
        <f t="shared" si="251"/>
        <v>0</v>
      </c>
      <c r="WFD12" s="1562">
        <f t="shared" si="251"/>
        <v>0</v>
      </c>
      <c r="WFE12" s="1562">
        <f t="shared" si="251"/>
        <v>0</v>
      </c>
      <c r="WFF12" s="1562">
        <f t="shared" si="251"/>
        <v>0</v>
      </c>
      <c r="WFG12" s="1562">
        <f t="shared" si="251"/>
        <v>0</v>
      </c>
      <c r="WFH12" s="1562">
        <f t="shared" si="251"/>
        <v>0</v>
      </c>
      <c r="WFI12" s="1562">
        <f t="shared" si="251"/>
        <v>0</v>
      </c>
      <c r="WFJ12" s="1562">
        <f t="shared" si="251"/>
        <v>0</v>
      </c>
      <c r="WFK12" s="1562">
        <f t="shared" si="251"/>
        <v>0</v>
      </c>
      <c r="WFL12" s="1562">
        <f t="shared" si="251"/>
        <v>0</v>
      </c>
      <c r="WFM12" s="1562">
        <f t="shared" si="251"/>
        <v>0</v>
      </c>
      <c r="WFN12" s="1562">
        <f t="shared" si="251"/>
        <v>0</v>
      </c>
      <c r="WFO12" s="1562">
        <f t="shared" si="251"/>
        <v>0</v>
      </c>
      <c r="WFP12" s="1562">
        <f t="shared" si="251"/>
        <v>0</v>
      </c>
      <c r="WFQ12" s="1562">
        <f t="shared" si="251"/>
        <v>0</v>
      </c>
      <c r="WFR12" s="1562">
        <f t="shared" si="251"/>
        <v>0</v>
      </c>
      <c r="WFS12" s="1562">
        <f t="shared" si="251"/>
        <v>0</v>
      </c>
      <c r="WFT12" s="1562">
        <f t="shared" si="251"/>
        <v>0</v>
      </c>
      <c r="WFU12" s="1562">
        <f t="shared" si="251"/>
        <v>0</v>
      </c>
      <c r="WFV12" s="1562">
        <f t="shared" si="251"/>
        <v>0</v>
      </c>
      <c r="WFW12" s="1562">
        <f t="shared" si="251"/>
        <v>0</v>
      </c>
      <c r="WFX12" s="1562">
        <f t="shared" si="251"/>
        <v>0</v>
      </c>
      <c r="WFY12" s="1562">
        <f t="shared" si="251"/>
        <v>0</v>
      </c>
      <c r="WFZ12" s="1562">
        <f t="shared" si="251"/>
        <v>0</v>
      </c>
      <c r="WGA12" s="1562">
        <f t="shared" si="251"/>
        <v>0</v>
      </c>
      <c r="WGB12" s="1562">
        <f t="shared" si="251"/>
        <v>0</v>
      </c>
      <c r="WGC12" s="1562">
        <f t="shared" si="251"/>
        <v>0</v>
      </c>
      <c r="WGD12" s="1562">
        <f t="shared" si="251"/>
        <v>0</v>
      </c>
      <c r="WGE12" s="1562">
        <f t="shared" si="251"/>
        <v>0</v>
      </c>
      <c r="WGF12" s="1562">
        <f t="shared" si="251"/>
        <v>0</v>
      </c>
      <c r="WGG12" s="1562">
        <f t="shared" si="251"/>
        <v>0</v>
      </c>
      <c r="WGH12" s="1562">
        <f t="shared" si="251"/>
        <v>0</v>
      </c>
      <c r="WGI12" s="1562">
        <f t="shared" si="251"/>
        <v>0</v>
      </c>
      <c r="WGJ12" s="1562">
        <f t="shared" si="251"/>
        <v>0</v>
      </c>
      <c r="WGK12" s="1562">
        <f t="shared" si="251"/>
        <v>0</v>
      </c>
      <c r="WGL12" s="1562">
        <f t="shared" si="251"/>
        <v>0</v>
      </c>
      <c r="WGM12" s="1562">
        <f t="shared" si="251"/>
        <v>0</v>
      </c>
      <c r="WGN12" s="1562">
        <f t="shared" si="251"/>
        <v>0</v>
      </c>
      <c r="WGO12" s="1562">
        <f t="shared" si="251"/>
        <v>0</v>
      </c>
      <c r="WGP12" s="1562">
        <f t="shared" si="251"/>
        <v>0</v>
      </c>
      <c r="WGQ12" s="1562">
        <f t="shared" si="251"/>
        <v>0</v>
      </c>
      <c r="WGR12" s="1562">
        <f t="shared" si="251"/>
        <v>0</v>
      </c>
      <c r="WGS12" s="1562">
        <f t="shared" si="251"/>
        <v>0</v>
      </c>
      <c r="WGT12" s="1562">
        <f t="shared" si="251"/>
        <v>0</v>
      </c>
      <c r="WGU12" s="1562">
        <f t="shared" si="251"/>
        <v>0</v>
      </c>
      <c r="WGV12" s="1562">
        <f t="shared" si="251"/>
        <v>0</v>
      </c>
      <c r="WGW12" s="1562">
        <f t="shared" si="251"/>
        <v>0</v>
      </c>
      <c r="WGX12" s="1562">
        <f t="shared" si="251"/>
        <v>0</v>
      </c>
      <c r="WGY12" s="1562">
        <f t="shared" si="251"/>
        <v>0</v>
      </c>
      <c r="WGZ12" s="1562">
        <f t="shared" si="251"/>
        <v>0</v>
      </c>
      <c r="WHA12" s="1562">
        <f t="shared" si="251"/>
        <v>0</v>
      </c>
      <c r="WHB12" s="1562">
        <f t="shared" si="251"/>
        <v>0</v>
      </c>
      <c r="WHC12" s="1562">
        <f t="shared" si="251"/>
        <v>0</v>
      </c>
      <c r="WHD12" s="1562">
        <f t="shared" si="251"/>
        <v>0</v>
      </c>
      <c r="WHE12" s="1562">
        <f t="shared" si="251"/>
        <v>0</v>
      </c>
      <c r="WHF12" s="1562">
        <f t="shared" si="251"/>
        <v>0</v>
      </c>
      <c r="WHG12" s="1562">
        <f t="shared" si="251"/>
        <v>0</v>
      </c>
      <c r="WHH12" s="1562">
        <f t="shared" si="251"/>
        <v>0</v>
      </c>
      <c r="WHI12" s="1562">
        <f t="shared" si="251"/>
        <v>0</v>
      </c>
      <c r="WHJ12" s="1562">
        <f t="shared" si="251"/>
        <v>0</v>
      </c>
      <c r="WHK12" s="1562">
        <f t="shared" ref="WHK12:WJV12" si="252">SUM(WGW18:WGW22)</f>
        <v>0</v>
      </c>
      <c r="WHL12" s="1562">
        <f t="shared" si="252"/>
        <v>0</v>
      </c>
      <c r="WHM12" s="1562">
        <f t="shared" si="252"/>
        <v>0</v>
      </c>
      <c r="WHN12" s="1562">
        <f t="shared" si="252"/>
        <v>0</v>
      </c>
      <c r="WHO12" s="1562">
        <f t="shared" si="252"/>
        <v>0</v>
      </c>
      <c r="WHP12" s="1562">
        <f t="shared" si="252"/>
        <v>0</v>
      </c>
      <c r="WHQ12" s="1562">
        <f t="shared" si="252"/>
        <v>0</v>
      </c>
      <c r="WHR12" s="1562">
        <f t="shared" si="252"/>
        <v>0</v>
      </c>
      <c r="WHS12" s="1562">
        <f t="shared" si="252"/>
        <v>0</v>
      </c>
      <c r="WHT12" s="1562">
        <f t="shared" si="252"/>
        <v>0</v>
      </c>
      <c r="WHU12" s="1562">
        <f t="shared" si="252"/>
        <v>0</v>
      </c>
      <c r="WHV12" s="1562">
        <f t="shared" si="252"/>
        <v>0</v>
      </c>
      <c r="WHW12" s="1562">
        <f t="shared" si="252"/>
        <v>0</v>
      </c>
      <c r="WHX12" s="1562">
        <f t="shared" si="252"/>
        <v>0</v>
      </c>
      <c r="WHY12" s="1562">
        <f t="shared" si="252"/>
        <v>0</v>
      </c>
      <c r="WHZ12" s="1562">
        <f t="shared" si="252"/>
        <v>0</v>
      </c>
      <c r="WIA12" s="1562">
        <f t="shared" si="252"/>
        <v>0</v>
      </c>
      <c r="WIB12" s="1562">
        <f t="shared" si="252"/>
        <v>0</v>
      </c>
      <c r="WIC12" s="1562">
        <f t="shared" si="252"/>
        <v>0</v>
      </c>
      <c r="WID12" s="1562">
        <f t="shared" si="252"/>
        <v>0</v>
      </c>
      <c r="WIE12" s="1562">
        <f t="shared" si="252"/>
        <v>0</v>
      </c>
      <c r="WIF12" s="1562">
        <f t="shared" si="252"/>
        <v>0</v>
      </c>
      <c r="WIG12" s="1562">
        <f t="shared" si="252"/>
        <v>0</v>
      </c>
      <c r="WIH12" s="1562">
        <f t="shared" si="252"/>
        <v>0</v>
      </c>
      <c r="WII12" s="1562">
        <f t="shared" si="252"/>
        <v>0</v>
      </c>
      <c r="WIJ12" s="1562">
        <f t="shared" si="252"/>
        <v>0</v>
      </c>
      <c r="WIK12" s="1562">
        <f t="shared" si="252"/>
        <v>0</v>
      </c>
      <c r="WIL12" s="1562">
        <f t="shared" si="252"/>
        <v>0</v>
      </c>
      <c r="WIM12" s="1562">
        <f t="shared" si="252"/>
        <v>0</v>
      </c>
      <c r="WIN12" s="1562">
        <f t="shared" si="252"/>
        <v>0</v>
      </c>
      <c r="WIO12" s="1562">
        <f t="shared" si="252"/>
        <v>0</v>
      </c>
      <c r="WIP12" s="1562">
        <f t="shared" si="252"/>
        <v>0</v>
      </c>
      <c r="WIQ12" s="1562">
        <f t="shared" si="252"/>
        <v>0</v>
      </c>
      <c r="WIR12" s="1562">
        <f t="shared" si="252"/>
        <v>0</v>
      </c>
      <c r="WIS12" s="1562">
        <f t="shared" si="252"/>
        <v>0</v>
      </c>
      <c r="WIT12" s="1562">
        <f t="shared" si="252"/>
        <v>0</v>
      </c>
      <c r="WIU12" s="1562">
        <f t="shared" si="252"/>
        <v>0</v>
      </c>
      <c r="WIV12" s="1562">
        <f t="shared" si="252"/>
        <v>0</v>
      </c>
      <c r="WIW12" s="1562">
        <f t="shared" si="252"/>
        <v>0</v>
      </c>
      <c r="WIX12" s="1562">
        <f t="shared" si="252"/>
        <v>0</v>
      </c>
      <c r="WIY12" s="1562">
        <f t="shared" si="252"/>
        <v>0</v>
      </c>
      <c r="WIZ12" s="1562">
        <f t="shared" si="252"/>
        <v>0</v>
      </c>
      <c r="WJA12" s="1562">
        <f t="shared" si="252"/>
        <v>0</v>
      </c>
      <c r="WJB12" s="1562">
        <f t="shared" si="252"/>
        <v>0</v>
      </c>
      <c r="WJC12" s="1562">
        <f t="shared" si="252"/>
        <v>0</v>
      </c>
      <c r="WJD12" s="1562">
        <f t="shared" si="252"/>
        <v>0</v>
      </c>
      <c r="WJE12" s="1562">
        <f t="shared" si="252"/>
        <v>0</v>
      </c>
      <c r="WJF12" s="1562">
        <f t="shared" si="252"/>
        <v>0</v>
      </c>
      <c r="WJG12" s="1562">
        <f t="shared" si="252"/>
        <v>0</v>
      </c>
      <c r="WJH12" s="1562">
        <f t="shared" si="252"/>
        <v>0</v>
      </c>
      <c r="WJI12" s="1562">
        <f t="shared" si="252"/>
        <v>0</v>
      </c>
      <c r="WJJ12" s="1562">
        <f t="shared" si="252"/>
        <v>0</v>
      </c>
      <c r="WJK12" s="1562">
        <f t="shared" si="252"/>
        <v>0</v>
      </c>
      <c r="WJL12" s="1562">
        <f t="shared" si="252"/>
        <v>0</v>
      </c>
      <c r="WJM12" s="1562">
        <f t="shared" si="252"/>
        <v>0</v>
      </c>
      <c r="WJN12" s="1562">
        <f t="shared" si="252"/>
        <v>0</v>
      </c>
      <c r="WJO12" s="1562">
        <f t="shared" si="252"/>
        <v>0</v>
      </c>
      <c r="WJP12" s="1562">
        <f t="shared" si="252"/>
        <v>0</v>
      </c>
      <c r="WJQ12" s="1562">
        <f t="shared" si="252"/>
        <v>0</v>
      </c>
      <c r="WJR12" s="1562">
        <f t="shared" si="252"/>
        <v>0</v>
      </c>
      <c r="WJS12" s="1562">
        <f t="shared" si="252"/>
        <v>0</v>
      </c>
      <c r="WJT12" s="1562">
        <f t="shared" si="252"/>
        <v>0</v>
      </c>
      <c r="WJU12" s="1562">
        <f t="shared" si="252"/>
        <v>0</v>
      </c>
      <c r="WJV12" s="1562">
        <f t="shared" si="252"/>
        <v>0</v>
      </c>
      <c r="WJW12" s="1562">
        <f t="shared" ref="WJW12:WMH12" si="253">SUM(WJI18:WJI22)</f>
        <v>0</v>
      </c>
      <c r="WJX12" s="1562">
        <f t="shared" si="253"/>
        <v>0</v>
      </c>
      <c r="WJY12" s="1562">
        <f t="shared" si="253"/>
        <v>0</v>
      </c>
      <c r="WJZ12" s="1562">
        <f t="shared" si="253"/>
        <v>0</v>
      </c>
      <c r="WKA12" s="1562">
        <f t="shared" si="253"/>
        <v>0</v>
      </c>
      <c r="WKB12" s="1562">
        <f t="shared" si="253"/>
        <v>0</v>
      </c>
      <c r="WKC12" s="1562">
        <f t="shared" si="253"/>
        <v>0</v>
      </c>
      <c r="WKD12" s="1562">
        <f t="shared" si="253"/>
        <v>0</v>
      </c>
      <c r="WKE12" s="1562">
        <f t="shared" si="253"/>
        <v>0</v>
      </c>
      <c r="WKF12" s="1562">
        <f t="shared" si="253"/>
        <v>0</v>
      </c>
      <c r="WKG12" s="1562">
        <f t="shared" si="253"/>
        <v>0</v>
      </c>
      <c r="WKH12" s="1562">
        <f t="shared" si="253"/>
        <v>0</v>
      </c>
      <c r="WKI12" s="1562">
        <f t="shared" si="253"/>
        <v>0</v>
      </c>
      <c r="WKJ12" s="1562">
        <f t="shared" si="253"/>
        <v>0</v>
      </c>
      <c r="WKK12" s="1562">
        <f t="shared" si="253"/>
        <v>0</v>
      </c>
      <c r="WKL12" s="1562">
        <f t="shared" si="253"/>
        <v>0</v>
      </c>
      <c r="WKM12" s="1562">
        <f t="shared" si="253"/>
        <v>0</v>
      </c>
      <c r="WKN12" s="1562">
        <f t="shared" si="253"/>
        <v>0</v>
      </c>
      <c r="WKO12" s="1562">
        <f t="shared" si="253"/>
        <v>0</v>
      </c>
      <c r="WKP12" s="1562">
        <f t="shared" si="253"/>
        <v>0</v>
      </c>
      <c r="WKQ12" s="1562">
        <f t="shared" si="253"/>
        <v>0</v>
      </c>
      <c r="WKR12" s="1562">
        <f t="shared" si="253"/>
        <v>0</v>
      </c>
      <c r="WKS12" s="1562">
        <f t="shared" si="253"/>
        <v>0</v>
      </c>
      <c r="WKT12" s="1562">
        <f t="shared" si="253"/>
        <v>0</v>
      </c>
      <c r="WKU12" s="1562">
        <f t="shared" si="253"/>
        <v>0</v>
      </c>
      <c r="WKV12" s="1562">
        <f t="shared" si="253"/>
        <v>0</v>
      </c>
      <c r="WKW12" s="1562">
        <f t="shared" si="253"/>
        <v>0</v>
      </c>
      <c r="WKX12" s="1562">
        <f t="shared" si="253"/>
        <v>0</v>
      </c>
      <c r="WKY12" s="1562">
        <f t="shared" si="253"/>
        <v>0</v>
      </c>
      <c r="WKZ12" s="1562">
        <f t="shared" si="253"/>
        <v>0</v>
      </c>
      <c r="WLA12" s="1562">
        <f t="shared" si="253"/>
        <v>0</v>
      </c>
      <c r="WLB12" s="1562">
        <f t="shared" si="253"/>
        <v>0</v>
      </c>
      <c r="WLC12" s="1562">
        <f t="shared" si="253"/>
        <v>0</v>
      </c>
      <c r="WLD12" s="1562">
        <f t="shared" si="253"/>
        <v>0</v>
      </c>
      <c r="WLE12" s="1562">
        <f t="shared" si="253"/>
        <v>0</v>
      </c>
      <c r="WLF12" s="1562">
        <f t="shared" si="253"/>
        <v>0</v>
      </c>
      <c r="WLG12" s="1562">
        <f t="shared" si="253"/>
        <v>0</v>
      </c>
      <c r="WLH12" s="1562">
        <f t="shared" si="253"/>
        <v>0</v>
      </c>
      <c r="WLI12" s="1562">
        <f t="shared" si="253"/>
        <v>0</v>
      </c>
      <c r="WLJ12" s="1562">
        <f t="shared" si="253"/>
        <v>0</v>
      </c>
      <c r="WLK12" s="1562">
        <f t="shared" si="253"/>
        <v>0</v>
      </c>
      <c r="WLL12" s="1562">
        <f t="shared" si="253"/>
        <v>0</v>
      </c>
      <c r="WLM12" s="1562">
        <f t="shared" si="253"/>
        <v>0</v>
      </c>
      <c r="WLN12" s="1562">
        <f t="shared" si="253"/>
        <v>0</v>
      </c>
      <c r="WLO12" s="1562">
        <f t="shared" si="253"/>
        <v>0</v>
      </c>
      <c r="WLP12" s="1562">
        <f t="shared" si="253"/>
        <v>0</v>
      </c>
      <c r="WLQ12" s="1562">
        <f t="shared" si="253"/>
        <v>0</v>
      </c>
      <c r="WLR12" s="1562">
        <f t="shared" si="253"/>
        <v>0</v>
      </c>
      <c r="WLS12" s="1562">
        <f t="shared" si="253"/>
        <v>0</v>
      </c>
      <c r="WLT12" s="1562">
        <f t="shared" si="253"/>
        <v>0</v>
      </c>
      <c r="WLU12" s="1562">
        <f t="shared" si="253"/>
        <v>0</v>
      </c>
      <c r="WLV12" s="1562">
        <f t="shared" si="253"/>
        <v>0</v>
      </c>
      <c r="WLW12" s="1562">
        <f t="shared" si="253"/>
        <v>0</v>
      </c>
      <c r="WLX12" s="1562">
        <f t="shared" si="253"/>
        <v>0</v>
      </c>
      <c r="WLY12" s="1562">
        <f t="shared" si="253"/>
        <v>0</v>
      </c>
      <c r="WLZ12" s="1562">
        <f t="shared" si="253"/>
        <v>0</v>
      </c>
      <c r="WMA12" s="1562">
        <f t="shared" si="253"/>
        <v>0</v>
      </c>
      <c r="WMB12" s="1562">
        <f t="shared" si="253"/>
        <v>0</v>
      </c>
      <c r="WMC12" s="1562">
        <f t="shared" si="253"/>
        <v>0</v>
      </c>
      <c r="WMD12" s="1562">
        <f t="shared" si="253"/>
        <v>0</v>
      </c>
      <c r="WME12" s="1562">
        <f t="shared" si="253"/>
        <v>0</v>
      </c>
      <c r="WMF12" s="1562">
        <f t="shared" si="253"/>
        <v>0</v>
      </c>
      <c r="WMG12" s="1562">
        <f t="shared" si="253"/>
        <v>0</v>
      </c>
      <c r="WMH12" s="1562">
        <f t="shared" si="253"/>
        <v>0</v>
      </c>
      <c r="WMI12" s="1562">
        <f t="shared" ref="WMI12:WOT12" si="254">SUM(WLU18:WLU22)</f>
        <v>0</v>
      </c>
      <c r="WMJ12" s="1562">
        <f t="shared" si="254"/>
        <v>0</v>
      </c>
      <c r="WMK12" s="1562">
        <f t="shared" si="254"/>
        <v>0</v>
      </c>
      <c r="WML12" s="1562">
        <f t="shared" si="254"/>
        <v>0</v>
      </c>
      <c r="WMM12" s="1562">
        <f t="shared" si="254"/>
        <v>0</v>
      </c>
      <c r="WMN12" s="1562">
        <f t="shared" si="254"/>
        <v>0</v>
      </c>
      <c r="WMO12" s="1562">
        <f t="shared" si="254"/>
        <v>0</v>
      </c>
      <c r="WMP12" s="1562">
        <f t="shared" si="254"/>
        <v>0</v>
      </c>
      <c r="WMQ12" s="1562">
        <f t="shared" si="254"/>
        <v>0</v>
      </c>
      <c r="WMR12" s="1562">
        <f t="shared" si="254"/>
        <v>0</v>
      </c>
      <c r="WMS12" s="1562">
        <f t="shared" si="254"/>
        <v>0</v>
      </c>
      <c r="WMT12" s="1562">
        <f t="shared" si="254"/>
        <v>0</v>
      </c>
      <c r="WMU12" s="1562">
        <f t="shared" si="254"/>
        <v>0</v>
      </c>
      <c r="WMV12" s="1562">
        <f t="shared" si="254"/>
        <v>0</v>
      </c>
      <c r="WMW12" s="1562">
        <f t="shared" si="254"/>
        <v>0</v>
      </c>
      <c r="WMX12" s="1562">
        <f t="shared" si="254"/>
        <v>0</v>
      </c>
      <c r="WMY12" s="1562">
        <f t="shared" si="254"/>
        <v>0</v>
      </c>
      <c r="WMZ12" s="1562">
        <f t="shared" si="254"/>
        <v>0</v>
      </c>
      <c r="WNA12" s="1562">
        <f t="shared" si="254"/>
        <v>0</v>
      </c>
      <c r="WNB12" s="1562">
        <f t="shared" si="254"/>
        <v>0</v>
      </c>
      <c r="WNC12" s="1562">
        <f t="shared" si="254"/>
        <v>0</v>
      </c>
      <c r="WND12" s="1562">
        <f t="shared" si="254"/>
        <v>0</v>
      </c>
      <c r="WNE12" s="1562">
        <f t="shared" si="254"/>
        <v>0</v>
      </c>
      <c r="WNF12" s="1562">
        <f t="shared" si="254"/>
        <v>0</v>
      </c>
      <c r="WNG12" s="1562">
        <f t="shared" si="254"/>
        <v>0</v>
      </c>
      <c r="WNH12" s="1562">
        <f t="shared" si="254"/>
        <v>0</v>
      </c>
      <c r="WNI12" s="1562">
        <f t="shared" si="254"/>
        <v>0</v>
      </c>
      <c r="WNJ12" s="1562">
        <f t="shared" si="254"/>
        <v>0</v>
      </c>
      <c r="WNK12" s="1562">
        <f t="shared" si="254"/>
        <v>0</v>
      </c>
      <c r="WNL12" s="1562">
        <f t="shared" si="254"/>
        <v>0</v>
      </c>
      <c r="WNM12" s="1562">
        <f t="shared" si="254"/>
        <v>0</v>
      </c>
      <c r="WNN12" s="1562">
        <f t="shared" si="254"/>
        <v>0</v>
      </c>
      <c r="WNO12" s="1562">
        <f t="shared" si="254"/>
        <v>0</v>
      </c>
      <c r="WNP12" s="1562">
        <f t="shared" si="254"/>
        <v>0</v>
      </c>
      <c r="WNQ12" s="1562">
        <f t="shared" si="254"/>
        <v>0</v>
      </c>
      <c r="WNR12" s="1562">
        <f t="shared" si="254"/>
        <v>0</v>
      </c>
      <c r="WNS12" s="1562">
        <f t="shared" si="254"/>
        <v>0</v>
      </c>
      <c r="WNT12" s="1562">
        <f t="shared" si="254"/>
        <v>0</v>
      </c>
      <c r="WNU12" s="1562">
        <f t="shared" si="254"/>
        <v>0</v>
      </c>
      <c r="WNV12" s="1562">
        <f t="shared" si="254"/>
        <v>0</v>
      </c>
      <c r="WNW12" s="1562">
        <f t="shared" si="254"/>
        <v>0</v>
      </c>
      <c r="WNX12" s="1562">
        <f t="shared" si="254"/>
        <v>0</v>
      </c>
      <c r="WNY12" s="1562">
        <f t="shared" si="254"/>
        <v>0</v>
      </c>
      <c r="WNZ12" s="1562">
        <f t="shared" si="254"/>
        <v>0</v>
      </c>
      <c r="WOA12" s="1562">
        <f t="shared" si="254"/>
        <v>0</v>
      </c>
      <c r="WOB12" s="1562">
        <f t="shared" si="254"/>
        <v>0</v>
      </c>
      <c r="WOC12" s="1562">
        <f t="shared" si="254"/>
        <v>0</v>
      </c>
      <c r="WOD12" s="1562">
        <f t="shared" si="254"/>
        <v>0</v>
      </c>
      <c r="WOE12" s="1562">
        <f t="shared" si="254"/>
        <v>0</v>
      </c>
      <c r="WOF12" s="1562">
        <f t="shared" si="254"/>
        <v>0</v>
      </c>
      <c r="WOG12" s="1562">
        <f t="shared" si="254"/>
        <v>0</v>
      </c>
      <c r="WOH12" s="1562">
        <f t="shared" si="254"/>
        <v>0</v>
      </c>
      <c r="WOI12" s="1562">
        <f t="shared" si="254"/>
        <v>0</v>
      </c>
      <c r="WOJ12" s="1562">
        <f t="shared" si="254"/>
        <v>0</v>
      </c>
      <c r="WOK12" s="1562">
        <f t="shared" si="254"/>
        <v>0</v>
      </c>
      <c r="WOL12" s="1562">
        <f t="shared" si="254"/>
        <v>0</v>
      </c>
      <c r="WOM12" s="1562">
        <f t="shared" si="254"/>
        <v>0</v>
      </c>
      <c r="WON12" s="1562">
        <f t="shared" si="254"/>
        <v>0</v>
      </c>
      <c r="WOO12" s="1562">
        <f t="shared" si="254"/>
        <v>0</v>
      </c>
      <c r="WOP12" s="1562">
        <f t="shared" si="254"/>
        <v>0</v>
      </c>
      <c r="WOQ12" s="1562">
        <f t="shared" si="254"/>
        <v>0</v>
      </c>
      <c r="WOR12" s="1562">
        <f t="shared" si="254"/>
        <v>0</v>
      </c>
      <c r="WOS12" s="1562">
        <f t="shared" si="254"/>
        <v>0</v>
      </c>
      <c r="WOT12" s="1562">
        <f t="shared" si="254"/>
        <v>0</v>
      </c>
      <c r="WOU12" s="1562">
        <f t="shared" ref="WOU12:WRF12" si="255">SUM(WOG18:WOG22)</f>
        <v>0</v>
      </c>
      <c r="WOV12" s="1562">
        <f t="shared" si="255"/>
        <v>0</v>
      </c>
      <c r="WOW12" s="1562">
        <f t="shared" si="255"/>
        <v>0</v>
      </c>
      <c r="WOX12" s="1562">
        <f t="shared" si="255"/>
        <v>0</v>
      </c>
      <c r="WOY12" s="1562">
        <f t="shared" si="255"/>
        <v>0</v>
      </c>
      <c r="WOZ12" s="1562">
        <f t="shared" si="255"/>
        <v>0</v>
      </c>
      <c r="WPA12" s="1562">
        <f t="shared" si="255"/>
        <v>0</v>
      </c>
      <c r="WPB12" s="1562">
        <f t="shared" si="255"/>
        <v>0</v>
      </c>
      <c r="WPC12" s="1562">
        <f t="shared" si="255"/>
        <v>0</v>
      </c>
      <c r="WPD12" s="1562">
        <f t="shared" si="255"/>
        <v>0</v>
      </c>
      <c r="WPE12" s="1562">
        <f t="shared" si="255"/>
        <v>0</v>
      </c>
      <c r="WPF12" s="1562">
        <f t="shared" si="255"/>
        <v>0</v>
      </c>
      <c r="WPG12" s="1562">
        <f t="shared" si="255"/>
        <v>0</v>
      </c>
      <c r="WPH12" s="1562">
        <f t="shared" si="255"/>
        <v>0</v>
      </c>
      <c r="WPI12" s="1562">
        <f t="shared" si="255"/>
        <v>0</v>
      </c>
      <c r="WPJ12" s="1562">
        <f t="shared" si="255"/>
        <v>0</v>
      </c>
      <c r="WPK12" s="1562">
        <f t="shared" si="255"/>
        <v>0</v>
      </c>
      <c r="WPL12" s="1562">
        <f t="shared" si="255"/>
        <v>0</v>
      </c>
      <c r="WPM12" s="1562">
        <f t="shared" si="255"/>
        <v>0</v>
      </c>
      <c r="WPN12" s="1562">
        <f t="shared" si="255"/>
        <v>0</v>
      </c>
      <c r="WPO12" s="1562">
        <f t="shared" si="255"/>
        <v>0</v>
      </c>
      <c r="WPP12" s="1562">
        <f t="shared" si="255"/>
        <v>0</v>
      </c>
      <c r="WPQ12" s="1562">
        <f t="shared" si="255"/>
        <v>0</v>
      </c>
      <c r="WPR12" s="1562">
        <f t="shared" si="255"/>
        <v>0</v>
      </c>
      <c r="WPS12" s="1562">
        <f t="shared" si="255"/>
        <v>0</v>
      </c>
      <c r="WPT12" s="1562">
        <f t="shared" si="255"/>
        <v>0</v>
      </c>
      <c r="WPU12" s="1562">
        <f t="shared" si="255"/>
        <v>0</v>
      </c>
      <c r="WPV12" s="1562">
        <f t="shared" si="255"/>
        <v>0</v>
      </c>
      <c r="WPW12" s="1562">
        <f t="shared" si="255"/>
        <v>0</v>
      </c>
      <c r="WPX12" s="1562">
        <f t="shared" si="255"/>
        <v>0</v>
      </c>
      <c r="WPY12" s="1562">
        <f t="shared" si="255"/>
        <v>0</v>
      </c>
      <c r="WPZ12" s="1562">
        <f t="shared" si="255"/>
        <v>0</v>
      </c>
      <c r="WQA12" s="1562">
        <f t="shared" si="255"/>
        <v>0</v>
      </c>
      <c r="WQB12" s="1562">
        <f t="shared" si="255"/>
        <v>0</v>
      </c>
      <c r="WQC12" s="1562">
        <f t="shared" si="255"/>
        <v>0</v>
      </c>
      <c r="WQD12" s="1562">
        <f t="shared" si="255"/>
        <v>0</v>
      </c>
      <c r="WQE12" s="1562">
        <f t="shared" si="255"/>
        <v>0</v>
      </c>
      <c r="WQF12" s="1562">
        <f t="shared" si="255"/>
        <v>0</v>
      </c>
      <c r="WQG12" s="1562">
        <f t="shared" si="255"/>
        <v>0</v>
      </c>
      <c r="WQH12" s="1562">
        <f t="shared" si="255"/>
        <v>0</v>
      </c>
      <c r="WQI12" s="1562">
        <f t="shared" si="255"/>
        <v>0</v>
      </c>
      <c r="WQJ12" s="1562">
        <f t="shared" si="255"/>
        <v>0</v>
      </c>
      <c r="WQK12" s="1562">
        <f t="shared" si="255"/>
        <v>0</v>
      </c>
      <c r="WQL12" s="1562">
        <f t="shared" si="255"/>
        <v>0</v>
      </c>
      <c r="WQM12" s="1562">
        <f t="shared" si="255"/>
        <v>0</v>
      </c>
      <c r="WQN12" s="1562">
        <f t="shared" si="255"/>
        <v>0</v>
      </c>
      <c r="WQO12" s="1562">
        <f t="shared" si="255"/>
        <v>0</v>
      </c>
      <c r="WQP12" s="1562">
        <f t="shared" si="255"/>
        <v>0</v>
      </c>
      <c r="WQQ12" s="1562">
        <f t="shared" si="255"/>
        <v>0</v>
      </c>
      <c r="WQR12" s="1562">
        <f t="shared" si="255"/>
        <v>0</v>
      </c>
      <c r="WQS12" s="1562">
        <f t="shared" si="255"/>
        <v>0</v>
      </c>
      <c r="WQT12" s="1562">
        <f t="shared" si="255"/>
        <v>0</v>
      </c>
      <c r="WQU12" s="1562">
        <f t="shared" si="255"/>
        <v>0</v>
      </c>
      <c r="WQV12" s="1562">
        <f t="shared" si="255"/>
        <v>0</v>
      </c>
      <c r="WQW12" s="1562">
        <f t="shared" si="255"/>
        <v>0</v>
      </c>
      <c r="WQX12" s="1562">
        <f t="shared" si="255"/>
        <v>0</v>
      </c>
      <c r="WQY12" s="1562">
        <f t="shared" si="255"/>
        <v>0</v>
      </c>
      <c r="WQZ12" s="1562">
        <f t="shared" si="255"/>
        <v>0</v>
      </c>
      <c r="WRA12" s="1562">
        <f t="shared" si="255"/>
        <v>0</v>
      </c>
      <c r="WRB12" s="1562">
        <f t="shared" si="255"/>
        <v>0</v>
      </c>
      <c r="WRC12" s="1562">
        <f t="shared" si="255"/>
        <v>0</v>
      </c>
      <c r="WRD12" s="1562">
        <f t="shared" si="255"/>
        <v>0</v>
      </c>
      <c r="WRE12" s="1562">
        <f t="shared" si="255"/>
        <v>0</v>
      </c>
      <c r="WRF12" s="1562">
        <f t="shared" si="255"/>
        <v>0</v>
      </c>
      <c r="WRG12" s="1562">
        <f t="shared" ref="WRG12:WTR12" si="256">SUM(WQS18:WQS22)</f>
        <v>0</v>
      </c>
      <c r="WRH12" s="1562">
        <f t="shared" si="256"/>
        <v>0</v>
      </c>
      <c r="WRI12" s="1562">
        <f t="shared" si="256"/>
        <v>0</v>
      </c>
      <c r="WRJ12" s="1562">
        <f t="shared" si="256"/>
        <v>0</v>
      </c>
      <c r="WRK12" s="1562">
        <f t="shared" si="256"/>
        <v>0</v>
      </c>
      <c r="WRL12" s="1562">
        <f t="shared" si="256"/>
        <v>0</v>
      </c>
      <c r="WRM12" s="1562">
        <f t="shared" si="256"/>
        <v>0</v>
      </c>
      <c r="WRN12" s="1562">
        <f t="shared" si="256"/>
        <v>0</v>
      </c>
      <c r="WRO12" s="1562">
        <f t="shared" si="256"/>
        <v>0</v>
      </c>
      <c r="WRP12" s="1562">
        <f t="shared" si="256"/>
        <v>0</v>
      </c>
      <c r="WRQ12" s="1562">
        <f t="shared" si="256"/>
        <v>0</v>
      </c>
      <c r="WRR12" s="1562">
        <f t="shared" si="256"/>
        <v>0</v>
      </c>
      <c r="WRS12" s="1562">
        <f t="shared" si="256"/>
        <v>0</v>
      </c>
      <c r="WRT12" s="1562">
        <f t="shared" si="256"/>
        <v>0</v>
      </c>
      <c r="WRU12" s="1562">
        <f t="shared" si="256"/>
        <v>0</v>
      </c>
      <c r="WRV12" s="1562">
        <f t="shared" si="256"/>
        <v>0</v>
      </c>
      <c r="WRW12" s="1562">
        <f t="shared" si="256"/>
        <v>0</v>
      </c>
      <c r="WRX12" s="1562">
        <f t="shared" si="256"/>
        <v>0</v>
      </c>
      <c r="WRY12" s="1562">
        <f t="shared" si="256"/>
        <v>0</v>
      </c>
      <c r="WRZ12" s="1562">
        <f t="shared" si="256"/>
        <v>0</v>
      </c>
      <c r="WSA12" s="1562">
        <f t="shared" si="256"/>
        <v>0</v>
      </c>
      <c r="WSB12" s="1562">
        <f t="shared" si="256"/>
        <v>0</v>
      </c>
      <c r="WSC12" s="1562">
        <f t="shared" si="256"/>
        <v>0</v>
      </c>
      <c r="WSD12" s="1562">
        <f t="shared" si="256"/>
        <v>0</v>
      </c>
      <c r="WSE12" s="1562">
        <f t="shared" si="256"/>
        <v>0</v>
      </c>
      <c r="WSF12" s="1562">
        <f t="shared" si="256"/>
        <v>0</v>
      </c>
      <c r="WSG12" s="1562">
        <f t="shared" si="256"/>
        <v>0</v>
      </c>
      <c r="WSH12" s="1562">
        <f t="shared" si="256"/>
        <v>0</v>
      </c>
      <c r="WSI12" s="1562">
        <f t="shared" si="256"/>
        <v>0</v>
      </c>
      <c r="WSJ12" s="1562">
        <f t="shared" si="256"/>
        <v>0</v>
      </c>
      <c r="WSK12" s="1562">
        <f t="shared" si="256"/>
        <v>0</v>
      </c>
      <c r="WSL12" s="1562">
        <f t="shared" si="256"/>
        <v>0</v>
      </c>
      <c r="WSM12" s="1562">
        <f t="shared" si="256"/>
        <v>0</v>
      </c>
      <c r="WSN12" s="1562">
        <f t="shared" si="256"/>
        <v>0</v>
      </c>
      <c r="WSO12" s="1562">
        <f t="shared" si="256"/>
        <v>0</v>
      </c>
      <c r="WSP12" s="1562">
        <f t="shared" si="256"/>
        <v>0</v>
      </c>
      <c r="WSQ12" s="1562">
        <f t="shared" si="256"/>
        <v>0</v>
      </c>
      <c r="WSR12" s="1562">
        <f t="shared" si="256"/>
        <v>0</v>
      </c>
      <c r="WSS12" s="1562">
        <f t="shared" si="256"/>
        <v>0</v>
      </c>
      <c r="WST12" s="1562">
        <f t="shared" si="256"/>
        <v>0</v>
      </c>
      <c r="WSU12" s="1562">
        <f t="shared" si="256"/>
        <v>0</v>
      </c>
      <c r="WSV12" s="1562">
        <f t="shared" si="256"/>
        <v>0</v>
      </c>
      <c r="WSW12" s="1562">
        <f t="shared" si="256"/>
        <v>0</v>
      </c>
      <c r="WSX12" s="1562">
        <f t="shared" si="256"/>
        <v>0</v>
      </c>
      <c r="WSY12" s="1562">
        <f t="shared" si="256"/>
        <v>0</v>
      </c>
      <c r="WSZ12" s="1562">
        <f t="shared" si="256"/>
        <v>0</v>
      </c>
      <c r="WTA12" s="1562">
        <f t="shared" si="256"/>
        <v>0</v>
      </c>
      <c r="WTB12" s="1562">
        <f t="shared" si="256"/>
        <v>0</v>
      </c>
      <c r="WTC12" s="1562">
        <f t="shared" si="256"/>
        <v>0</v>
      </c>
      <c r="WTD12" s="1562">
        <f t="shared" si="256"/>
        <v>0</v>
      </c>
      <c r="WTE12" s="1562">
        <f t="shared" si="256"/>
        <v>0</v>
      </c>
      <c r="WTF12" s="1562">
        <f t="shared" si="256"/>
        <v>0</v>
      </c>
      <c r="WTG12" s="1562">
        <f t="shared" si="256"/>
        <v>0</v>
      </c>
      <c r="WTH12" s="1562">
        <f t="shared" si="256"/>
        <v>0</v>
      </c>
      <c r="WTI12" s="1562">
        <f t="shared" si="256"/>
        <v>0</v>
      </c>
      <c r="WTJ12" s="1562">
        <f t="shared" si="256"/>
        <v>0</v>
      </c>
      <c r="WTK12" s="1562">
        <f t="shared" si="256"/>
        <v>0</v>
      </c>
      <c r="WTL12" s="1562">
        <f t="shared" si="256"/>
        <v>0</v>
      </c>
      <c r="WTM12" s="1562">
        <f t="shared" si="256"/>
        <v>0</v>
      </c>
      <c r="WTN12" s="1562">
        <f t="shared" si="256"/>
        <v>0</v>
      </c>
      <c r="WTO12" s="1562">
        <f t="shared" si="256"/>
        <v>0</v>
      </c>
      <c r="WTP12" s="1562">
        <f t="shared" si="256"/>
        <v>0</v>
      </c>
      <c r="WTQ12" s="1562">
        <f t="shared" si="256"/>
        <v>0</v>
      </c>
      <c r="WTR12" s="1562">
        <f t="shared" si="256"/>
        <v>0</v>
      </c>
      <c r="WTS12" s="1562">
        <f t="shared" ref="WTS12:WWD12" si="257">SUM(WTE18:WTE22)</f>
        <v>0</v>
      </c>
      <c r="WTT12" s="1562">
        <f t="shared" si="257"/>
        <v>0</v>
      </c>
      <c r="WTU12" s="1562">
        <f t="shared" si="257"/>
        <v>0</v>
      </c>
      <c r="WTV12" s="1562">
        <f t="shared" si="257"/>
        <v>0</v>
      </c>
      <c r="WTW12" s="1562">
        <f t="shared" si="257"/>
        <v>0</v>
      </c>
      <c r="WTX12" s="1562">
        <f t="shared" si="257"/>
        <v>0</v>
      </c>
      <c r="WTY12" s="1562">
        <f t="shared" si="257"/>
        <v>0</v>
      </c>
      <c r="WTZ12" s="1562">
        <f t="shared" si="257"/>
        <v>0</v>
      </c>
      <c r="WUA12" s="1562">
        <f t="shared" si="257"/>
        <v>0</v>
      </c>
      <c r="WUB12" s="1562">
        <f t="shared" si="257"/>
        <v>0</v>
      </c>
      <c r="WUC12" s="1562">
        <f t="shared" si="257"/>
        <v>0</v>
      </c>
      <c r="WUD12" s="1562">
        <f t="shared" si="257"/>
        <v>0</v>
      </c>
      <c r="WUE12" s="1562">
        <f t="shared" si="257"/>
        <v>0</v>
      </c>
      <c r="WUF12" s="1562">
        <f t="shared" si="257"/>
        <v>0</v>
      </c>
      <c r="WUG12" s="1562">
        <f t="shared" si="257"/>
        <v>0</v>
      </c>
      <c r="WUH12" s="1562">
        <f t="shared" si="257"/>
        <v>0</v>
      </c>
      <c r="WUI12" s="1562">
        <f t="shared" si="257"/>
        <v>0</v>
      </c>
      <c r="WUJ12" s="1562">
        <f t="shared" si="257"/>
        <v>0</v>
      </c>
      <c r="WUK12" s="1562">
        <f t="shared" si="257"/>
        <v>0</v>
      </c>
      <c r="WUL12" s="1562">
        <f t="shared" si="257"/>
        <v>0</v>
      </c>
      <c r="WUM12" s="1562">
        <f t="shared" si="257"/>
        <v>0</v>
      </c>
      <c r="WUN12" s="1562">
        <f t="shared" si="257"/>
        <v>0</v>
      </c>
      <c r="WUO12" s="1562">
        <f t="shared" si="257"/>
        <v>0</v>
      </c>
      <c r="WUP12" s="1562">
        <f t="shared" si="257"/>
        <v>0</v>
      </c>
      <c r="WUQ12" s="1562">
        <f t="shared" si="257"/>
        <v>0</v>
      </c>
      <c r="WUR12" s="1562">
        <f t="shared" si="257"/>
        <v>0</v>
      </c>
      <c r="WUS12" s="1562">
        <f t="shared" si="257"/>
        <v>0</v>
      </c>
      <c r="WUT12" s="1562">
        <f t="shared" si="257"/>
        <v>0</v>
      </c>
      <c r="WUU12" s="1562">
        <f t="shared" si="257"/>
        <v>0</v>
      </c>
      <c r="WUV12" s="1562">
        <f t="shared" si="257"/>
        <v>0</v>
      </c>
      <c r="WUW12" s="1562">
        <f t="shared" si="257"/>
        <v>0</v>
      </c>
      <c r="WUX12" s="1562">
        <f t="shared" si="257"/>
        <v>0</v>
      </c>
      <c r="WUY12" s="1562">
        <f t="shared" si="257"/>
        <v>0</v>
      </c>
      <c r="WUZ12" s="1562">
        <f t="shared" si="257"/>
        <v>0</v>
      </c>
      <c r="WVA12" s="1562">
        <f t="shared" si="257"/>
        <v>0</v>
      </c>
      <c r="WVB12" s="1562">
        <f t="shared" si="257"/>
        <v>0</v>
      </c>
      <c r="WVC12" s="1562">
        <f t="shared" si="257"/>
        <v>0</v>
      </c>
      <c r="WVD12" s="1562">
        <f t="shared" si="257"/>
        <v>0</v>
      </c>
      <c r="WVE12" s="1562">
        <f t="shared" si="257"/>
        <v>0</v>
      </c>
      <c r="WVF12" s="1562">
        <f t="shared" si="257"/>
        <v>0</v>
      </c>
      <c r="WVG12" s="1562">
        <f t="shared" si="257"/>
        <v>0</v>
      </c>
      <c r="WVH12" s="1562">
        <f t="shared" si="257"/>
        <v>0</v>
      </c>
      <c r="WVI12" s="1562">
        <f t="shared" si="257"/>
        <v>0</v>
      </c>
      <c r="WVJ12" s="1562">
        <f t="shared" si="257"/>
        <v>0</v>
      </c>
      <c r="WVK12" s="1562">
        <f t="shared" si="257"/>
        <v>0</v>
      </c>
      <c r="WVL12" s="1562">
        <f t="shared" si="257"/>
        <v>0</v>
      </c>
      <c r="WVM12" s="1562">
        <f t="shared" si="257"/>
        <v>0</v>
      </c>
      <c r="WVN12" s="1562">
        <f t="shared" si="257"/>
        <v>0</v>
      </c>
      <c r="WVO12" s="1562">
        <f t="shared" si="257"/>
        <v>0</v>
      </c>
      <c r="WVP12" s="1562">
        <f t="shared" si="257"/>
        <v>0</v>
      </c>
      <c r="WVQ12" s="1562">
        <f t="shared" si="257"/>
        <v>0</v>
      </c>
      <c r="WVR12" s="1562">
        <f t="shared" si="257"/>
        <v>0</v>
      </c>
      <c r="WVS12" s="1562">
        <f t="shared" si="257"/>
        <v>0</v>
      </c>
      <c r="WVT12" s="1562">
        <f t="shared" si="257"/>
        <v>0</v>
      </c>
      <c r="WVU12" s="1562">
        <f t="shared" si="257"/>
        <v>0</v>
      </c>
      <c r="WVV12" s="1562">
        <f t="shared" si="257"/>
        <v>0</v>
      </c>
      <c r="WVW12" s="1562">
        <f t="shared" si="257"/>
        <v>0</v>
      </c>
      <c r="WVX12" s="1562">
        <f t="shared" si="257"/>
        <v>0</v>
      </c>
      <c r="WVY12" s="1562">
        <f t="shared" si="257"/>
        <v>0</v>
      </c>
      <c r="WVZ12" s="1562">
        <f t="shared" si="257"/>
        <v>0</v>
      </c>
      <c r="WWA12" s="1562">
        <f t="shared" si="257"/>
        <v>0</v>
      </c>
      <c r="WWB12" s="1562">
        <f t="shared" si="257"/>
        <v>0</v>
      </c>
      <c r="WWC12" s="1562">
        <f t="shared" si="257"/>
        <v>0</v>
      </c>
      <c r="WWD12" s="1562">
        <f t="shared" si="257"/>
        <v>0</v>
      </c>
      <c r="WWE12" s="1562">
        <f t="shared" ref="WWE12:WYP12" si="258">SUM(WVQ18:WVQ22)</f>
        <v>0</v>
      </c>
      <c r="WWF12" s="1562">
        <f t="shared" si="258"/>
        <v>0</v>
      </c>
      <c r="WWG12" s="1562">
        <f t="shared" si="258"/>
        <v>0</v>
      </c>
      <c r="WWH12" s="1562">
        <f t="shared" si="258"/>
        <v>0</v>
      </c>
      <c r="WWI12" s="1562">
        <f t="shared" si="258"/>
        <v>0</v>
      </c>
      <c r="WWJ12" s="1562">
        <f t="shared" si="258"/>
        <v>0</v>
      </c>
      <c r="WWK12" s="1562">
        <f t="shared" si="258"/>
        <v>0</v>
      </c>
      <c r="WWL12" s="1562">
        <f t="shared" si="258"/>
        <v>0</v>
      </c>
      <c r="WWM12" s="1562">
        <f t="shared" si="258"/>
        <v>0</v>
      </c>
      <c r="WWN12" s="1562">
        <f t="shared" si="258"/>
        <v>0</v>
      </c>
      <c r="WWO12" s="1562">
        <f t="shared" si="258"/>
        <v>0</v>
      </c>
      <c r="WWP12" s="1562">
        <f t="shared" si="258"/>
        <v>0</v>
      </c>
      <c r="WWQ12" s="1562">
        <f t="shared" si="258"/>
        <v>0</v>
      </c>
      <c r="WWR12" s="1562">
        <f t="shared" si="258"/>
        <v>0</v>
      </c>
      <c r="WWS12" s="1562">
        <f t="shared" si="258"/>
        <v>0</v>
      </c>
      <c r="WWT12" s="1562">
        <f t="shared" si="258"/>
        <v>0</v>
      </c>
      <c r="WWU12" s="1562">
        <f t="shared" si="258"/>
        <v>0</v>
      </c>
      <c r="WWV12" s="1562">
        <f t="shared" si="258"/>
        <v>0</v>
      </c>
      <c r="WWW12" s="1562">
        <f t="shared" si="258"/>
        <v>0</v>
      </c>
      <c r="WWX12" s="1562">
        <f t="shared" si="258"/>
        <v>0</v>
      </c>
      <c r="WWY12" s="1562">
        <f t="shared" si="258"/>
        <v>0</v>
      </c>
      <c r="WWZ12" s="1562">
        <f t="shared" si="258"/>
        <v>0</v>
      </c>
      <c r="WXA12" s="1562">
        <f t="shared" si="258"/>
        <v>0</v>
      </c>
      <c r="WXB12" s="1562">
        <f t="shared" si="258"/>
        <v>0</v>
      </c>
      <c r="WXC12" s="1562">
        <f t="shared" si="258"/>
        <v>0</v>
      </c>
      <c r="WXD12" s="1562">
        <f t="shared" si="258"/>
        <v>0</v>
      </c>
      <c r="WXE12" s="1562">
        <f t="shared" si="258"/>
        <v>0</v>
      </c>
      <c r="WXF12" s="1562">
        <f t="shared" si="258"/>
        <v>0</v>
      </c>
      <c r="WXG12" s="1562">
        <f t="shared" si="258"/>
        <v>0</v>
      </c>
      <c r="WXH12" s="1562">
        <f t="shared" si="258"/>
        <v>0</v>
      </c>
      <c r="WXI12" s="1562">
        <f t="shared" si="258"/>
        <v>0</v>
      </c>
      <c r="WXJ12" s="1562">
        <f t="shared" si="258"/>
        <v>0</v>
      </c>
      <c r="WXK12" s="1562">
        <f t="shared" si="258"/>
        <v>0</v>
      </c>
      <c r="WXL12" s="1562">
        <f t="shared" si="258"/>
        <v>0</v>
      </c>
      <c r="WXM12" s="1562">
        <f t="shared" si="258"/>
        <v>0</v>
      </c>
      <c r="WXN12" s="1562">
        <f t="shared" si="258"/>
        <v>0</v>
      </c>
      <c r="WXO12" s="1562">
        <f t="shared" si="258"/>
        <v>0</v>
      </c>
      <c r="WXP12" s="1562">
        <f t="shared" si="258"/>
        <v>0</v>
      </c>
      <c r="WXQ12" s="1562">
        <f t="shared" si="258"/>
        <v>0</v>
      </c>
      <c r="WXR12" s="1562">
        <f t="shared" si="258"/>
        <v>0</v>
      </c>
      <c r="WXS12" s="1562">
        <f t="shared" si="258"/>
        <v>0</v>
      </c>
      <c r="WXT12" s="1562">
        <f t="shared" si="258"/>
        <v>0</v>
      </c>
      <c r="WXU12" s="1562">
        <f t="shared" si="258"/>
        <v>0</v>
      </c>
      <c r="WXV12" s="1562">
        <f t="shared" si="258"/>
        <v>0</v>
      </c>
      <c r="WXW12" s="1562">
        <f t="shared" si="258"/>
        <v>0</v>
      </c>
      <c r="WXX12" s="1562">
        <f t="shared" si="258"/>
        <v>0</v>
      </c>
      <c r="WXY12" s="1562">
        <f t="shared" si="258"/>
        <v>0</v>
      </c>
      <c r="WXZ12" s="1562">
        <f t="shared" si="258"/>
        <v>0</v>
      </c>
      <c r="WYA12" s="1562">
        <f t="shared" si="258"/>
        <v>0</v>
      </c>
      <c r="WYB12" s="1562">
        <f t="shared" si="258"/>
        <v>0</v>
      </c>
      <c r="WYC12" s="1562">
        <f t="shared" si="258"/>
        <v>0</v>
      </c>
      <c r="WYD12" s="1562">
        <f t="shared" si="258"/>
        <v>0</v>
      </c>
      <c r="WYE12" s="1562">
        <f t="shared" si="258"/>
        <v>0</v>
      </c>
      <c r="WYF12" s="1562">
        <f t="shared" si="258"/>
        <v>0</v>
      </c>
      <c r="WYG12" s="1562">
        <f t="shared" si="258"/>
        <v>0</v>
      </c>
      <c r="WYH12" s="1562">
        <f t="shared" si="258"/>
        <v>0</v>
      </c>
      <c r="WYI12" s="1562">
        <f t="shared" si="258"/>
        <v>0</v>
      </c>
      <c r="WYJ12" s="1562">
        <f t="shared" si="258"/>
        <v>0</v>
      </c>
      <c r="WYK12" s="1562">
        <f t="shared" si="258"/>
        <v>0</v>
      </c>
      <c r="WYL12" s="1562">
        <f t="shared" si="258"/>
        <v>0</v>
      </c>
      <c r="WYM12" s="1562">
        <f t="shared" si="258"/>
        <v>0</v>
      </c>
      <c r="WYN12" s="1562">
        <f t="shared" si="258"/>
        <v>0</v>
      </c>
      <c r="WYO12" s="1562">
        <f t="shared" si="258"/>
        <v>0</v>
      </c>
      <c r="WYP12" s="1562">
        <f t="shared" si="258"/>
        <v>0</v>
      </c>
      <c r="WYQ12" s="1562">
        <f t="shared" ref="WYQ12:XBB12" si="259">SUM(WYC18:WYC22)</f>
        <v>0</v>
      </c>
      <c r="WYR12" s="1562">
        <f t="shared" si="259"/>
        <v>0</v>
      </c>
      <c r="WYS12" s="1562">
        <f t="shared" si="259"/>
        <v>0</v>
      </c>
      <c r="WYT12" s="1562">
        <f t="shared" si="259"/>
        <v>0</v>
      </c>
      <c r="WYU12" s="1562">
        <f t="shared" si="259"/>
        <v>0</v>
      </c>
      <c r="WYV12" s="1562">
        <f t="shared" si="259"/>
        <v>0</v>
      </c>
      <c r="WYW12" s="1562">
        <f t="shared" si="259"/>
        <v>0</v>
      </c>
      <c r="WYX12" s="1562">
        <f t="shared" si="259"/>
        <v>0</v>
      </c>
      <c r="WYY12" s="1562">
        <f t="shared" si="259"/>
        <v>0</v>
      </c>
      <c r="WYZ12" s="1562">
        <f t="shared" si="259"/>
        <v>0</v>
      </c>
      <c r="WZA12" s="1562">
        <f t="shared" si="259"/>
        <v>0</v>
      </c>
      <c r="WZB12" s="1562">
        <f t="shared" si="259"/>
        <v>0</v>
      </c>
      <c r="WZC12" s="1562">
        <f t="shared" si="259"/>
        <v>0</v>
      </c>
      <c r="WZD12" s="1562">
        <f t="shared" si="259"/>
        <v>0</v>
      </c>
      <c r="WZE12" s="1562">
        <f t="shared" si="259"/>
        <v>0</v>
      </c>
      <c r="WZF12" s="1562">
        <f t="shared" si="259"/>
        <v>0</v>
      </c>
      <c r="WZG12" s="1562">
        <f t="shared" si="259"/>
        <v>0</v>
      </c>
      <c r="WZH12" s="1562">
        <f t="shared" si="259"/>
        <v>0</v>
      </c>
      <c r="WZI12" s="1562">
        <f t="shared" si="259"/>
        <v>0</v>
      </c>
      <c r="WZJ12" s="1562">
        <f t="shared" si="259"/>
        <v>0</v>
      </c>
      <c r="WZK12" s="1562">
        <f t="shared" si="259"/>
        <v>0</v>
      </c>
      <c r="WZL12" s="1562">
        <f t="shared" si="259"/>
        <v>0</v>
      </c>
      <c r="WZM12" s="1562">
        <f t="shared" si="259"/>
        <v>0</v>
      </c>
      <c r="WZN12" s="1562">
        <f t="shared" si="259"/>
        <v>0</v>
      </c>
      <c r="WZO12" s="1562">
        <f t="shared" si="259"/>
        <v>0</v>
      </c>
      <c r="WZP12" s="1562">
        <f t="shared" si="259"/>
        <v>0</v>
      </c>
      <c r="WZQ12" s="1562">
        <f t="shared" si="259"/>
        <v>0</v>
      </c>
      <c r="WZR12" s="1562">
        <f t="shared" si="259"/>
        <v>0</v>
      </c>
      <c r="WZS12" s="1562">
        <f t="shared" si="259"/>
        <v>0</v>
      </c>
      <c r="WZT12" s="1562">
        <f t="shared" si="259"/>
        <v>0</v>
      </c>
      <c r="WZU12" s="1562">
        <f t="shared" si="259"/>
        <v>0</v>
      </c>
      <c r="WZV12" s="1562">
        <f t="shared" si="259"/>
        <v>0</v>
      </c>
      <c r="WZW12" s="1562">
        <f t="shared" si="259"/>
        <v>0</v>
      </c>
      <c r="WZX12" s="1562">
        <f t="shared" si="259"/>
        <v>0</v>
      </c>
      <c r="WZY12" s="1562">
        <f t="shared" si="259"/>
        <v>0</v>
      </c>
      <c r="WZZ12" s="1562">
        <f t="shared" si="259"/>
        <v>0</v>
      </c>
      <c r="XAA12" s="1562">
        <f t="shared" si="259"/>
        <v>0</v>
      </c>
      <c r="XAB12" s="1562">
        <f t="shared" si="259"/>
        <v>0</v>
      </c>
      <c r="XAC12" s="1562">
        <f t="shared" si="259"/>
        <v>0</v>
      </c>
      <c r="XAD12" s="1562">
        <f t="shared" si="259"/>
        <v>0</v>
      </c>
      <c r="XAE12" s="1562">
        <f t="shared" si="259"/>
        <v>0</v>
      </c>
      <c r="XAF12" s="1562">
        <f t="shared" si="259"/>
        <v>0</v>
      </c>
      <c r="XAG12" s="1562">
        <f t="shared" si="259"/>
        <v>0</v>
      </c>
      <c r="XAH12" s="1562">
        <f t="shared" si="259"/>
        <v>0</v>
      </c>
      <c r="XAI12" s="1562">
        <f t="shared" si="259"/>
        <v>0</v>
      </c>
      <c r="XAJ12" s="1562">
        <f t="shared" si="259"/>
        <v>0</v>
      </c>
      <c r="XAK12" s="1562">
        <f t="shared" si="259"/>
        <v>0</v>
      </c>
      <c r="XAL12" s="1562">
        <f t="shared" si="259"/>
        <v>0</v>
      </c>
      <c r="XAM12" s="1562">
        <f t="shared" si="259"/>
        <v>0</v>
      </c>
      <c r="XAN12" s="1562">
        <f t="shared" si="259"/>
        <v>0</v>
      </c>
      <c r="XAO12" s="1562">
        <f t="shared" si="259"/>
        <v>0</v>
      </c>
      <c r="XAP12" s="1562">
        <f t="shared" si="259"/>
        <v>0</v>
      </c>
      <c r="XAQ12" s="1562">
        <f t="shared" si="259"/>
        <v>0</v>
      </c>
      <c r="XAR12" s="1562">
        <f t="shared" si="259"/>
        <v>0</v>
      </c>
      <c r="XAS12" s="1562">
        <f t="shared" si="259"/>
        <v>0</v>
      </c>
      <c r="XAT12" s="1562">
        <f t="shared" si="259"/>
        <v>0</v>
      </c>
      <c r="XAU12" s="1562">
        <f t="shared" si="259"/>
        <v>0</v>
      </c>
      <c r="XAV12" s="1562">
        <f t="shared" si="259"/>
        <v>0</v>
      </c>
      <c r="XAW12" s="1562">
        <f t="shared" si="259"/>
        <v>0</v>
      </c>
      <c r="XAX12" s="1562">
        <f t="shared" si="259"/>
        <v>0</v>
      </c>
      <c r="XAY12" s="1562">
        <f t="shared" si="259"/>
        <v>0</v>
      </c>
      <c r="XAZ12" s="1562">
        <f t="shared" si="259"/>
        <v>0</v>
      </c>
      <c r="XBA12" s="1562">
        <f t="shared" si="259"/>
        <v>0</v>
      </c>
      <c r="XBB12" s="1562">
        <f t="shared" si="259"/>
        <v>0</v>
      </c>
      <c r="XBC12" s="1562">
        <f t="shared" ref="XBC12:XDN12" si="260">SUM(XAO18:XAO22)</f>
        <v>0</v>
      </c>
      <c r="XBD12" s="1562">
        <f t="shared" si="260"/>
        <v>0</v>
      </c>
      <c r="XBE12" s="1562">
        <f t="shared" si="260"/>
        <v>0</v>
      </c>
      <c r="XBF12" s="1562">
        <f t="shared" si="260"/>
        <v>0</v>
      </c>
      <c r="XBG12" s="1562">
        <f t="shared" si="260"/>
        <v>0</v>
      </c>
      <c r="XBH12" s="1562">
        <f t="shared" si="260"/>
        <v>0</v>
      </c>
      <c r="XBI12" s="1562">
        <f t="shared" si="260"/>
        <v>0</v>
      </c>
      <c r="XBJ12" s="1562">
        <f t="shared" si="260"/>
        <v>0</v>
      </c>
      <c r="XBK12" s="1562">
        <f t="shared" si="260"/>
        <v>0</v>
      </c>
      <c r="XBL12" s="1562">
        <f t="shared" si="260"/>
        <v>0</v>
      </c>
      <c r="XBM12" s="1562">
        <f t="shared" si="260"/>
        <v>0</v>
      </c>
      <c r="XBN12" s="1562">
        <f t="shared" si="260"/>
        <v>0</v>
      </c>
      <c r="XBO12" s="1562">
        <f t="shared" si="260"/>
        <v>0</v>
      </c>
      <c r="XBP12" s="1562">
        <f t="shared" si="260"/>
        <v>0</v>
      </c>
      <c r="XBQ12" s="1562">
        <f t="shared" si="260"/>
        <v>0</v>
      </c>
      <c r="XBR12" s="1562">
        <f t="shared" si="260"/>
        <v>0</v>
      </c>
      <c r="XBS12" s="1562">
        <f t="shared" si="260"/>
        <v>0</v>
      </c>
      <c r="XBT12" s="1562">
        <f t="shared" si="260"/>
        <v>0</v>
      </c>
      <c r="XBU12" s="1562">
        <f t="shared" si="260"/>
        <v>0</v>
      </c>
      <c r="XBV12" s="1562">
        <f t="shared" si="260"/>
        <v>0</v>
      </c>
      <c r="XBW12" s="1562">
        <f t="shared" si="260"/>
        <v>0</v>
      </c>
      <c r="XBX12" s="1562">
        <f t="shared" si="260"/>
        <v>0</v>
      </c>
      <c r="XBY12" s="1562">
        <f t="shared" si="260"/>
        <v>0</v>
      </c>
      <c r="XBZ12" s="1562">
        <f t="shared" si="260"/>
        <v>0</v>
      </c>
      <c r="XCA12" s="1562">
        <f t="shared" si="260"/>
        <v>0</v>
      </c>
      <c r="XCB12" s="1562">
        <f t="shared" si="260"/>
        <v>0</v>
      </c>
      <c r="XCC12" s="1562">
        <f t="shared" si="260"/>
        <v>0</v>
      </c>
      <c r="XCD12" s="1562">
        <f t="shared" si="260"/>
        <v>0</v>
      </c>
      <c r="XCE12" s="1562">
        <f t="shared" si="260"/>
        <v>0</v>
      </c>
      <c r="XCF12" s="1562">
        <f t="shared" si="260"/>
        <v>0</v>
      </c>
      <c r="XCG12" s="1562">
        <f t="shared" si="260"/>
        <v>0</v>
      </c>
      <c r="XCH12" s="1562">
        <f t="shared" si="260"/>
        <v>0</v>
      </c>
      <c r="XCI12" s="1562">
        <f t="shared" si="260"/>
        <v>0</v>
      </c>
      <c r="XCJ12" s="1562">
        <f t="shared" si="260"/>
        <v>0</v>
      </c>
      <c r="XCK12" s="1562">
        <f t="shared" si="260"/>
        <v>0</v>
      </c>
      <c r="XCL12" s="1562">
        <f t="shared" si="260"/>
        <v>0</v>
      </c>
      <c r="XCM12" s="1562">
        <f t="shared" si="260"/>
        <v>0</v>
      </c>
      <c r="XCN12" s="1562">
        <f t="shared" si="260"/>
        <v>0</v>
      </c>
      <c r="XCO12" s="1562">
        <f t="shared" si="260"/>
        <v>0</v>
      </c>
      <c r="XCP12" s="1562">
        <f t="shared" si="260"/>
        <v>0</v>
      </c>
      <c r="XCQ12" s="1562">
        <f t="shared" si="260"/>
        <v>0</v>
      </c>
      <c r="XCR12" s="1562">
        <f t="shared" si="260"/>
        <v>0</v>
      </c>
      <c r="XCS12" s="1562">
        <f t="shared" si="260"/>
        <v>0</v>
      </c>
      <c r="XCT12" s="1562">
        <f t="shared" si="260"/>
        <v>0</v>
      </c>
      <c r="XCU12" s="1562">
        <f t="shared" si="260"/>
        <v>0</v>
      </c>
      <c r="XCV12" s="1562">
        <f t="shared" si="260"/>
        <v>0</v>
      </c>
      <c r="XCW12" s="1562">
        <f t="shared" si="260"/>
        <v>0</v>
      </c>
      <c r="XCX12" s="1562">
        <f t="shared" si="260"/>
        <v>0</v>
      </c>
      <c r="XCY12" s="1562">
        <f t="shared" si="260"/>
        <v>0</v>
      </c>
      <c r="XCZ12" s="1562">
        <f t="shared" si="260"/>
        <v>0</v>
      </c>
      <c r="XDA12" s="1562">
        <f t="shared" si="260"/>
        <v>0</v>
      </c>
      <c r="XDB12" s="1562">
        <f t="shared" si="260"/>
        <v>0</v>
      </c>
      <c r="XDC12" s="1562">
        <f t="shared" si="260"/>
        <v>0</v>
      </c>
      <c r="XDD12" s="1562">
        <f t="shared" si="260"/>
        <v>0</v>
      </c>
      <c r="XDE12" s="1562">
        <f t="shared" si="260"/>
        <v>0</v>
      </c>
      <c r="XDF12" s="1562">
        <f t="shared" si="260"/>
        <v>0</v>
      </c>
      <c r="XDG12" s="1562">
        <f t="shared" si="260"/>
        <v>0</v>
      </c>
      <c r="XDH12" s="1562">
        <f t="shared" si="260"/>
        <v>0</v>
      </c>
      <c r="XDI12" s="1562">
        <f t="shared" si="260"/>
        <v>0</v>
      </c>
      <c r="XDJ12" s="1562">
        <f t="shared" si="260"/>
        <v>0</v>
      </c>
      <c r="XDK12" s="1562">
        <f t="shared" si="260"/>
        <v>0</v>
      </c>
      <c r="XDL12" s="1562">
        <f t="shared" si="260"/>
        <v>0</v>
      </c>
      <c r="XDM12" s="1562">
        <f t="shared" si="260"/>
        <v>0</v>
      </c>
      <c r="XDN12" s="1562">
        <f t="shared" si="260"/>
        <v>0</v>
      </c>
      <c r="XDO12" s="1562">
        <f t="shared" ref="XDO12:XFD12" si="261">SUM(XDA18:XDA22)</f>
        <v>0</v>
      </c>
      <c r="XDP12" s="1562">
        <f t="shared" si="261"/>
        <v>0</v>
      </c>
      <c r="XDQ12" s="1562">
        <f t="shared" si="261"/>
        <v>0</v>
      </c>
      <c r="XDR12" s="1562">
        <f t="shared" si="261"/>
        <v>0</v>
      </c>
      <c r="XDS12" s="1562">
        <f t="shared" si="261"/>
        <v>0</v>
      </c>
      <c r="XDT12" s="1562">
        <f t="shared" si="261"/>
        <v>0</v>
      </c>
      <c r="XDU12" s="1562">
        <f t="shared" si="261"/>
        <v>0</v>
      </c>
      <c r="XDV12" s="1562">
        <f t="shared" si="261"/>
        <v>0</v>
      </c>
      <c r="XDW12" s="1562">
        <f t="shared" si="261"/>
        <v>0</v>
      </c>
      <c r="XDX12" s="1562">
        <f t="shared" si="261"/>
        <v>0</v>
      </c>
      <c r="XDY12" s="1562">
        <f t="shared" si="261"/>
        <v>0</v>
      </c>
      <c r="XDZ12" s="1562">
        <f t="shared" si="261"/>
        <v>0</v>
      </c>
      <c r="XEA12" s="1562">
        <f t="shared" si="261"/>
        <v>0</v>
      </c>
      <c r="XEB12" s="1562">
        <f t="shared" si="261"/>
        <v>0</v>
      </c>
      <c r="XEC12" s="1562">
        <f t="shared" si="261"/>
        <v>0</v>
      </c>
      <c r="XED12" s="1562">
        <f t="shared" si="261"/>
        <v>0</v>
      </c>
      <c r="XEE12" s="1562">
        <f t="shared" si="261"/>
        <v>0</v>
      </c>
      <c r="XEF12" s="1562">
        <f t="shared" si="261"/>
        <v>0</v>
      </c>
      <c r="XEG12" s="1562">
        <f t="shared" si="261"/>
        <v>0</v>
      </c>
      <c r="XEH12" s="1562">
        <f t="shared" si="261"/>
        <v>0</v>
      </c>
      <c r="XEI12" s="1562">
        <f t="shared" si="261"/>
        <v>0</v>
      </c>
      <c r="XEJ12" s="1562">
        <f t="shared" si="261"/>
        <v>0</v>
      </c>
      <c r="XEK12" s="1562">
        <f t="shared" si="261"/>
        <v>0</v>
      </c>
      <c r="XEL12" s="1562">
        <f t="shared" si="261"/>
        <v>0</v>
      </c>
      <c r="XEM12" s="1562">
        <f t="shared" si="261"/>
        <v>0</v>
      </c>
      <c r="XEN12" s="1562">
        <f t="shared" si="261"/>
        <v>0</v>
      </c>
      <c r="XEO12" s="1562">
        <f t="shared" si="261"/>
        <v>0</v>
      </c>
      <c r="XEP12" s="1562">
        <f t="shared" si="261"/>
        <v>0</v>
      </c>
      <c r="XEQ12" s="1562">
        <f t="shared" si="261"/>
        <v>0</v>
      </c>
      <c r="XER12" s="1562">
        <f t="shared" si="261"/>
        <v>0</v>
      </c>
      <c r="XES12" s="1562">
        <f t="shared" si="261"/>
        <v>0</v>
      </c>
      <c r="XET12" s="1562">
        <f t="shared" si="261"/>
        <v>0</v>
      </c>
      <c r="XEU12" s="1562">
        <f t="shared" si="261"/>
        <v>0</v>
      </c>
      <c r="XEV12" s="1562">
        <f t="shared" si="261"/>
        <v>0</v>
      </c>
      <c r="XEW12" s="1562">
        <f t="shared" si="261"/>
        <v>0</v>
      </c>
      <c r="XEX12" s="1562">
        <f t="shared" si="261"/>
        <v>0</v>
      </c>
      <c r="XEY12" s="1562">
        <f t="shared" si="261"/>
        <v>0</v>
      </c>
      <c r="XEZ12" s="1562">
        <f t="shared" si="261"/>
        <v>0</v>
      </c>
      <c r="XFA12" s="1562">
        <f t="shared" si="261"/>
        <v>0</v>
      </c>
      <c r="XFB12" s="1562">
        <f t="shared" si="261"/>
        <v>0</v>
      </c>
      <c r="XFC12" s="1562">
        <f t="shared" si="261"/>
        <v>0</v>
      </c>
      <c r="XFD12" s="1562">
        <f t="shared" si="261"/>
        <v>0</v>
      </c>
    </row>
    <row r="13" spans="1:16384" s="440" customFormat="1" ht="26.5" thickBot="1" x14ac:dyDescent="0.35">
      <c r="A13" s="1429" t="s">
        <v>681</v>
      </c>
      <c r="B13" s="1430" t="s">
        <v>404</v>
      </c>
      <c r="C13" s="1430" t="s">
        <v>94</v>
      </c>
      <c r="D13" s="1430"/>
      <c r="E13" s="1430" t="s">
        <v>682</v>
      </c>
      <c r="F13" s="1430" t="s">
        <v>683</v>
      </c>
      <c r="G13" s="1430" t="s">
        <v>683</v>
      </c>
      <c r="H13" s="1404">
        <v>19</v>
      </c>
      <c r="I13" s="1405"/>
      <c r="J13" s="1395">
        <v>19</v>
      </c>
      <c r="K13" s="1396">
        <v>0</v>
      </c>
      <c r="L13" s="1396">
        <v>1</v>
      </c>
      <c r="M13" s="1396">
        <v>1</v>
      </c>
      <c r="N13" s="1397"/>
      <c r="O13" s="1406" t="s">
        <v>406</v>
      </c>
      <c r="P13" s="1399">
        <v>12712</v>
      </c>
      <c r="Q13" s="1400">
        <v>10664</v>
      </c>
      <c r="R13" s="1400">
        <v>2048</v>
      </c>
      <c r="S13" s="1407">
        <v>0.83889238514789177</v>
      </c>
      <c r="T13" s="1396">
        <v>0.16110761485210826</v>
      </c>
      <c r="U13" s="1408">
        <v>1</v>
      </c>
      <c r="V13" s="1413"/>
    </row>
    <row r="14" spans="1:16384" s="440" customFormat="1" ht="26.5" thickBot="1" x14ac:dyDescent="0.35">
      <c r="A14" s="1427" t="s">
        <v>57</v>
      </c>
      <c r="B14" s="1428" t="s">
        <v>633</v>
      </c>
      <c r="C14" s="1428" t="s">
        <v>694</v>
      </c>
      <c r="D14" s="1428" t="s">
        <v>631</v>
      </c>
      <c r="E14" s="1428" t="s">
        <v>97</v>
      </c>
      <c r="F14" s="1428" t="s">
        <v>701</v>
      </c>
      <c r="G14" s="1428" t="s">
        <v>702</v>
      </c>
      <c r="H14" s="1404">
        <v>3254</v>
      </c>
      <c r="I14" s="1405">
        <v>2482</v>
      </c>
      <c r="J14" s="1395">
        <v>772</v>
      </c>
      <c r="K14" s="1396">
        <v>0.76275353411186231</v>
      </c>
      <c r="L14" s="1396">
        <v>0.23724646588813766</v>
      </c>
      <c r="M14" s="1396">
        <v>1</v>
      </c>
      <c r="N14" s="1397"/>
      <c r="O14" s="1406" t="s">
        <v>407</v>
      </c>
      <c r="P14" s="1399">
        <v>15519</v>
      </c>
      <c r="Q14" s="1400">
        <v>11409</v>
      </c>
      <c r="R14" s="1400">
        <v>4110</v>
      </c>
      <c r="S14" s="1407">
        <v>0.73516334815387585</v>
      </c>
      <c r="T14" s="1396">
        <v>0.26483665184612409</v>
      </c>
      <c r="U14" s="1408">
        <v>1</v>
      </c>
      <c r="V14" s="1413"/>
    </row>
    <row r="15" spans="1:16384" s="440" customFormat="1" ht="39.5" thickBot="1" x14ac:dyDescent="0.35">
      <c r="A15" s="1427" t="s">
        <v>77</v>
      </c>
      <c r="B15" s="1428" t="s">
        <v>406</v>
      </c>
      <c r="C15" s="1428" t="s">
        <v>694</v>
      </c>
      <c r="D15" s="1428"/>
      <c r="E15" s="1428" t="s">
        <v>100</v>
      </c>
      <c r="F15" s="1428" t="s">
        <v>703</v>
      </c>
      <c r="G15" s="1428" t="s">
        <v>704</v>
      </c>
      <c r="H15" s="1404">
        <v>7569</v>
      </c>
      <c r="I15" s="1405">
        <v>6508</v>
      </c>
      <c r="J15" s="1395">
        <v>1061</v>
      </c>
      <c r="K15" s="1396">
        <v>0.85982296208217734</v>
      </c>
      <c r="L15" s="1396">
        <v>0.14017703791782271</v>
      </c>
      <c r="M15" s="1396">
        <v>1</v>
      </c>
      <c r="N15" s="1397"/>
      <c r="O15" s="1406" t="s">
        <v>653</v>
      </c>
      <c r="P15" s="1399">
        <v>38888</v>
      </c>
      <c r="Q15" s="1400">
        <v>36367</v>
      </c>
      <c r="R15" s="1400">
        <v>2521</v>
      </c>
      <c r="S15" s="1407">
        <v>0.93517280394980462</v>
      </c>
      <c r="T15" s="1396">
        <v>6.4827196050195435E-2</v>
      </c>
      <c r="U15" s="1408">
        <v>1</v>
      </c>
      <c r="V15" s="1413"/>
    </row>
    <row r="16" spans="1:16384" s="440" customFormat="1" ht="26.5" thickBot="1" x14ac:dyDescent="0.35">
      <c r="A16" s="1427" t="s">
        <v>101</v>
      </c>
      <c r="B16" s="1428" t="s">
        <v>406</v>
      </c>
      <c r="C16" s="1428" t="s">
        <v>102</v>
      </c>
      <c r="D16" s="1428"/>
      <c r="E16" s="1428" t="s">
        <v>103</v>
      </c>
      <c r="F16" s="1428" t="s">
        <v>705</v>
      </c>
      <c r="G16" s="1428" t="s">
        <v>706</v>
      </c>
      <c r="H16" s="1404">
        <v>1618</v>
      </c>
      <c r="I16" s="1405">
        <v>1406</v>
      </c>
      <c r="J16" s="1395">
        <v>212</v>
      </c>
      <c r="K16" s="1396">
        <v>0.86897404202719408</v>
      </c>
      <c r="L16" s="1396">
        <v>0.13102595797280595</v>
      </c>
      <c r="M16" s="1396">
        <v>1</v>
      </c>
      <c r="N16" s="1397"/>
      <c r="O16" s="1406" t="s">
        <v>218</v>
      </c>
      <c r="P16" s="1399">
        <v>13740</v>
      </c>
      <c r="Q16" s="1400">
        <v>12913</v>
      </c>
      <c r="R16" s="1400">
        <v>827</v>
      </c>
      <c r="S16" s="1407">
        <v>0.93981077147016012</v>
      </c>
      <c r="T16" s="1396">
        <v>6.0189228529839885E-2</v>
      </c>
      <c r="U16" s="1408">
        <v>1</v>
      </c>
      <c r="V16" s="1413"/>
    </row>
    <row r="17" spans="1:22" s="440" customFormat="1" ht="26.5" thickBot="1" x14ac:dyDescent="0.35">
      <c r="A17" s="1427" t="s">
        <v>80</v>
      </c>
      <c r="B17" s="1428" t="s">
        <v>406</v>
      </c>
      <c r="C17" s="1428" t="s">
        <v>102</v>
      </c>
      <c r="D17" s="1428"/>
      <c r="E17" s="1428" t="s">
        <v>105</v>
      </c>
      <c r="F17" s="1428" t="s">
        <v>705</v>
      </c>
      <c r="G17" s="1428" t="s">
        <v>707</v>
      </c>
      <c r="H17" s="1404">
        <v>3525</v>
      </c>
      <c r="I17" s="1405">
        <v>2750</v>
      </c>
      <c r="J17" s="1395">
        <v>775</v>
      </c>
      <c r="K17" s="1396">
        <v>0.78014184397163122</v>
      </c>
      <c r="L17" s="1396">
        <v>0.21985815602836881</v>
      </c>
      <c r="M17" s="1396">
        <v>1</v>
      </c>
      <c r="N17" s="1397"/>
      <c r="O17" s="1406" t="s">
        <v>29</v>
      </c>
      <c r="P17" s="1399">
        <v>46109</v>
      </c>
      <c r="Q17" s="1400">
        <v>43144</v>
      </c>
      <c r="R17" s="1400">
        <v>2965</v>
      </c>
      <c r="S17" s="1407">
        <v>0.93569585113535314</v>
      </c>
      <c r="T17" s="1396">
        <v>6.4304148864646818E-2</v>
      </c>
      <c r="U17" s="1408">
        <v>1</v>
      </c>
      <c r="V17" s="1413"/>
    </row>
    <row r="18" spans="1:22" s="440" customFormat="1" ht="26.5" thickBot="1" x14ac:dyDescent="0.35">
      <c r="A18" s="1427" t="s">
        <v>106</v>
      </c>
      <c r="B18" s="1428" t="s">
        <v>586</v>
      </c>
      <c r="C18" s="1428" t="s">
        <v>102</v>
      </c>
      <c r="D18" s="1428"/>
      <c r="E18" s="1428" t="s">
        <v>107</v>
      </c>
      <c r="F18" s="1428" t="s">
        <v>708</v>
      </c>
      <c r="G18" s="1428" t="s">
        <v>709</v>
      </c>
      <c r="H18" s="1404">
        <v>1473</v>
      </c>
      <c r="I18" s="1405">
        <v>1131</v>
      </c>
      <c r="J18" s="1395">
        <v>342</v>
      </c>
      <c r="K18" s="1396">
        <v>0.76782077393075354</v>
      </c>
      <c r="L18" s="1396">
        <v>0.23217922606924643</v>
      </c>
      <c r="M18" s="1396">
        <v>1</v>
      </c>
      <c r="N18" s="1397"/>
      <c r="O18" s="1406" t="s">
        <v>40</v>
      </c>
      <c r="P18" s="1399">
        <v>2591</v>
      </c>
      <c r="Q18" s="1400">
        <v>2364</v>
      </c>
      <c r="R18" s="1400">
        <v>227</v>
      </c>
      <c r="S18" s="1407">
        <v>0.91238903898108836</v>
      </c>
      <c r="T18" s="1396">
        <v>8.7610961018911623E-2</v>
      </c>
      <c r="U18" s="1408">
        <v>1</v>
      </c>
      <c r="V18" s="1413"/>
    </row>
    <row r="19" spans="1:22" s="440" customFormat="1" ht="26.5" thickBot="1" x14ac:dyDescent="0.35">
      <c r="A19" s="1427" t="s">
        <v>36</v>
      </c>
      <c r="B19" s="1428" t="s">
        <v>586</v>
      </c>
      <c r="C19" s="1428" t="s">
        <v>102</v>
      </c>
      <c r="D19" s="1428"/>
      <c r="E19" s="1428" t="s">
        <v>109</v>
      </c>
      <c r="F19" s="1428" t="s">
        <v>708</v>
      </c>
      <c r="G19" s="1428" t="s">
        <v>709</v>
      </c>
      <c r="H19" s="1552">
        <v>402</v>
      </c>
      <c r="I19" s="1553">
        <v>350</v>
      </c>
      <c r="J19" s="1543">
        <v>52</v>
      </c>
      <c r="K19" s="1544">
        <f t="shared" ref="K19" si="262">IFERROR(I19/H19,"-")</f>
        <v>0.87064676616915426</v>
      </c>
      <c r="L19" s="1544">
        <f t="shared" ref="L19" si="263">IFERROR(J19/H19,"-")</f>
        <v>0.12935323383084577</v>
      </c>
      <c r="M19" s="1544">
        <f t="shared" ref="M19" si="264">IFERROR(SUM(K19:L19),"-")</f>
        <v>1</v>
      </c>
      <c r="N19" s="1397"/>
      <c r="O19" s="1406" t="s">
        <v>539</v>
      </c>
      <c r="P19" s="1399">
        <v>15314</v>
      </c>
      <c r="Q19" s="1400">
        <v>13411</v>
      </c>
      <c r="R19" s="1400">
        <v>1903</v>
      </c>
      <c r="S19" s="1407">
        <v>0.87573462191458795</v>
      </c>
      <c r="T19" s="1396">
        <v>0.12426537808541203</v>
      </c>
      <c r="U19" s="1408">
        <v>1</v>
      </c>
      <c r="V19" s="1413"/>
    </row>
    <row r="20" spans="1:22" s="440" customFormat="1" ht="26.5" thickBot="1" x14ac:dyDescent="0.35">
      <c r="A20" s="1427" t="s">
        <v>37</v>
      </c>
      <c r="B20" s="1428" t="s">
        <v>586</v>
      </c>
      <c r="C20" s="1428" t="s">
        <v>110</v>
      </c>
      <c r="D20" s="1428"/>
      <c r="E20" s="1428" t="s">
        <v>111</v>
      </c>
      <c r="F20" s="1428" t="s">
        <v>705</v>
      </c>
      <c r="G20" s="1428" t="s">
        <v>707</v>
      </c>
      <c r="H20" s="1404">
        <v>24809</v>
      </c>
      <c r="I20" s="1405">
        <v>22387</v>
      </c>
      <c r="J20" s="1395">
        <v>2422</v>
      </c>
      <c r="K20" s="1396">
        <v>0.9023741384175098</v>
      </c>
      <c r="L20" s="1396">
        <v>9.7625861582490231E-2</v>
      </c>
      <c r="M20" s="1396">
        <v>1</v>
      </c>
      <c r="N20" s="1397"/>
      <c r="O20" s="1406" t="s">
        <v>32</v>
      </c>
      <c r="P20" s="1399">
        <v>41201</v>
      </c>
      <c r="Q20" s="1400">
        <v>37202</v>
      </c>
      <c r="R20" s="1400">
        <v>3999</v>
      </c>
      <c r="S20" s="1407">
        <v>0.90293924904735323</v>
      </c>
      <c r="T20" s="1396">
        <v>9.7060750952646782E-2</v>
      </c>
      <c r="U20" s="1408">
        <v>1</v>
      </c>
      <c r="V20" s="1413"/>
    </row>
    <row r="21" spans="1:22" s="440" customFormat="1" ht="26.5" thickBot="1" x14ac:dyDescent="0.35">
      <c r="A21" s="1427" t="s">
        <v>38</v>
      </c>
      <c r="B21" s="1428" t="s">
        <v>586</v>
      </c>
      <c r="C21" s="1428" t="s">
        <v>110</v>
      </c>
      <c r="D21" s="1428"/>
      <c r="E21" s="1428" t="s">
        <v>112</v>
      </c>
      <c r="F21" s="1428" t="s">
        <v>705</v>
      </c>
      <c r="G21" s="1428" t="s">
        <v>707</v>
      </c>
      <c r="H21" s="1404">
        <v>9614</v>
      </c>
      <c r="I21" s="1405">
        <v>8850</v>
      </c>
      <c r="J21" s="1395">
        <v>764</v>
      </c>
      <c r="K21" s="1396">
        <v>0.92053255668816314</v>
      </c>
      <c r="L21" s="1396">
        <v>7.9467443311836902E-2</v>
      </c>
      <c r="M21" s="1396">
        <v>1</v>
      </c>
      <c r="N21" s="1397"/>
      <c r="O21" s="1406" t="s">
        <v>220</v>
      </c>
      <c r="P21" s="1399">
        <v>8686</v>
      </c>
      <c r="Q21" s="1400">
        <v>7596</v>
      </c>
      <c r="R21" s="1400">
        <v>1090</v>
      </c>
      <c r="S21" s="1407">
        <v>0.87451070688464194</v>
      </c>
      <c r="T21" s="1396">
        <v>0.12548929311535806</v>
      </c>
      <c r="U21" s="1408">
        <v>1</v>
      </c>
      <c r="V21" s="1413"/>
    </row>
    <row r="22" spans="1:22" s="440" customFormat="1" ht="26.5" thickBot="1" x14ac:dyDescent="0.35">
      <c r="A22" s="1427" t="s">
        <v>113</v>
      </c>
      <c r="B22" s="1428" t="s">
        <v>586</v>
      </c>
      <c r="C22" s="1428" t="s">
        <v>694</v>
      </c>
      <c r="D22" s="1428"/>
      <c r="E22" s="1428" t="s">
        <v>114</v>
      </c>
      <c r="F22" s="1428" t="s">
        <v>710</v>
      </c>
      <c r="G22" s="1428" t="s">
        <v>704</v>
      </c>
      <c r="H22" s="1404">
        <v>1226</v>
      </c>
      <c r="I22" s="1405">
        <v>997</v>
      </c>
      <c r="J22" s="1395">
        <v>229</v>
      </c>
      <c r="K22" s="1396">
        <v>0.81321370309951058</v>
      </c>
      <c r="L22" s="1396">
        <v>0.1867862969004894</v>
      </c>
      <c r="M22" s="1396">
        <v>1</v>
      </c>
      <c r="N22" s="1397"/>
      <c r="O22" s="1406" t="s">
        <v>409</v>
      </c>
      <c r="P22" s="1399">
        <v>10586</v>
      </c>
      <c r="Q22" s="1400">
        <v>9123</v>
      </c>
      <c r="R22" s="1400">
        <v>1463</v>
      </c>
      <c r="S22" s="1407">
        <v>0.86179860192707347</v>
      </c>
      <c r="T22" s="1396">
        <v>0.1382013980729265</v>
      </c>
      <c r="U22" s="1408">
        <v>1</v>
      </c>
      <c r="V22" s="1413"/>
    </row>
    <row r="23" spans="1:22" s="440" customFormat="1" ht="26.5" thickBot="1" x14ac:dyDescent="0.35">
      <c r="A23" s="1427" t="s">
        <v>62</v>
      </c>
      <c r="B23" s="1428" t="s">
        <v>407</v>
      </c>
      <c r="C23" s="1428" t="s">
        <v>694</v>
      </c>
      <c r="D23" s="1428"/>
      <c r="E23" s="1428" t="s">
        <v>115</v>
      </c>
      <c r="F23" s="1428" t="s">
        <v>116</v>
      </c>
      <c r="G23" s="1428" t="s">
        <v>117</v>
      </c>
      <c r="H23" s="1404">
        <v>2685</v>
      </c>
      <c r="I23" s="1405">
        <v>1606</v>
      </c>
      <c r="J23" s="1395">
        <v>1079</v>
      </c>
      <c r="K23" s="1396">
        <v>0.59813780260707639</v>
      </c>
      <c r="L23" s="1396">
        <v>0.40186219739292367</v>
      </c>
      <c r="M23" s="1396">
        <v>1</v>
      </c>
      <c r="N23" s="1397"/>
      <c r="O23" s="1406" t="s">
        <v>633</v>
      </c>
      <c r="P23" s="1399">
        <v>3307</v>
      </c>
      <c r="Q23" s="1400">
        <v>2522</v>
      </c>
      <c r="R23" s="1400">
        <v>785</v>
      </c>
      <c r="S23" s="1407">
        <v>0.76262473540973696</v>
      </c>
      <c r="T23" s="1396">
        <v>0.23737526459026309</v>
      </c>
      <c r="U23" s="1408">
        <v>1</v>
      </c>
      <c r="V23" s="1413"/>
    </row>
    <row r="24" spans="1:22" s="440" customFormat="1" ht="39.5" thickBot="1" x14ac:dyDescent="0.35">
      <c r="A24" s="1427" t="s">
        <v>118</v>
      </c>
      <c r="B24" s="1428" t="s">
        <v>407</v>
      </c>
      <c r="C24" s="1428" t="s">
        <v>694</v>
      </c>
      <c r="D24" s="1428"/>
      <c r="E24" s="1428" t="s">
        <v>711</v>
      </c>
      <c r="F24" s="1428" t="s">
        <v>712</v>
      </c>
      <c r="G24" s="1428" t="s">
        <v>713</v>
      </c>
      <c r="H24" s="1404">
        <v>2240</v>
      </c>
      <c r="I24" s="1405">
        <v>1280</v>
      </c>
      <c r="J24" s="1395">
        <v>960</v>
      </c>
      <c r="K24" s="1396">
        <v>0.5714285714285714</v>
      </c>
      <c r="L24" s="1396">
        <v>0.42857142857142855</v>
      </c>
      <c r="M24" s="1396">
        <v>1</v>
      </c>
      <c r="N24" s="1397"/>
      <c r="O24" s="1406" t="s">
        <v>457</v>
      </c>
      <c r="P24" s="1399">
        <v>8497</v>
      </c>
      <c r="Q24" s="1400">
        <v>5617</v>
      </c>
      <c r="R24" s="1400">
        <v>2880</v>
      </c>
      <c r="S24" s="1407">
        <v>0.6610568435918559</v>
      </c>
      <c r="T24" s="1396">
        <v>0.33894315640814404</v>
      </c>
      <c r="U24" s="1408">
        <v>1</v>
      </c>
      <c r="V24" s="1413"/>
    </row>
    <row r="25" spans="1:22" s="440" customFormat="1" ht="26.5" thickBot="1" x14ac:dyDescent="0.35">
      <c r="A25" s="1427" t="s">
        <v>61</v>
      </c>
      <c r="B25" s="1428" t="s">
        <v>407</v>
      </c>
      <c r="C25" s="1428" t="s">
        <v>694</v>
      </c>
      <c r="D25" s="1428"/>
      <c r="E25" s="1428" t="s">
        <v>122</v>
      </c>
      <c r="F25" s="1428" t="s">
        <v>714</v>
      </c>
      <c r="G25" s="1428" t="s">
        <v>704</v>
      </c>
      <c r="H25" s="1404">
        <v>892</v>
      </c>
      <c r="I25" s="1405">
        <v>724</v>
      </c>
      <c r="J25" s="1395">
        <v>168</v>
      </c>
      <c r="K25" s="1396">
        <v>0.81165919282511212</v>
      </c>
      <c r="L25" s="1396">
        <v>0.18834080717488788</v>
      </c>
      <c r="M25" s="1396">
        <v>1</v>
      </c>
      <c r="N25" s="1397"/>
      <c r="O25" s="1406" t="s">
        <v>723</v>
      </c>
      <c r="P25" s="1399">
        <v>126317</v>
      </c>
      <c r="Q25" s="1400">
        <v>3757</v>
      </c>
      <c r="R25" s="1400">
        <v>122560</v>
      </c>
      <c r="S25" s="1407">
        <v>2.9742631633113515E-2</v>
      </c>
      <c r="T25" s="1396">
        <v>0.97025736836688647</v>
      </c>
      <c r="U25" s="1408">
        <v>1</v>
      </c>
      <c r="V25" s="1413"/>
    </row>
    <row r="26" spans="1:22" s="440" customFormat="1" ht="26.5" thickBot="1" x14ac:dyDescent="0.35">
      <c r="A26" s="1427" t="s">
        <v>123</v>
      </c>
      <c r="B26" s="1428" t="s">
        <v>407</v>
      </c>
      <c r="C26" s="1428" t="s">
        <v>694</v>
      </c>
      <c r="D26" s="1428"/>
      <c r="E26" s="1428" t="s">
        <v>124</v>
      </c>
      <c r="F26" s="1428" t="s">
        <v>710</v>
      </c>
      <c r="G26" s="1428" t="s">
        <v>704</v>
      </c>
      <c r="H26" s="1404">
        <v>452</v>
      </c>
      <c r="I26" s="1405">
        <v>316</v>
      </c>
      <c r="J26" s="1395">
        <v>136</v>
      </c>
      <c r="K26" s="1396">
        <v>0.69911504424778759</v>
      </c>
      <c r="L26" s="1396">
        <v>0.30088495575221241</v>
      </c>
      <c r="M26" s="1396">
        <v>1</v>
      </c>
      <c r="N26" s="1397"/>
      <c r="O26" s="1409" t="s">
        <v>398</v>
      </c>
      <c r="P26" s="1410">
        <v>305688</v>
      </c>
      <c r="Q26" s="1410">
        <v>250404</v>
      </c>
      <c r="R26" s="1410">
        <v>36017</v>
      </c>
      <c r="S26" s="1411">
        <v>0.81914893617021278</v>
      </c>
      <c r="T26" s="1412">
        <v>0.11782274737640994</v>
      </c>
      <c r="U26" s="1586">
        <v>0.93697168354662275</v>
      </c>
      <c r="V26" s="1413"/>
    </row>
    <row r="27" spans="1:22" s="440" customFormat="1" ht="26.5" thickBot="1" x14ac:dyDescent="0.35">
      <c r="A27" s="1427" t="s">
        <v>59</v>
      </c>
      <c r="B27" s="1428" t="s">
        <v>407</v>
      </c>
      <c r="C27" s="1428" t="s">
        <v>102</v>
      </c>
      <c r="D27" s="1428"/>
      <c r="E27" s="1428" t="s">
        <v>125</v>
      </c>
      <c r="F27" s="1428" t="s">
        <v>715</v>
      </c>
      <c r="G27" s="1428" t="s">
        <v>706</v>
      </c>
      <c r="H27" s="1404">
        <v>421</v>
      </c>
      <c r="I27" s="1405">
        <v>306</v>
      </c>
      <c r="J27" s="1395">
        <v>115</v>
      </c>
      <c r="K27" s="1396">
        <v>0.72684085510688834</v>
      </c>
      <c r="L27" s="1396">
        <v>0.27315914489311166</v>
      </c>
      <c r="M27" s="1396">
        <v>1</v>
      </c>
      <c r="N27" s="1397"/>
      <c r="O27" s="1540"/>
      <c r="P27" s="1413"/>
      <c r="Q27" s="1413"/>
      <c r="R27" s="1413"/>
      <c r="S27" s="1413"/>
      <c r="T27" s="1413"/>
      <c r="U27" s="1413"/>
      <c r="V27" s="1413"/>
    </row>
    <row r="28" spans="1:22" s="440" customFormat="1" ht="26.5" thickBot="1" x14ac:dyDescent="0.35">
      <c r="A28" s="1427" t="s">
        <v>64</v>
      </c>
      <c r="B28" s="1428" t="s">
        <v>407</v>
      </c>
      <c r="C28" s="1428" t="s">
        <v>102</v>
      </c>
      <c r="D28" s="1428"/>
      <c r="E28" s="1428" t="s">
        <v>126</v>
      </c>
      <c r="F28" s="1428" t="s">
        <v>715</v>
      </c>
      <c r="G28" s="1428" t="s">
        <v>706</v>
      </c>
      <c r="H28" s="1404">
        <v>8829</v>
      </c>
      <c r="I28" s="1405">
        <v>7177</v>
      </c>
      <c r="J28" s="1395">
        <v>1652</v>
      </c>
      <c r="K28" s="1396">
        <v>0.81288934194132967</v>
      </c>
      <c r="L28" s="1396">
        <v>0.1871106580586703</v>
      </c>
      <c r="M28" s="1396">
        <v>1</v>
      </c>
      <c r="N28" s="1397"/>
      <c r="O28" s="1413"/>
      <c r="P28" s="1413"/>
      <c r="Q28" s="1413"/>
      <c r="R28" s="1413"/>
      <c r="S28" s="1413"/>
      <c r="T28" s="1413"/>
      <c r="U28" s="1413"/>
      <c r="V28" s="1413"/>
    </row>
    <row r="29" spans="1:22" s="440" customFormat="1" ht="26.5" thickBot="1" x14ac:dyDescent="0.35">
      <c r="A29" s="1427" t="s">
        <v>653</v>
      </c>
      <c r="B29" s="1428" t="s">
        <v>653</v>
      </c>
      <c r="C29" s="1428" t="s">
        <v>694</v>
      </c>
      <c r="D29" s="1428"/>
      <c r="E29" s="1428" t="s">
        <v>127</v>
      </c>
      <c r="F29" s="1428" t="s">
        <v>716</v>
      </c>
      <c r="G29" s="1428" t="s">
        <v>717</v>
      </c>
      <c r="H29" s="1404">
        <v>38888</v>
      </c>
      <c r="I29" s="1405">
        <v>36367</v>
      </c>
      <c r="J29" s="1395">
        <v>2521</v>
      </c>
      <c r="K29" s="1396">
        <v>0.93517280394980462</v>
      </c>
      <c r="L29" s="1396">
        <v>6.4827196050195435E-2</v>
      </c>
      <c r="M29" s="1396">
        <v>1</v>
      </c>
      <c r="N29" s="1397"/>
      <c r="O29" s="1413"/>
      <c r="P29" s="1413"/>
      <c r="Q29" s="1413"/>
      <c r="R29" s="1413"/>
      <c r="S29" s="1413"/>
      <c r="T29" s="1413"/>
      <c r="U29" s="1413"/>
      <c r="V29" s="1413"/>
    </row>
    <row r="30" spans="1:22" s="440" customFormat="1" ht="26.5" thickBot="1" x14ac:dyDescent="0.35">
      <c r="A30" s="1427" t="s">
        <v>66</v>
      </c>
      <c r="B30" s="1428" t="s">
        <v>457</v>
      </c>
      <c r="C30" s="1428" t="s">
        <v>694</v>
      </c>
      <c r="D30" s="1428"/>
      <c r="E30" s="1428" t="s">
        <v>128</v>
      </c>
      <c r="F30" s="1428" t="s">
        <v>718</v>
      </c>
      <c r="G30" s="1428" t="s">
        <v>718</v>
      </c>
      <c r="H30" s="1404">
        <v>2256</v>
      </c>
      <c r="I30" s="1405">
        <v>1460</v>
      </c>
      <c r="J30" s="1395">
        <v>796</v>
      </c>
      <c r="K30" s="1396">
        <v>0.6471631205673759</v>
      </c>
      <c r="L30" s="1396">
        <v>0.3528368794326241</v>
      </c>
      <c r="M30" s="1396">
        <v>1</v>
      </c>
      <c r="N30" s="1397"/>
      <c r="O30" s="1413"/>
      <c r="P30" s="1413"/>
      <c r="Q30" s="1413"/>
      <c r="R30" s="1413"/>
      <c r="S30" s="1413"/>
      <c r="T30" s="1413"/>
      <c r="U30" s="1413"/>
      <c r="V30" s="1413"/>
    </row>
    <row r="31" spans="1:22" s="440" customFormat="1" ht="91.5" thickBot="1" x14ac:dyDescent="0.35">
      <c r="A31" s="1427" t="s">
        <v>74</v>
      </c>
      <c r="B31" s="1428" t="s">
        <v>457</v>
      </c>
      <c r="C31" s="1428" t="s">
        <v>694</v>
      </c>
      <c r="D31" s="1428"/>
      <c r="E31" s="1428" t="s">
        <v>130</v>
      </c>
      <c r="F31" s="1428" t="s">
        <v>719</v>
      </c>
      <c r="G31" s="1428" t="s">
        <v>720</v>
      </c>
      <c r="H31" s="1404">
        <v>483</v>
      </c>
      <c r="I31" s="1405">
        <v>304</v>
      </c>
      <c r="J31" s="1395">
        <v>179</v>
      </c>
      <c r="K31" s="1396">
        <v>0.62939958592132506</v>
      </c>
      <c r="L31" s="1396">
        <v>0.37060041407867494</v>
      </c>
      <c r="M31" s="1396">
        <v>1</v>
      </c>
      <c r="N31" s="1397"/>
      <c r="O31" s="1413"/>
      <c r="P31" s="1413"/>
      <c r="Q31" s="1413"/>
      <c r="R31" s="1413"/>
      <c r="S31" s="1413"/>
      <c r="T31" s="1413"/>
      <c r="U31" s="1413"/>
      <c r="V31" s="1413"/>
    </row>
    <row r="32" spans="1:22" s="440" customFormat="1" ht="104.5" thickBot="1" x14ac:dyDescent="0.35">
      <c r="A32" s="1427" t="s">
        <v>131</v>
      </c>
      <c r="B32" s="1428" t="s">
        <v>457</v>
      </c>
      <c r="C32" s="1428" t="s">
        <v>694</v>
      </c>
      <c r="D32" s="1428"/>
      <c r="E32" s="1428" t="s">
        <v>132</v>
      </c>
      <c r="F32" s="1428" t="s">
        <v>721</v>
      </c>
      <c r="G32" s="1428" t="s">
        <v>722</v>
      </c>
      <c r="H32" s="1404">
        <v>1970</v>
      </c>
      <c r="I32" s="1405">
        <v>1191</v>
      </c>
      <c r="J32" s="1395">
        <v>779</v>
      </c>
      <c r="K32" s="1396">
        <v>0.60456852791878168</v>
      </c>
      <c r="L32" s="1396">
        <v>0.39543147208121826</v>
      </c>
      <c r="M32" s="1396">
        <v>1</v>
      </c>
      <c r="N32" s="1397"/>
      <c r="O32" s="1418"/>
      <c r="P32" s="1419"/>
      <c r="Q32" s="1419"/>
      <c r="R32" s="1419"/>
      <c r="S32" s="1420"/>
      <c r="T32" s="1420"/>
      <c r="U32" s="1420"/>
      <c r="V32" s="1413"/>
    </row>
    <row r="33" spans="1:22" s="440" customFormat="1" ht="39.5" thickBot="1" x14ac:dyDescent="0.35">
      <c r="A33" s="1431" t="s">
        <v>684</v>
      </c>
      <c r="B33" s="1428" t="s">
        <v>723</v>
      </c>
      <c r="C33" s="1428" t="s">
        <v>724</v>
      </c>
      <c r="D33" s="1428"/>
      <c r="E33" s="1428" t="s">
        <v>134</v>
      </c>
      <c r="F33" s="1428" t="s">
        <v>725</v>
      </c>
      <c r="G33" s="1428" t="s">
        <v>726</v>
      </c>
      <c r="H33" s="1404">
        <v>126317</v>
      </c>
      <c r="I33" s="1405">
        <v>3757</v>
      </c>
      <c r="J33" s="1395">
        <v>122560</v>
      </c>
      <c r="K33" s="1396">
        <v>2.9742631633113515E-2</v>
      </c>
      <c r="L33" s="1396">
        <v>0.97025736836688647</v>
      </c>
      <c r="M33" s="1396">
        <v>1</v>
      </c>
      <c r="N33" s="1397"/>
      <c r="O33" s="1418"/>
      <c r="P33" s="1419"/>
      <c r="Q33" s="1419"/>
      <c r="R33" s="1419"/>
      <c r="S33" s="1420"/>
      <c r="T33" s="1420"/>
      <c r="U33" s="1420"/>
      <c r="V33" s="1413"/>
    </row>
    <row r="34" spans="1:22" s="440" customFormat="1" ht="39.5" thickBot="1" x14ac:dyDescent="0.35">
      <c r="A34" s="1427" t="s">
        <v>71</v>
      </c>
      <c r="B34" s="1428" t="s">
        <v>218</v>
      </c>
      <c r="C34" s="1428" t="s">
        <v>137</v>
      </c>
      <c r="D34" s="1428" t="s">
        <v>138</v>
      </c>
      <c r="E34" s="1428" t="s">
        <v>139</v>
      </c>
      <c r="F34" s="1428" t="s">
        <v>140</v>
      </c>
      <c r="G34" s="1428" t="s">
        <v>140</v>
      </c>
      <c r="H34" s="1404">
        <v>13740</v>
      </c>
      <c r="I34" s="1405">
        <v>12913</v>
      </c>
      <c r="J34" s="1395">
        <v>827</v>
      </c>
      <c r="K34" s="1396">
        <v>0.93981077147016012</v>
      </c>
      <c r="L34" s="1396">
        <v>6.0189228529839885E-2</v>
      </c>
      <c r="M34" s="1396">
        <v>1</v>
      </c>
      <c r="N34" s="1397"/>
      <c r="O34" s="1418"/>
      <c r="P34" s="1419"/>
      <c r="Q34" s="1419"/>
      <c r="R34" s="1419"/>
      <c r="S34" s="1420"/>
      <c r="T34" s="1420"/>
      <c r="U34" s="1420"/>
      <c r="V34" s="1413"/>
    </row>
    <row r="35" spans="1:22" s="440" customFormat="1" ht="117.5" thickBot="1" x14ac:dyDescent="0.35">
      <c r="A35" s="1427" t="s">
        <v>29</v>
      </c>
      <c r="B35" s="1428" t="s">
        <v>29</v>
      </c>
      <c r="C35" s="1428" t="s">
        <v>694</v>
      </c>
      <c r="D35" s="1428" t="s">
        <v>567</v>
      </c>
      <c r="E35" s="1428" t="s">
        <v>141</v>
      </c>
      <c r="F35" s="1428" t="s">
        <v>727</v>
      </c>
      <c r="G35" s="1428" t="s">
        <v>728</v>
      </c>
      <c r="H35" s="1404">
        <v>46109</v>
      </c>
      <c r="I35" s="1405">
        <v>43144</v>
      </c>
      <c r="J35" s="1395">
        <v>2965</v>
      </c>
      <c r="K35" s="1396">
        <v>0.93569585113535314</v>
      </c>
      <c r="L35" s="1396">
        <v>6.4304148864646818E-2</v>
      </c>
      <c r="M35" s="1396">
        <v>1</v>
      </c>
      <c r="N35" s="1397"/>
      <c r="O35" s="1418"/>
      <c r="P35" s="1419"/>
      <c r="Q35" s="1419"/>
      <c r="R35" s="1419"/>
      <c r="S35" s="1420"/>
      <c r="T35" s="1420"/>
      <c r="U35" s="1420"/>
      <c r="V35" s="1413"/>
    </row>
    <row r="36" spans="1:22" s="440" customFormat="1" ht="52.5" thickBot="1" x14ac:dyDescent="0.35">
      <c r="A36" s="1427" t="s">
        <v>47</v>
      </c>
      <c r="B36" s="1428" t="s">
        <v>539</v>
      </c>
      <c r="C36" s="1428" t="s">
        <v>729</v>
      </c>
      <c r="D36" s="1428"/>
      <c r="E36" s="1428" t="s">
        <v>144</v>
      </c>
      <c r="F36" s="1428" t="s">
        <v>730</v>
      </c>
      <c r="G36" s="1428" t="s">
        <v>731</v>
      </c>
      <c r="H36" s="1404">
        <v>1107</v>
      </c>
      <c r="I36" s="1405">
        <v>814</v>
      </c>
      <c r="J36" s="1395">
        <v>293</v>
      </c>
      <c r="K36" s="1396">
        <v>0.73532068654019878</v>
      </c>
      <c r="L36" s="1396">
        <v>0.26467931345980128</v>
      </c>
      <c r="M36" s="1396">
        <v>1</v>
      </c>
      <c r="N36" s="1397"/>
      <c r="O36" s="1418"/>
      <c r="P36" s="1419"/>
      <c r="Q36" s="1419"/>
      <c r="R36" s="1419"/>
      <c r="S36" s="1420"/>
      <c r="T36" s="1420"/>
      <c r="U36" s="1420"/>
      <c r="V36" s="1413"/>
    </row>
    <row r="37" spans="1:22" s="440" customFormat="1" ht="26.5" thickBot="1" x14ac:dyDescent="0.35">
      <c r="A37" s="1427" t="s">
        <v>46</v>
      </c>
      <c r="B37" s="1428" t="s">
        <v>539</v>
      </c>
      <c r="C37" s="1428" t="s">
        <v>686</v>
      </c>
      <c r="D37" s="1428"/>
      <c r="E37" s="1428" t="s">
        <v>146</v>
      </c>
      <c r="F37" s="1428" t="s">
        <v>714</v>
      </c>
      <c r="G37" s="1428" t="s">
        <v>732</v>
      </c>
      <c r="H37" s="1404">
        <v>207</v>
      </c>
      <c r="I37" s="1405">
        <v>146</v>
      </c>
      <c r="J37" s="1395">
        <v>61</v>
      </c>
      <c r="K37" s="1396">
        <v>0.70531400966183577</v>
      </c>
      <c r="L37" s="1396">
        <v>0.29468599033816423</v>
      </c>
      <c r="M37" s="1396">
        <v>1</v>
      </c>
      <c r="N37" s="1397"/>
      <c r="O37" s="1418"/>
      <c r="P37" s="1419"/>
      <c r="Q37" s="1419"/>
      <c r="R37" s="1419"/>
      <c r="S37" s="1420"/>
      <c r="T37" s="1420"/>
      <c r="U37" s="1420"/>
      <c r="V37" s="1413"/>
    </row>
    <row r="38" spans="1:22" s="440" customFormat="1" ht="52.5" thickBot="1" x14ac:dyDescent="0.35">
      <c r="A38" s="1427" t="s">
        <v>40</v>
      </c>
      <c r="B38" s="1428" t="s">
        <v>40</v>
      </c>
      <c r="C38" s="1428" t="s">
        <v>733</v>
      </c>
      <c r="D38" s="1428"/>
      <c r="E38" s="1428" t="s">
        <v>148</v>
      </c>
      <c r="F38" s="1428" t="s">
        <v>734</v>
      </c>
      <c r="G38" s="1428" t="s">
        <v>735</v>
      </c>
      <c r="H38" s="1404">
        <v>2591</v>
      </c>
      <c r="I38" s="1405">
        <v>2364</v>
      </c>
      <c r="J38" s="1395">
        <v>227</v>
      </c>
      <c r="K38" s="1396">
        <v>0.91238903898108836</v>
      </c>
      <c r="L38" s="1396">
        <v>8.7610961018911623E-2</v>
      </c>
      <c r="M38" s="1396">
        <v>1</v>
      </c>
      <c r="N38" s="1397"/>
      <c r="O38" s="1413"/>
      <c r="P38" s="1417"/>
      <c r="Q38" s="1417"/>
      <c r="R38" s="1417"/>
      <c r="S38" s="1417"/>
      <c r="T38" s="1417"/>
      <c r="U38" s="1417"/>
      <c r="V38" s="1413"/>
    </row>
    <row r="39" spans="1:22" s="440" customFormat="1" ht="26.5" thickBot="1" x14ac:dyDescent="0.35">
      <c r="A39" s="1432" t="s">
        <v>41</v>
      </c>
      <c r="B39" s="1433" t="s">
        <v>539</v>
      </c>
      <c r="C39" s="1433" t="s">
        <v>145</v>
      </c>
      <c r="D39" s="1433"/>
      <c r="E39" s="1433" t="s">
        <v>149</v>
      </c>
      <c r="F39" s="1433" t="s">
        <v>573</v>
      </c>
      <c r="G39" s="1433" t="s">
        <v>574</v>
      </c>
      <c r="H39" s="1404"/>
      <c r="I39" s="1405"/>
      <c r="J39" s="1395"/>
      <c r="K39" s="1396" t="s">
        <v>320</v>
      </c>
      <c r="L39" s="1396" t="s">
        <v>320</v>
      </c>
      <c r="M39" s="1396">
        <v>0</v>
      </c>
      <c r="N39" s="1397"/>
      <c r="O39" s="1413"/>
      <c r="P39" s="1417"/>
      <c r="Q39" s="1417"/>
      <c r="R39" s="1417"/>
      <c r="S39" s="1417"/>
      <c r="T39" s="1417"/>
      <c r="U39" s="1417"/>
      <c r="V39" s="1413"/>
    </row>
    <row r="40" spans="1:22" s="440" customFormat="1" ht="26.5" thickBot="1" x14ac:dyDescent="0.35">
      <c r="A40" s="1432" t="s">
        <v>45</v>
      </c>
      <c r="B40" s="1433" t="s">
        <v>539</v>
      </c>
      <c r="C40" s="1433" t="s">
        <v>736</v>
      </c>
      <c r="D40" s="1433"/>
      <c r="E40" s="1433" t="s">
        <v>150</v>
      </c>
      <c r="F40" s="1433" t="s">
        <v>151</v>
      </c>
      <c r="G40" s="1433" t="s">
        <v>151</v>
      </c>
      <c r="H40" s="1404"/>
      <c r="I40" s="1405"/>
      <c r="J40" s="1395"/>
      <c r="K40" s="1396" t="s">
        <v>320</v>
      </c>
      <c r="L40" s="1396" t="s">
        <v>320</v>
      </c>
      <c r="M40" s="1396">
        <v>0</v>
      </c>
      <c r="N40" s="1397"/>
      <c r="O40" s="1413"/>
      <c r="P40" s="1417"/>
      <c r="Q40" s="1417"/>
      <c r="R40" s="1417"/>
      <c r="S40" s="1417"/>
      <c r="T40" s="1417"/>
      <c r="U40" s="1417"/>
      <c r="V40" s="1413"/>
    </row>
    <row r="41" spans="1:22" s="440" customFormat="1" ht="52.5" thickBot="1" x14ac:dyDescent="0.35">
      <c r="A41" s="1427" t="s">
        <v>685</v>
      </c>
      <c r="B41" s="1428" t="s">
        <v>539</v>
      </c>
      <c r="C41" s="1428" t="s">
        <v>686</v>
      </c>
      <c r="D41" s="1428"/>
      <c r="E41" s="1428" t="s">
        <v>687</v>
      </c>
      <c r="F41" s="1428" t="s">
        <v>688</v>
      </c>
      <c r="G41" s="1428" t="s">
        <v>689</v>
      </c>
      <c r="H41" s="1404">
        <v>7862</v>
      </c>
      <c r="I41" s="1405">
        <v>7163</v>
      </c>
      <c r="J41" s="1395">
        <v>699</v>
      </c>
      <c r="K41" s="1396">
        <v>0.91109132536250315</v>
      </c>
      <c r="L41" s="1396">
        <v>8.8908674637496826E-2</v>
      </c>
      <c r="M41" s="1396">
        <v>1</v>
      </c>
      <c r="N41" s="1397"/>
      <c r="O41" s="1413"/>
      <c r="P41" s="1417"/>
      <c r="Q41" s="1417"/>
      <c r="R41" s="1417"/>
      <c r="S41" s="1417"/>
      <c r="T41" s="1417"/>
      <c r="U41" s="1417"/>
      <c r="V41" s="1413"/>
    </row>
    <row r="42" spans="1:22" s="440" customFormat="1" ht="78.5" thickBot="1" x14ac:dyDescent="0.35">
      <c r="A42" s="1427" t="s">
        <v>44</v>
      </c>
      <c r="B42" s="1428" t="s">
        <v>539</v>
      </c>
      <c r="C42" s="1428" t="s">
        <v>686</v>
      </c>
      <c r="D42" s="1428"/>
      <c r="E42" s="1428" t="s">
        <v>152</v>
      </c>
      <c r="F42" s="1428" t="s">
        <v>737</v>
      </c>
      <c r="G42" s="1428" t="s">
        <v>738</v>
      </c>
      <c r="H42" s="1404">
        <v>5676</v>
      </c>
      <c r="I42" s="1405">
        <v>4854</v>
      </c>
      <c r="J42" s="1395">
        <v>822</v>
      </c>
      <c r="K42" s="1396">
        <v>0.85517970401691334</v>
      </c>
      <c r="L42" s="1396">
        <v>0.14482029598308668</v>
      </c>
      <c r="M42" s="1396">
        <v>1</v>
      </c>
      <c r="N42" s="1397"/>
      <c r="O42" s="1413"/>
      <c r="P42" s="1417"/>
      <c r="Q42" s="1417"/>
      <c r="R42" s="1417"/>
      <c r="S42" s="1417"/>
      <c r="T42" s="1417"/>
      <c r="U42" s="1417"/>
      <c r="V42" s="1413"/>
    </row>
    <row r="43" spans="1:22" s="440" customFormat="1" ht="91.5" thickBot="1" x14ac:dyDescent="0.35">
      <c r="A43" s="1427" t="s">
        <v>87</v>
      </c>
      <c r="B43" s="1428" t="s">
        <v>457</v>
      </c>
      <c r="C43" s="1428" t="s">
        <v>686</v>
      </c>
      <c r="D43" s="1428"/>
      <c r="E43" s="1428" t="s">
        <v>153</v>
      </c>
      <c r="F43" s="1428" t="s">
        <v>739</v>
      </c>
      <c r="G43" s="1428" t="s">
        <v>740</v>
      </c>
      <c r="H43" s="1404">
        <v>450</v>
      </c>
      <c r="I43" s="1405">
        <v>307</v>
      </c>
      <c r="J43" s="1395">
        <v>143</v>
      </c>
      <c r="K43" s="1396">
        <v>0.68222222222222217</v>
      </c>
      <c r="L43" s="1396">
        <v>0.31777777777777777</v>
      </c>
      <c r="M43" s="1396">
        <v>1</v>
      </c>
      <c r="N43" s="1397"/>
      <c r="O43" s="1413"/>
      <c r="P43" s="1417"/>
      <c r="Q43" s="1417"/>
      <c r="R43" s="1417"/>
      <c r="S43" s="1417"/>
      <c r="T43" s="1417"/>
      <c r="U43" s="1417"/>
      <c r="V43" s="1413"/>
    </row>
    <row r="44" spans="1:22" s="440" customFormat="1" ht="39.5" thickBot="1" x14ac:dyDescent="0.35">
      <c r="A44" s="1427" t="s">
        <v>156</v>
      </c>
      <c r="B44" s="1428" t="s">
        <v>539</v>
      </c>
      <c r="C44" s="1428" t="s">
        <v>686</v>
      </c>
      <c r="D44" s="1428"/>
      <c r="E44" s="1428" t="s">
        <v>157</v>
      </c>
      <c r="F44" s="1428" t="s">
        <v>741</v>
      </c>
      <c r="G44" s="1428" t="s">
        <v>742</v>
      </c>
      <c r="H44" s="1404">
        <v>439</v>
      </c>
      <c r="I44" s="1405">
        <v>424</v>
      </c>
      <c r="J44" s="1395">
        <v>15</v>
      </c>
      <c r="K44" s="1396">
        <v>0.96583143507972669</v>
      </c>
      <c r="L44" s="1396">
        <v>3.4168564920273349E-2</v>
      </c>
      <c r="M44" s="1396">
        <v>1</v>
      </c>
      <c r="N44" s="1397"/>
      <c r="O44" s="1413"/>
      <c r="P44" s="1417"/>
      <c r="Q44" s="1417"/>
      <c r="R44" s="1417"/>
      <c r="S44" s="1417"/>
      <c r="T44" s="1417"/>
      <c r="U44" s="1417"/>
      <c r="V44" s="1413"/>
    </row>
    <row r="45" spans="1:22" s="440" customFormat="1" ht="26.5" thickBot="1" x14ac:dyDescent="0.35">
      <c r="A45" s="1427" t="s">
        <v>158</v>
      </c>
      <c r="B45" s="1428" t="s">
        <v>539</v>
      </c>
      <c r="C45" s="1428" t="s">
        <v>145</v>
      </c>
      <c r="D45" s="1428"/>
      <c r="E45" s="1428" t="s">
        <v>159</v>
      </c>
      <c r="F45" s="1428" t="s">
        <v>160</v>
      </c>
      <c r="G45" s="1428" t="s">
        <v>161</v>
      </c>
      <c r="H45" s="1404">
        <v>23</v>
      </c>
      <c r="I45" s="1405">
        <v>10</v>
      </c>
      <c r="J45" s="1395">
        <v>13</v>
      </c>
      <c r="K45" s="1396">
        <v>0.43478260869565216</v>
      </c>
      <c r="L45" s="1396">
        <v>0.56521739130434778</v>
      </c>
      <c r="M45" s="1396">
        <v>1</v>
      </c>
      <c r="N45" s="1397"/>
      <c r="O45" s="1413"/>
      <c r="P45" s="1417"/>
      <c r="Q45" s="1417"/>
      <c r="R45" s="1417"/>
      <c r="S45" s="1417"/>
      <c r="T45" s="1417"/>
      <c r="U45" s="1417"/>
      <c r="V45" s="1413"/>
    </row>
    <row r="46" spans="1:22" s="440" customFormat="1" ht="52.5" thickBot="1" x14ac:dyDescent="0.35">
      <c r="A46" s="1427" t="s">
        <v>67</v>
      </c>
      <c r="B46" s="1428" t="s">
        <v>457</v>
      </c>
      <c r="C46" s="1428" t="s">
        <v>743</v>
      </c>
      <c r="D46" s="1428"/>
      <c r="E46" s="1428" t="s">
        <v>163</v>
      </c>
      <c r="F46" s="1428" t="s">
        <v>744</v>
      </c>
      <c r="G46" s="1428" t="s">
        <v>731</v>
      </c>
      <c r="H46" s="1404">
        <v>572</v>
      </c>
      <c r="I46" s="1405">
        <v>463</v>
      </c>
      <c r="J46" s="1395">
        <v>109</v>
      </c>
      <c r="K46" s="1396">
        <v>0.80944055944055948</v>
      </c>
      <c r="L46" s="1396">
        <v>0.19055944055944055</v>
      </c>
      <c r="M46" s="1396">
        <v>1</v>
      </c>
      <c r="N46" s="1397"/>
      <c r="O46" s="1413"/>
      <c r="P46" s="1417"/>
      <c r="Q46" s="1417"/>
      <c r="R46" s="1417"/>
      <c r="S46" s="1417"/>
      <c r="T46" s="1417"/>
      <c r="U46" s="1417"/>
      <c r="V46" s="1413"/>
    </row>
    <row r="47" spans="1:22" s="440" customFormat="1" ht="52.5" thickBot="1" x14ac:dyDescent="0.35">
      <c r="A47" s="1427" t="s">
        <v>32</v>
      </c>
      <c r="B47" s="1428" t="s">
        <v>32</v>
      </c>
      <c r="C47" s="1428" t="s">
        <v>694</v>
      </c>
      <c r="D47" s="1428"/>
      <c r="E47" s="1428" t="s">
        <v>164</v>
      </c>
      <c r="F47" s="1428" t="s">
        <v>745</v>
      </c>
      <c r="G47" s="1428" t="s">
        <v>746</v>
      </c>
      <c r="H47" s="1404">
        <v>41201</v>
      </c>
      <c r="I47" s="1405">
        <v>37202</v>
      </c>
      <c r="J47" s="1395">
        <v>3999</v>
      </c>
      <c r="K47" s="1396">
        <v>0.90293924904735323</v>
      </c>
      <c r="L47" s="1396">
        <v>9.7060750952646782E-2</v>
      </c>
      <c r="M47" s="1396">
        <v>1</v>
      </c>
      <c r="N47" s="1397"/>
      <c r="O47" s="1413"/>
      <c r="P47" s="1417"/>
      <c r="Q47" s="1417"/>
      <c r="R47" s="1417"/>
      <c r="S47" s="1417"/>
      <c r="T47" s="1417"/>
      <c r="U47" s="1417"/>
      <c r="V47" s="1413"/>
    </row>
    <row r="48" spans="1:22" s="440" customFormat="1" ht="26.5" thickBot="1" x14ac:dyDescent="0.35">
      <c r="A48" s="1427" t="s">
        <v>69</v>
      </c>
      <c r="B48" s="1428" t="s">
        <v>457</v>
      </c>
      <c r="C48" s="1428" t="s">
        <v>694</v>
      </c>
      <c r="D48" s="1428"/>
      <c r="E48" s="1428" t="s">
        <v>165</v>
      </c>
      <c r="F48" s="1428" t="s">
        <v>747</v>
      </c>
      <c r="G48" s="1428" t="s">
        <v>747</v>
      </c>
      <c r="H48" s="1404">
        <v>1854</v>
      </c>
      <c r="I48" s="1405">
        <v>1644</v>
      </c>
      <c r="J48" s="1395">
        <v>210</v>
      </c>
      <c r="K48" s="1396">
        <v>0.88673139158576053</v>
      </c>
      <c r="L48" s="1396">
        <v>0.11326860841423948</v>
      </c>
      <c r="M48" s="1396">
        <v>1</v>
      </c>
      <c r="N48" s="1397"/>
      <c r="O48" s="1413"/>
      <c r="P48" s="1417"/>
      <c r="Q48" s="1417"/>
      <c r="R48" s="1417"/>
      <c r="S48" s="1417"/>
      <c r="T48" s="1417"/>
      <c r="U48" s="1417"/>
      <c r="V48" s="1413"/>
    </row>
    <row r="49" spans="1:22" s="440" customFormat="1" ht="52.5" thickBot="1" x14ac:dyDescent="0.35">
      <c r="A49" s="1427" t="s">
        <v>68</v>
      </c>
      <c r="B49" s="1428" t="s">
        <v>457</v>
      </c>
      <c r="C49" s="1428" t="s">
        <v>743</v>
      </c>
      <c r="D49" s="1428"/>
      <c r="E49" s="1428" t="s">
        <v>166</v>
      </c>
      <c r="F49" s="1428" t="s">
        <v>748</v>
      </c>
      <c r="G49" s="1428" t="s">
        <v>749</v>
      </c>
      <c r="H49" s="1404">
        <v>52</v>
      </c>
      <c r="I49" s="1405">
        <v>12</v>
      </c>
      <c r="J49" s="1395">
        <v>40</v>
      </c>
      <c r="K49" s="1396">
        <v>0.23076923076923078</v>
      </c>
      <c r="L49" s="1396">
        <v>0.76923076923076927</v>
      </c>
      <c r="M49" s="1396">
        <v>1</v>
      </c>
      <c r="N49" s="1397"/>
      <c r="O49" s="1413"/>
      <c r="P49" s="1417"/>
      <c r="Q49" s="1417"/>
      <c r="R49" s="1417"/>
      <c r="S49" s="1417"/>
      <c r="T49" s="1417"/>
      <c r="U49" s="1417"/>
      <c r="V49" s="1413"/>
    </row>
    <row r="50" spans="1:22" s="440" customFormat="1" ht="39.5" thickBot="1" x14ac:dyDescent="0.35">
      <c r="A50" s="1427" t="s">
        <v>169</v>
      </c>
      <c r="B50" s="1428" t="s">
        <v>409</v>
      </c>
      <c r="C50" s="1428" t="s">
        <v>750</v>
      </c>
      <c r="D50" s="1428"/>
      <c r="E50" s="1428" t="s">
        <v>171</v>
      </c>
      <c r="F50" s="1428" t="s">
        <v>751</v>
      </c>
      <c r="G50" s="1428" t="s">
        <v>752</v>
      </c>
      <c r="H50" s="1404">
        <v>10586</v>
      </c>
      <c r="I50" s="1405">
        <v>9123</v>
      </c>
      <c r="J50" s="1395">
        <v>1463</v>
      </c>
      <c r="K50" s="1396">
        <v>0.86179860192707347</v>
      </c>
      <c r="L50" s="1396">
        <v>0.1382013980729265</v>
      </c>
      <c r="M50" s="1396">
        <v>1</v>
      </c>
      <c r="N50" s="1397"/>
      <c r="O50" s="1413"/>
      <c r="P50" s="1417"/>
      <c r="Q50" s="1417"/>
      <c r="R50" s="1417"/>
      <c r="S50" s="1417"/>
      <c r="T50" s="1417"/>
      <c r="U50" s="1417"/>
      <c r="V50" s="1413"/>
    </row>
    <row r="51" spans="1:22" s="440" customFormat="1" ht="26.5" thickBot="1" x14ac:dyDescent="0.35">
      <c r="A51" s="1427" t="s">
        <v>172</v>
      </c>
      <c r="B51" s="1428" t="s">
        <v>220</v>
      </c>
      <c r="C51" s="1428" t="s">
        <v>694</v>
      </c>
      <c r="D51" s="1428"/>
      <c r="E51" s="1428" t="s">
        <v>173</v>
      </c>
      <c r="F51" s="1428" t="s">
        <v>714</v>
      </c>
      <c r="G51" s="1428" t="s">
        <v>732</v>
      </c>
      <c r="H51" s="1404">
        <v>8686</v>
      </c>
      <c r="I51" s="1405">
        <v>7596</v>
      </c>
      <c r="J51" s="1395">
        <v>1090</v>
      </c>
      <c r="K51" s="1396">
        <v>0.87451070688464194</v>
      </c>
      <c r="L51" s="1396">
        <v>0.12548929311535806</v>
      </c>
      <c r="M51" s="1396">
        <v>1</v>
      </c>
      <c r="N51" s="1397"/>
      <c r="O51" s="1413"/>
      <c r="P51" s="1417"/>
      <c r="Q51" s="1417"/>
      <c r="R51" s="1417"/>
      <c r="S51" s="1417"/>
      <c r="T51" s="1417"/>
      <c r="U51" s="1417"/>
      <c r="V51" s="1413"/>
    </row>
    <row r="52" spans="1:22" s="440" customFormat="1" ht="26.5" thickBot="1" x14ac:dyDescent="0.35">
      <c r="A52" s="1427" t="s">
        <v>84</v>
      </c>
      <c r="B52" s="1428" t="s">
        <v>457</v>
      </c>
      <c r="C52" s="1428" t="s">
        <v>694</v>
      </c>
      <c r="D52" s="1428"/>
      <c r="E52" s="1428" t="s">
        <v>174</v>
      </c>
      <c r="F52" s="1428" t="s">
        <v>714</v>
      </c>
      <c r="G52" s="1428" t="s">
        <v>732</v>
      </c>
      <c r="H52" s="1404">
        <v>137</v>
      </c>
      <c r="I52" s="1405">
        <v>108</v>
      </c>
      <c r="J52" s="1395">
        <v>29</v>
      </c>
      <c r="K52" s="1396">
        <v>0.78832116788321172</v>
      </c>
      <c r="L52" s="1396">
        <v>0.21167883211678831</v>
      </c>
      <c r="M52" s="1396">
        <v>1</v>
      </c>
      <c r="N52" s="1397"/>
      <c r="O52" s="1413"/>
      <c r="P52" s="1417"/>
      <c r="Q52" s="1417"/>
      <c r="R52" s="1417"/>
      <c r="S52" s="1417"/>
      <c r="T52" s="1417"/>
      <c r="U52" s="1417"/>
      <c r="V52" s="1413"/>
    </row>
    <row r="53" spans="1:22" s="440" customFormat="1" ht="26.5" thickBot="1" x14ac:dyDescent="0.35">
      <c r="A53" s="1427" t="s">
        <v>175</v>
      </c>
      <c r="B53" s="1428" t="s">
        <v>633</v>
      </c>
      <c r="C53" s="1428" t="s">
        <v>694</v>
      </c>
      <c r="D53" s="1428" t="s">
        <v>631</v>
      </c>
      <c r="E53" s="1428" t="s">
        <v>176</v>
      </c>
      <c r="F53" s="1428" t="s">
        <v>714</v>
      </c>
      <c r="G53" s="1428" t="s">
        <v>732</v>
      </c>
      <c r="H53" s="1404">
        <v>53</v>
      </c>
      <c r="I53" s="1405">
        <v>40</v>
      </c>
      <c r="J53" s="1395">
        <v>13</v>
      </c>
      <c r="K53" s="1396">
        <v>0.75471698113207553</v>
      </c>
      <c r="L53" s="1396">
        <v>0.24528301886792453</v>
      </c>
      <c r="M53" s="1396">
        <v>1</v>
      </c>
      <c r="N53" s="1397"/>
      <c r="O53" s="1413"/>
      <c r="P53" s="1417"/>
      <c r="Q53" s="1417"/>
      <c r="R53" s="1417"/>
      <c r="S53" s="1417"/>
      <c r="T53" s="1417"/>
      <c r="U53" s="1417"/>
      <c r="V53" s="1413"/>
    </row>
    <row r="54" spans="1:22" s="440" customFormat="1" ht="39.5" thickBot="1" x14ac:dyDescent="0.35">
      <c r="A54" s="1427" t="s">
        <v>177</v>
      </c>
      <c r="B54" s="1428" t="s">
        <v>457</v>
      </c>
      <c r="C54" s="1428" t="s">
        <v>694</v>
      </c>
      <c r="D54" s="1428"/>
      <c r="E54" s="1428" t="s">
        <v>178</v>
      </c>
      <c r="F54" s="1428" t="s">
        <v>753</v>
      </c>
      <c r="G54" s="1428" t="s">
        <v>754</v>
      </c>
      <c r="H54" s="1404">
        <v>52</v>
      </c>
      <c r="I54" s="1405">
        <v>3</v>
      </c>
      <c r="J54" s="1395">
        <v>49</v>
      </c>
      <c r="K54" s="1396">
        <v>5.7692307692307696E-2</v>
      </c>
      <c r="L54" s="1396">
        <v>0.94230769230769229</v>
      </c>
      <c r="M54" s="1396">
        <v>1</v>
      </c>
      <c r="N54" s="1397"/>
      <c r="O54" s="1413"/>
      <c r="P54" s="1417"/>
      <c r="Q54" s="1417"/>
      <c r="R54" s="1417"/>
      <c r="S54" s="1417"/>
      <c r="T54" s="1417"/>
      <c r="U54" s="1417"/>
      <c r="V54" s="1413"/>
    </row>
    <row r="55" spans="1:22" s="440" customFormat="1" ht="26.5" thickBot="1" x14ac:dyDescent="0.35">
      <c r="A55" s="1427" t="s">
        <v>181</v>
      </c>
      <c r="B55" s="1428" t="s">
        <v>457</v>
      </c>
      <c r="C55" s="1428" t="s">
        <v>694</v>
      </c>
      <c r="D55" s="1428"/>
      <c r="E55" s="1428" t="s">
        <v>755</v>
      </c>
      <c r="F55" s="1428" t="s">
        <v>756</v>
      </c>
      <c r="G55" s="1428" t="s">
        <v>756</v>
      </c>
      <c r="H55" s="1404">
        <v>540</v>
      </c>
      <c r="I55" s="1405">
        <v>108</v>
      </c>
      <c r="J55" s="1395">
        <v>432</v>
      </c>
      <c r="K55" s="1396">
        <v>0.2</v>
      </c>
      <c r="L55" s="1396">
        <v>0.8</v>
      </c>
      <c r="M55" s="1396">
        <v>1</v>
      </c>
      <c r="N55" s="1397"/>
      <c r="O55" s="1413"/>
      <c r="P55" s="1417"/>
      <c r="Q55" s="1417"/>
      <c r="R55" s="1417"/>
      <c r="S55" s="1417"/>
      <c r="T55" s="1417"/>
      <c r="U55" s="1417"/>
      <c r="V55" s="1413"/>
    </row>
    <row r="56" spans="1:22" s="440" customFormat="1" ht="26.5" thickBot="1" x14ac:dyDescent="0.35">
      <c r="A56" s="1427" t="s">
        <v>183</v>
      </c>
      <c r="B56" s="1428" t="s">
        <v>457</v>
      </c>
      <c r="C56" s="1428" t="s">
        <v>694</v>
      </c>
      <c r="D56" s="1428"/>
      <c r="E56" s="1428" t="s">
        <v>184</v>
      </c>
      <c r="F56" s="1428" t="s">
        <v>757</v>
      </c>
      <c r="G56" s="1428" t="s">
        <v>758</v>
      </c>
      <c r="H56" s="1404">
        <v>60</v>
      </c>
      <c r="I56" s="1405">
        <v>1</v>
      </c>
      <c r="J56" s="1395">
        <v>59</v>
      </c>
      <c r="K56" s="1396">
        <v>1.6666666666666666E-2</v>
      </c>
      <c r="L56" s="1396">
        <v>0.98333333333333328</v>
      </c>
      <c r="M56" s="1396">
        <v>1</v>
      </c>
      <c r="N56" s="1397"/>
      <c r="O56" s="1413"/>
      <c r="P56" s="1417"/>
      <c r="Q56" s="1417"/>
      <c r="R56" s="1417"/>
      <c r="S56" s="1417"/>
      <c r="T56" s="1417"/>
      <c r="U56" s="1417"/>
      <c r="V56" s="1413"/>
    </row>
    <row r="57" spans="1:22" s="440" customFormat="1" ht="26.5" thickBot="1" x14ac:dyDescent="0.35">
      <c r="A57" s="1427" t="s">
        <v>187</v>
      </c>
      <c r="B57" s="1428" t="s">
        <v>457</v>
      </c>
      <c r="C57" s="1428" t="s">
        <v>694</v>
      </c>
      <c r="D57" s="1428"/>
      <c r="E57" s="1428" t="s">
        <v>188</v>
      </c>
      <c r="F57" s="1428" t="s">
        <v>759</v>
      </c>
      <c r="G57" s="1428" t="s">
        <v>760</v>
      </c>
      <c r="H57" s="1404">
        <v>15</v>
      </c>
      <c r="I57" s="1405">
        <v>1</v>
      </c>
      <c r="J57" s="1395">
        <v>14</v>
      </c>
      <c r="K57" s="1396">
        <v>6.6666666666666666E-2</v>
      </c>
      <c r="L57" s="1396">
        <v>0.93333333333333335</v>
      </c>
      <c r="M57" s="1396">
        <v>1</v>
      </c>
      <c r="N57" s="1397"/>
      <c r="O57" s="1413"/>
      <c r="P57" s="1417"/>
      <c r="Q57" s="1417"/>
      <c r="R57" s="1417"/>
      <c r="S57" s="1417"/>
      <c r="T57" s="1417"/>
      <c r="U57" s="1417"/>
      <c r="V57" s="1413"/>
    </row>
    <row r="58" spans="1:22" s="440" customFormat="1" ht="26.5" thickBot="1" x14ac:dyDescent="0.35">
      <c r="A58" s="1427" t="s">
        <v>189</v>
      </c>
      <c r="B58" s="1428" t="s">
        <v>457</v>
      </c>
      <c r="C58" s="1428" t="s">
        <v>694</v>
      </c>
      <c r="D58" s="1428"/>
      <c r="E58" s="1428" t="s">
        <v>190</v>
      </c>
      <c r="F58" s="1428" t="s">
        <v>761</v>
      </c>
      <c r="G58" s="1428" t="s">
        <v>702</v>
      </c>
      <c r="H58" s="1404">
        <v>9</v>
      </c>
      <c r="I58" s="1405">
        <v>1</v>
      </c>
      <c r="J58" s="1395">
        <v>8</v>
      </c>
      <c r="K58" s="1396">
        <v>0.1111111111111111</v>
      </c>
      <c r="L58" s="1396">
        <v>0.88888888888888884</v>
      </c>
      <c r="M58" s="1396">
        <v>1</v>
      </c>
      <c r="N58" s="1397"/>
      <c r="O58" s="1413"/>
      <c r="P58" s="1417"/>
      <c r="Q58" s="1417"/>
      <c r="R58" s="1417"/>
      <c r="S58" s="1417"/>
      <c r="T58" s="1417"/>
      <c r="U58" s="1417"/>
      <c r="V58" s="1413"/>
    </row>
    <row r="59" spans="1:22" s="440" customFormat="1" ht="13.5" thickBot="1" x14ac:dyDescent="0.35">
      <c r="A59" s="1427" t="s">
        <v>191</v>
      </c>
      <c r="B59" s="1428" t="s">
        <v>6</v>
      </c>
      <c r="C59" s="1428" t="s">
        <v>192</v>
      </c>
      <c r="D59" s="1428"/>
      <c r="E59" s="1428" t="s">
        <v>193</v>
      </c>
      <c r="F59" s="1428" t="s">
        <v>194</v>
      </c>
      <c r="G59" s="1428" t="s">
        <v>194</v>
      </c>
      <c r="H59" s="1404">
        <v>1802</v>
      </c>
      <c r="I59" s="1405">
        <v>1701</v>
      </c>
      <c r="J59" s="1422">
        <v>101</v>
      </c>
      <c r="K59" s="1396">
        <v>0.94395116537180912</v>
      </c>
      <c r="L59" s="1396">
        <v>5.6048834628190901E-2</v>
      </c>
      <c r="M59" s="1396">
        <v>1</v>
      </c>
      <c r="N59" s="1397"/>
      <c r="O59" s="1413"/>
      <c r="P59" s="1417"/>
      <c r="Q59" s="1417"/>
      <c r="R59" s="1417"/>
      <c r="S59" s="1417"/>
      <c r="T59" s="1417"/>
      <c r="U59" s="1417"/>
      <c r="V59" s="1413"/>
    </row>
    <row r="60" spans="1:22" s="440" customFormat="1" ht="26.5" thickBot="1" x14ac:dyDescent="0.35">
      <c r="A60" s="1427" t="s">
        <v>195</v>
      </c>
      <c r="B60" s="1428" t="s">
        <v>6</v>
      </c>
      <c r="C60" s="1428" t="s">
        <v>192</v>
      </c>
      <c r="D60" s="1428"/>
      <c r="E60" s="1428" t="s">
        <v>196</v>
      </c>
      <c r="F60" s="1428" t="s">
        <v>197</v>
      </c>
      <c r="G60" s="1428" t="s">
        <v>198</v>
      </c>
      <c r="H60" s="1424">
        <v>12065</v>
      </c>
      <c r="I60" s="1421">
        <v>10546</v>
      </c>
      <c r="J60" s="1423">
        <v>1519</v>
      </c>
      <c r="K60" s="1396">
        <v>0.87409863240779118</v>
      </c>
      <c r="L60" s="1396">
        <v>0.12590136759220888</v>
      </c>
      <c r="M60" s="1396">
        <v>1</v>
      </c>
      <c r="N60" s="1397"/>
      <c r="O60" s="1413"/>
      <c r="P60" s="1417"/>
      <c r="Q60" s="1417"/>
      <c r="R60" s="1417"/>
      <c r="S60" s="1417"/>
      <c r="T60" s="1417"/>
      <c r="U60" s="1417"/>
      <c r="V60" s="1413"/>
    </row>
    <row r="61" spans="1:22" s="440" customFormat="1" ht="13.5" thickBot="1" x14ac:dyDescent="0.35">
      <c r="A61" s="1427" t="s">
        <v>51</v>
      </c>
      <c r="B61" s="1428" t="s">
        <v>6</v>
      </c>
      <c r="C61" s="1428" t="s">
        <v>199</v>
      </c>
      <c r="D61" s="1428"/>
      <c r="E61" s="1428" t="s">
        <v>200</v>
      </c>
      <c r="F61" s="1434">
        <v>9732</v>
      </c>
      <c r="G61" s="1434">
        <v>9732</v>
      </c>
      <c r="H61" s="1424">
        <v>4799</v>
      </c>
      <c r="I61" s="1421">
        <v>1676</v>
      </c>
      <c r="J61" s="1423">
        <v>3123</v>
      </c>
      <c r="K61" s="1396">
        <v>0.34923942488018339</v>
      </c>
      <c r="L61" s="1396">
        <v>0.65076057511981666</v>
      </c>
      <c r="M61" s="1396">
        <v>1</v>
      </c>
      <c r="N61" s="1397"/>
      <c r="O61" s="1413"/>
      <c r="P61" s="1417"/>
      <c r="Q61" s="1417"/>
      <c r="R61" s="1417"/>
      <c r="S61" s="1417"/>
      <c r="T61" s="1417"/>
      <c r="U61" s="1417"/>
      <c r="V61" s="1413"/>
    </row>
    <row r="62" spans="1:22" s="440" customFormat="1" ht="13.5" thickBot="1" x14ac:dyDescent="0.35">
      <c r="A62" s="1427" t="s">
        <v>49</v>
      </c>
      <c r="B62" s="1428" t="s">
        <v>6</v>
      </c>
      <c r="C62" s="1428" t="s">
        <v>201</v>
      </c>
      <c r="D62" s="1428"/>
      <c r="E62" s="1428" t="s">
        <v>202</v>
      </c>
      <c r="F62" s="1434">
        <v>9823</v>
      </c>
      <c r="G62" s="1434">
        <v>9823</v>
      </c>
      <c r="H62" s="1424">
        <v>3157</v>
      </c>
      <c r="I62" s="1421">
        <v>1448</v>
      </c>
      <c r="J62" s="1423">
        <v>1709</v>
      </c>
      <c r="K62" s="1396">
        <v>0.45866328793158062</v>
      </c>
      <c r="L62" s="1396">
        <v>0.54133671206841938</v>
      </c>
      <c r="M62" s="1396">
        <v>1</v>
      </c>
      <c r="N62" s="1397"/>
      <c r="O62" s="1413"/>
      <c r="P62" s="1417"/>
      <c r="Q62" s="1417"/>
      <c r="R62" s="1417"/>
      <c r="S62" s="1417"/>
      <c r="T62" s="1417"/>
      <c r="U62" s="1417"/>
      <c r="V62" s="1413"/>
    </row>
    <row r="63" spans="1:22" s="440" customFormat="1" ht="26.5" thickBot="1" x14ac:dyDescent="0.35">
      <c r="A63" s="1429" t="s">
        <v>690</v>
      </c>
      <c r="B63" s="1430" t="s">
        <v>457</v>
      </c>
      <c r="C63" s="1430" t="s">
        <v>691</v>
      </c>
      <c r="D63" s="1430"/>
      <c r="E63" s="1430" t="s">
        <v>692</v>
      </c>
      <c r="F63" s="1435" t="s">
        <v>693</v>
      </c>
      <c r="G63" s="1435" t="s">
        <v>693</v>
      </c>
      <c r="H63" s="1414">
        <v>47</v>
      </c>
      <c r="I63" s="1415">
        <v>14</v>
      </c>
      <c r="J63" s="1416">
        <v>33</v>
      </c>
      <c r="K63" s="1436">
        <v>0.2978723404255319</v>
      </c>
      <c r="L63" s="1412">
        <v>0.7021276595744681</v>
      </c>
      <c r="M63" s="1412">
        <v>1</v>
      </c>
      <c r="N63" s="1397"/>
      <c r="O63" s="1413"/>
      <c r="P63" s="1417"/>
      <c r="Q63" s="1417"/>
      <c r="R63" s="1417"/>
      <c r="S63" s="1417"/>
      <c r="T63" s="1417"/>
      <c r="U63" s="1417"/>
      <c r="V63" s="1413"/>
    </row>
    <row r="64" spans="1:22" s="325" customFormat="1" ht="20.5" thickBot="1" x14ac:dyDescent="0.35">
      <c r="A64" s="409"/>
      <c r="B64" s="409"/>
      <c r="C64" s="317"/>
      <c r="D64" s="317"/>
      <c r="E64" s="317"/>
      <c r="F64" s="317"/>
      <c r="G64" s="317"/>
      <c r="H64" s="366"/>
      <c r="I64" s="366"/>
      <c r="J64" s="366"/>
      <c r="K64" s="366"/>
      <c r="L64" s="366"/>
      <c r="M64" s="366"/>
      <c r="N64" s="366"/>
    </row>
    <row r="65" spans="1:22" s="325" customFormat="1" ht="25.5" thickBot="1" x14ac:dyDescent="0.35">
      <c r="A65" s="420" t="s">
        <v>2</v>
      </c>
      <c r="B65" s="421"/>
      <c r="C65" s="421"/>
      <c r="D65" s="421"/>
      <c r="E65" s="421"/>
      <c r="F65" s="421"/>
      <c r="G65" s="422"/>
      <c r="H65" s="423" t="s">
        <v>449</v>
      </c>
      <c r="I65" s="424"/>
      <c r="J65" s="425"/>
      <c r="K65" s="426" t="s">
        <v>352</v>
      </c>
      <c r="L65" s="427"/>
      <c r="M65" s="428"/>
      <c r="N65" s="366"/>
      <c r="O65" s="429" t="s">
        <v>352</v>
      </c>
      <c r="P65" s="430"/>
      <c r="Q65" s="430"/>
      <c r="R65" s="430"/>
      <c r="S65" s="430"/>
      <c r="T65" s="430"/>
      <c r="U65" s="431"/>
    </row>
    <row r="66" spans="1:22" ht="20" x14ac:dyDescent="0.3">
      <c r="A66" s="1754" t="s">
        <v>429</v>
      </c>
      <c r="B66" s="1750" t="s">
        <v>439</v>
      </c>
      <c r="C66" s="1750" t="s">
        <v>90</v>
      </c>
      <c r="D66" s="1750" t="s">
        <v>91</v>
      </c>
      <c r="E66" s="1750" t="s">
        <v>92</v>
      </c>
      <c r="F66" s="1750" t="s">
        <v>93</v>
      </c>
      <c r="G66" s="1748" t="s">
        <v>277</v>
      </c>
      <c r="H66" s="1754" t="s">
        <v>278</v>
      </c>
      <c r="I66" s="1752" t="s">
        <v>279</v>
      </c>
      <c r="J66" s="1752" t="s">
        <v>447</v>
      </c>
      <c r="K66" s="1752" t="s">
        <v>284</v>
      </c>
      <c r="L66" s="1752" t="s">
        <v>447</v>
      </c>
      <c r="M66" s="1748" t="s">
        <v>288</v>
      </c>
      <c r="N66" s="366"/>
      <c r="O66" s="1756" t="s">
        <v>639</v>
      </c>
      <c r="P66" s="1754" t="s">
        <v>278</v>
      </c>
      <c r="Q66" s="1752" t="s">
        <v>279</v>
      </c>
      <c r="R66" s="1752" t="s">
        <v>447</v>
      </c>
      <c r="S66" s="1752" t="s">
        <v>284</v>
      </c>
      <c r="T66" s="1752" t="s">
        <v>448</v>
      </c>
      <c r="U66" s="1748" t="s">
        <v>288</v>
      </c>
      <c r="V66" s="325"/>
    </row>
    <row r="67" spans="1:22" ht="20.5" thickBot="1" x14ac:dyDescent="0.35">
      <c r="A67" s="1755"/>
      <c r="B67" s="1751"/>
      <c r="C67" s="1751"/>
      <c r="D67" s="1751"/>
      <c r="E67" s="1751"/>
      <c r="F67" s="1751"/>
      <c r="G67" s="1749"/>
      <c r="H67" s="1755"/>
      <c r="I67" s="1753"/>
      <c r="J67" s="1753"/>
      <c r="K67" s="1753"/>
      <c r="L67" s="1753"/>
      <c r="M67" s="1749"/>
      <c r="N67" s="366"/>
      <c r="O67" s="1757" t="s">
        <v>441</v>
      </c>
      <c r="P67" s="1755"/>
      <c r="Q67" s="1753"/>
      <c r="R67" s="1753"/>
      <c r="S67" s="1753"/>
      <c r="T67" s="1753"/>
      <c r="U67" s="1749"/>
      <c r="V67" s="325"/>
    </row>
    <row r="68" spans="1:22" s="440" customFormat="1" ht="52.5" thickBot="1" x14ac:dyDescent="0.35">
      <c r="A68" s="1470" t="s">
        <v>55</v>
      </c>
      <c r="B68" s="1471" t="s">
        <v>404</v>
      </c>
      <c r="C68" s="1471" t="s">
        <v>694</v>
      </c>
      <c r="D68" s="1471"/>
      <c r="E68" s="1471" t="s">
        <v>95</v>
      </c>
      <c r="F68" s="1471" t="s">
        <v>695</v>
      </c>
      <c r="G68" s="1471" t="s">
        <v>696</v>
      </c>
      <c r="H68" s="1437">
        <v>546</v>
      </c>
      <c r="I68" s="1438">
        <v>423</v>
      </c>
      <c r="J68" s="1439">
        <v>123</v>
      </c>
      <c r="K68" s="1440">
        <v>0.77472527472527475</v>
      </c>
      <c r="L68" s="1440">
        <v>0.22527472527472528</v>
      </c>
      <c r="M68" s="1440">
        <v>1</v>
      </c>
      <c r="N68" s="1441"/>
      <c r="O68" s="1442" t="s">
        <v>6</v>
      </c>
      <c r="P68" s="1443">
        <v>1776</v>
      </c>
      <c r="Q68" s="1444">
        <v>0</v>
      </c>
      <c r="R68" s="1444">
        <v>1776</v>
      </c>
      <c r="S68" s="1445">
        <v>0</v>
      </c>
      <c r="T68" s="1446">
        <v>1</v>
      </c>
      <c r="U68" s="1447">
        <v>1</v>
      </c>
      <c r="V68" s="1458"/>
    </row>
    <row r="69" spans="1:22" s="440" customFormat="1" ht="39.5" thickBot="1" x14ac:dyDescent="0.35">
      <c r="A69" s="1472" t="s">
        <v>56</v>
      </c>
      <c r="B69" s="1473" t="s">
        <v>404</v>
      </c>
      <c r="C69" s="1473" t="s">
        <v>694</v>
      </c>
      <c r="D69" s="1473"/>
      <c r="E69" s="1473" t="s">
        <v>96</v>
      </c>
      <c r="F69" s="1473" t="s">
        <v>697</v>
      </c>
      <c r="G69" s="1473" t="s">
        <v>698</v>
      </c>
      <c r="H69" s="1448">
        <v>203</v>
      </c>
      <c r="I69" s="1449">
        <v>182</v>
      </c>
      <c r="J69" s="1439">
        <v>21</v>
      </c>
      <c r="K69" s="1440">
        <v>0.89655172413793105</v>
      </c>
      <c r="L69" s="1440">
        <v>0.10344827586206896</v>
      </c>
      <c r="M69" s="1440">
        <v>1</v>
      </c>
      <c r="N69" s="1441"/>
      <c r="O69" s="1450" t="s">
        <v>404</v>
      </c>
      <c r="P69" s="1443">
        <v>1270</v>
      </c>
      <c r="Q69" s="1444">
        <v>946</v>
      </c>
      <c r="R69" s="1444">
        <v>324</v>
      </c>
      <c r="S69" s="1451">
        <v>0.74488188976377956</v>
      </c>
      <c r="T69" s="1440">
        <v>0.2551181102362205</v>
      </c>
      <c r="U69" s="1452">
        <v>1</v>
      </c>
      <c r="V69" s="1458"/>
    </row>
    <row r="70" spans="1:22" s="440" customFormat="1" ht="39.5" thickBot="1" x14ac:dyDescent="0.35">
      <c r="A70" s="1472" t="s">
        <v>54</v>
      </c>
      <c r="B70" s="1473" t="s">
        <v>404</v>
      </c>
      <c r="C70" s="1473" t="s">
        <v>694</v>
      </c>
      <c r="D70" s="1473"/>
      <c r="E70" s="1473" t="s">
        <v>552</v>
      </c>
      <c r="F70" s="1473" t="s">
        <v>699</v>
      </c>
      <c r="G70" s="1473" t="s">
        <v>700</v>
      </c>
      <c r="H70" s="1448">
        <v>516</v>
      </c>
      <c r="I70" s="1449">
        <v>341</v>
      </c>
      <c r="J70" s="1439">
        <v>175</v>
      </c>
      <c r="K70" s="1440">
        <v>0.66085271317829453</v>
      </c>
      <c r="L70" s="1440">
        <v>0.33914728682170542</v>
      </c>
      <c r="M70" s="1440">
        <v>1</v>
      </c>
      <c r="N70" s="1441"/>
      <c r="O70" s="1450" t="s">
        <v>586</v>
      </c>
      <c r="P70" s="1443">
        <v>4079</v>
      </c>
      <c r="Q70" s="1444">
        <v>3044</v>
      </c>
      <c r="R70" s="1444">
        <v>1035</v>
      </c>
      <c r="S70" s="1451">
        <v>0.7462613385633734</v>
      </c>
      <c r="T70" s="1440">
        <v>0.2537386614366266</v>
      </c>
      <c r="U70" s="1452">
        <v>1</v>
      </c>
      <c r="V70" s="1458"/>
    </row>
    <row r="71" spans="1:22" s="440" customFormat="1" ht="26.5" thickBot="1" x14ac:dyDescent="0.35">
      <c r="A71" s="1474" t="s">
        <v>681</v>
      </c>
      <c r="B71" s="1475" t="s">
        <v>404</v>
      </c>
      <c r="C71" s="1475" t="s">
        <v>94</v>
      </c>
      <c r="D71" s="1475"/>
      <c r="E71" s="1475" t="s">
        <v>682</v>
      </c>
      <c r="F71" s="1475" t="s">
        <v>683</v>
      </c>
      <c r="G71" s="1475" t="s">
        <v>683</v>
      </c>
      <c r="H71" s="1448">
        <v>5</v>
      </c>
      <c r="I71" s="1449">
        <v>0</v>
      </c>
      <c r="J71" s="1439">
        <v>5</v>
      </c>
      <c r="K71" s="1440">
        <v>0</v>
      </c>
      <c r="L71" s="1440">
        <v>1</v>
      </c>
      <c r="M71" s="1440">
        <v>1</v>
      </c>
      <c r="N71" s="1441"/>
      <c r="O71" s="1450" t="s">
        <v>406</v>
      </c>
      <c r="P71" s="1443">
        <v>1586</v>
      </c>
      <c r="Q71" s="1444">
        <v>1155</v>
      </c>
      <c r="R71" s="1444">
        <v>431</v>
      </c>
      <c r="S71" s="1451">
        <v>0.72824716267339218</v>
      </c>
      <c r="T71" s="1440">
        <v>0.27175283732660782</v>
      </c>
      <c r="U71" s="1452">
        <v>1</v>
      </c>
      <c r="V71" s="1458"/>
    </row>
    <row r="72" spans="1:22" s="440" customFormat="1" ht="26.5" thickBot="1" x14ac:dyDescent="0.35">
      <c r="A72" s="1472" t="s">
        <v>57</v>
      </c>
      <c r="B72" s="1473" t="s">
        <v>633</v>
      </c>
      <c r="C72" s="1473" t="s">
        <v>694</v>
      </c>
      <c r="D72" s="1473" t="s">
        <v>631</v>
      </c>
      <c r="E72" s="1473" t="s">
        <v>97</v>
      </c>
      <c r="F72" s="1473" t="s">
        <v>701</v>
      </c>
      <c r="G72" s="1473" t="s">
        <v>702</v>
      </c>
      <c r="H72" s="1448">
        <v>278</v>
      </c>
      <c r="I72" s="1449">
        <v>211</v>
      </c>
      <c r="J72" s="1439">
        <v>67</v>
      </c>
      <c r="K72" s="1440">
        <v>0.75899280575539574</v>
      </c>
      <c r="L72" s="1440">
        <v>0.24100719424460432</v>
      </c>
      <c r="M72" s="1440">
        <v>1</v>
      </c>
      <c r="N72" s="1441"/>
      <c r="O72" s="1450" t="s">
        <v>407</v>
      </c>
      <c r="P72" s="1443">
        <v>1582</v>
      </c>
      <c r="Q72" s="1444">
        <v>1142</v>
      </c>
      <c r="R72" s="1444">
        <v>440</v>
      </c>
      <c r="S72" s="1451">
        <v>0.7218710493046776</v>
      </c>
      <c r="T72" s="1440">
        <v>0.2781289506953224</v>
      </c>
      <c r="U72" s="1452">
        <v>1</v>
      </c>
      <c r="V72" s="1458"/>
    </row>
    <row r="73" spans="1:22" s="440" customFormat="1" ht="39.5" thickBot="1" x14ac:dyDescent="0.35">
      <c r="A73" s="1472" t="s">
        <v>77</v>
      </c>
      <c r="B73" s="1473" t="s">
        <v>406</v>
      </c>
      <c r="C73" s="1473" t="s">
        <v>694</v>
      </c>
      <c r="D73" s="1473"/>
      <c r="E73" s="1473" t="s">
        <v>100</v>
      </c>
      <c r="F73" s="1473" t="s">
        <v>703</v>
      </c>
      <c r="G73" s="1473" t="s">
        <v>704</v>
      </c>
      <c r="H73" s="1448">
        <v>972</v>
      </c>
      <c r="I73" s="1449">
        <v>743</v>
      </c>
      <c r="J73" s="1439">
        <v>229</v>
      </c>
      <c r="K73" s="1440">
        <v>0.76440329218106995</v>
      </c>
      <c r="L73" s="1440">
        <v>0.23559670781893005</v>
      </c>
      <c r="M73" s="1440">
        <v>1</v>
      </c>
      <c r="N73" s="1441"/>
      <c r="O73" s="1450" t="s">
        <v>653</v>
      </c>
      <c r="P73" s="1443">
        <v>5325</v>
      </c>
      <c r="Q73" s="1444">
        <v>4782</v>
      </c>
      <c r="R73" s="1444">
        <v>543</v>
      </c>
      <c r="S73" s="1451">
        <v>0.89802816901408455</v>
      </c>
      <c r="T73" s="1440">
        <v>0.10197183098591549</v>
      </c>
      <c r="U73" s="1452">
        <v>1</v>
      </c>
      <c r="V73" s="1458"/>
    </row>
    <row r="74" spans="1:22" s="440" customFormat="1" ht="26.5" thickBot="1" x14ac:dyDescent="0.35">
      <c r="A74" s="1472" t="s">
        <v>101</v>
      </c>
      <c r="B74" s="1473" t="s">
        <v>406</v>
      </c>
      <c r="C74" s="1473" t="s">
        <v>102</v>
      </c>
      <c r="D74" s="1473"/>
      <c r="E74" s="1473" t="s">
        <v>103</v>
      </c>
      <c r="F74" s="1473" t="s">
        <v>705</v>
      </c>
      <c r="G74" s="1473" t="s">
        <v>706</v>
      </c>
      <c r="H74" s="1448">
        <v>210</v>
      </c>
      <c r="I74" s="1449">
        <v>146</v>
      </c>
      <c r="J74" s="1439">
        <v>64</v>
      </c>
      <c r="K74" s="1440">
        <v>0.69523809523809521</v>
      </c>
      <c r="L74" s="1440">
        <v>0.30476190476190479</v>
      </c>
      <c r="M74" s="1440">
        <v>1</v>
      </c>
      <c r="N74" s="1441"/>
      <c r="O74" s="1450" t="s">
        <v>218</v>
      </c>
      <c r="P74" s="1443">
        <v>1226</v>
      </c>
      <c r="Q74" s="1444">
        <v>471</v>
      </c>
      <c r="R74" s="1444">
        <v>755</v>
      </c>
      <c r="S74" s="1451">
        <v>0.38417618270799347</v>
      </c>
      <c r="T74" s="1440">
        <v>0.61582381729200653</v>
      </c>
      <c r="U74" s="1452">
        <v>1</v>
      </c>
      <c r="V74" s="1458"/>
    </row>
    <row r="75" spans="1:22" s="440" customFormat="1" ht="26.5" thickBot="1" x14ac:dyDescent="0.35">
      <c r="A75" s="1472" t="s">
        <v>80</v>
      </c>
      <c r="B75" s="1473" t="s">
        <v>406</v>
      </c>
      <c r="C75" s="1473" t="s">
        <v>102</v>
      </c>
      <c r="D75" s="1473"/>
      <c r="E75" s="1473" t="s">
        <v>105</v>
      </c>
      <c r="F75" s="1473" t="s">
        <v>705</v>
      </c>
      <c r="G75" s="1473" t="s">
        <v>707</v>
      </c>
      <c r="H75" s="1448">
        <v>404</v>
      </c>
      <c r="I75" s="1449">
        <v>266</v>
      </c>
      <c r="J75" s="1439">
        <v>138</v>
      </c>
      <c r="K75" s="1440">
        <v>0.65841584158415845</v>
      </c>
      <c r="L75" s="1440">
        <v>0.34158415841584161</v>
      </c>
      <c r="M75" s="1440">
        <v>1</v>
      </c>
      <c r="N75" s="1441"/>
      <c r="O75" s="1450" t="s">
        <v>29</v>
      </c>
      <c r="P75" s="1443">
        <v>4737</v>
      </c>
      <c r="Q75" s="1444">
        <v>3987</v>
      </c>
      <c r="R75" s="1444">
        <v>750</v>
      </c>
      <c r="S75" s="1451">
        <v>0.84167194426852443</v>
      </c>
      <c r="T75" s="1440">
        <v>0.15832805573147563</v>
      </c>
      <c r="U75" s="1452">
        <v>1</v>
      </c>
      <c r="V75" s="1458"/>
    </row>
    <row r="76" spans="1:22" s="440" customFormat="1" ht="26.5" thickBot="1" x14ac:dyDescent="0.35">
      <c r="A76" s="1472" t="s">
        <v>106</v>
      </c>
      <c r="B76" s="1473" t="s">
        <v>586</v>
      </c>
      <c r="C76" s="1473" t="s">
        <v>102</v>
      </c>
      <c r="D76" s="1473"/>
      <c r="E76" s="1473" t="s">
        <v>107</v>
      </c>
      <c r="F76" s="1473" t="s">
        <v>708</v>
      </c>
      <c r="G76" s="1473" t="s">
        <v>709</v>
      </c>
      <c r="H76" s="1448">
        <v>162</v>
      </c>
      <c r="I76" s="1449">
        <v>49</v>
      </c>
      <c r="J76" s="1439">
        <v>113</v>
      </c>
      <c r="K76" s="1440">
        <v>0.30246913580246915</v>
      </c>
      <c r="L76" s="1440">
        <v>0.69753086419753085</v>
      </c>
      <c r="M76" s="1440">
        <v>1</v>
      </c>
      <c r="N76" s="1441"/>
      <c r="O76" s="1450" t="s">
        <v>40</v>
      </c>
      <c r="P76" s="1443">
        <v>276</v>
      </c>
      <c r="Q76" s="1444">
        <v>264</v>
      </c>
      <c r="R76" s="1444">
        <v>12</v>
      </c>
      <c r="S76" s="1451">
        <v>0.95652173913043481</v>
      </c>
      <c r="T76" s="1440">
        <v>4.3478260869565216E-2</v>
      </c>
      <c r="U76" s="1452">
        <v>1</v>
      </c>
      <c r="V76" s="1458"/>
    </row>
    <row r="77" spans="1:22" s="440" customFormat="1" ht="26.5" thickBot="1" x14ac:dyDescent="0.35">
      <c r="A77" s="1472" t="s">
        <v>36</v>
      </c>
      <c r="B77" s="1473" t="s">
        <v>586</v>
      </c>
      <c r="C77" s="1473" t="s">
        <v>102</v>
      </c>
      <c r="D77" s="1473"/>
      <c r="E77" s="1473" t="s">
        <v>109</v>
      </c>
      <c r="F77" s="1473" t="s">
        <v>708</v>
      </c>
      <c r="G77" s="1473" t="s">
        <v>709</v>
      </c>
      <c r="H77" s="1448">
        <v>79</v>
      </c>
      <c r="I77" s="1449">
        <v>32</v>
      </c>
      <c r="J77" s="1439">
        <v>47</v>
      </c>
      <c r="K77" s="1440">
        <v>0.4050632911392405</v>
      </c>
      <c r="L77" s="1440">
        <v>0.59493670886075944</v>
      </c>
      <c r="M77" s="1440">
        <v>1</v>
      </c>
      <c r="N77" s="1441"/>
      <c r="O77" s="1450" t="s">
        <v>539</v>
      </c>
      <c r="P77" s="1443">
        <v>1613</v>
      </c>
      <c r="Q77" s="1444">
        <v>1220</v>
      </c>
      <c r="R77" s="1444">
        <v>393</v>
      </c>
      <c r="S77" s="1451">
        <v>0.75635461872287668</v>
      </c>
      <c r="T77" s="1440">
        <v>0.24364538127712337</v>
      </c>
      <c r="U77" s="1452">
        <v>1</v>
      </c>
      <c r="V77" s="1458"/>
    </row>
    <row r="78" spans="1:22" s="440" customFormat="1" ht="26.5" thickBot="1" x14ac:dyDescent="0.35">
      <c r="A78" s="1472" t="s">
        <v>37</v>
      </c>
      <c r="B78" s="1473" t="s">
        <v>586</v>
      </c>
      <c r="C78" s="1473" t="s">
        <v>110</v>
      </c>
      <c r="D78" s="1473"/>
      <c r="E78" s="1473" t="s">
        <v>111</v>
      </c>
      <c r="F78" s="1473" t="s">
        <v>705</v>
      </c>
      <c r="G78" s="1473" t="s">
        <v>707</v>
      </c>
      <c r="H78" s="1448">
        <v>2672</v>
      </c>
      <c r="I78" s="1449">
        <v>2306</v>
      </c>
      <c r="J78" s="1439">
        <v>366</v>
      </c>
      <c r="K78" s="1440">
        <v>0.8630239520958084</v>
      </c>
      <c r="L78" s="1440">
        <v>0.13697604790419163</v>
      </c>
      <c r="M78" s="1440">
        <v>1</v>
      </c>
      <c r="N78" s="1441"/>
      <c r="O78" s="1450" t="s">
        <v>32</v>
      </c>
      <c r="P78" s="1443">
        <v>3518</v>
      </c>
      <c r="Q78" s="1444">
        <v>2951</v>
      </c>
      <c r="R78" s="1444">
        <v>567</v>
      </c>
      <c r="S78" s="1451">
        <v>0.8388288800454804</v>
      </c>
      <c r="T78" s="1440">
        <v>0.1611711199545196</v>
      </c>
      <c r="U78" s="1452">
        <v>1</v>
      </c>
      <c r="V78" s="1458"/>
    </row>
    <row r="79" spans="1:22" s="440" customFormat="1" ht="26.5" thickBot="1" x14ac:dyDescent="0.35">
      <c r="A79" s="1472" t="s">
        <v>38</v>
      </c>
      <c r="B79" s="1473" t="s">
        <v>586</v>
      </c>
      <c r="C79" s="1473" t="s">
        <v>110</v>
      </c>
      <c r="D79" s="1473"/>
      <c r="E79" s="1473" t="s">
        <v>112</v>
      </c>
      <c r="F79" s="1473" t="s">
        <v>705</v>
      </c>
      <c r="G79" s="1473" t="s">
        <v>707</v>
      </c>
      <c r="H79" s="1448">
        <v>1025</v>
      </c>
      <c r="I79" s="1449">
        <v>657</v>
      </c>
      <c r="J79" s="1439">
        <v>368</v>
      </c>
      <c r="K79" s="1440">
        <v>0.64097560975609758</v>
      </c>
      <c r="L79" s="1440">
        <v>0.35902439024390242</v>
      </c>
      <c r="M79" s="1440">
        <v>1</v>
      </c>
      <c r="N79" s="1441"/>
      <c r="O79" s="1450" t="s">
        <v>220</v>
      </c>
      <c r="P79" s="1443">
        <v>830</v>
      </c>
      <c r="Q79" s="1444">
        <v>525</v>
      </c>
      <c r="R79" s="1444">
        <v>305</v>
      </c>
      <c r="S79" s="1451">
        <v>0.63253012048192769</v>
      </c>
      <c r="T79" s="1440">
        <v>0.36746987951807231</v>
      </c>
      <c r="U79" s="1452">
        <v>1</v>
      </c>
      <c r="V79" s="1458"/>
    </row>
    <row r="80" spans="1:22" s="440" customFormat="1" ht="26.5" thickBot="1" x14ac:dyDescent="0.35">
      <c r="A80" s="1472" t="s">
        <v>113</v>
      </c>
      <c r="B80" s="1473" t="s">
        <v>586</v>
      </c>
      <c r="C80" s="1473" t="s">
        <v>694</v>
      </c>
      <c r="D80" s="1473"/>
      <c r="E80" s="1473" t="s">
        <v>114</v>
      </c>
      <c r="F80" s="1473" t="s">
        <v>710</v>
      </c>
      <c r="G80" s="1473" t="s">
        <v>704</v>
      </c>
      <c r="H80" s="1448">
        <v>141</v>
      </c>
      <c r="I80" s="1449">
        <v>0</v>
      </c>
      <c r="J80" s="1439">
        <v>141</v>
      </c>
      <c r="K80" s="1440">
        <v>0</v>
      </c>
      <c r="L80" s="1440">
        <v>1</v>
      </c>
      <c r="M80" s="1440">
        <v>1</v>
      </c>
      <c r="N80" s="1441"/>
      <c r="O80" s="1450" t="s">
        <v>409</v>
      </c>
      <c r="P80" s="1443">
        <v>1150</v>
      </c>
      <c r="Q80" s="1444">
        <v>887</v>
      </c>
      <c r="R80" s="1444">
        <v>263</v>
      </c>
      <c r="S80" s="1451">
        <v>0.77130434782608692</v>
      </c>
      <c r="T80" s="1440">
        <v>0.22869565217391305</v>
      </c>
      <c r="U80" s="1452">
        <v>1</v>
      </c>
      <c r="V80" s="1458"/>
    </row>
    <row r="81" spans="1:22" s="440" customFormat="1" ht="26.5" thickBot="1" x14ac:dyDescent="0.35">
      <c r="A81" s="1472" t="s">
        <v>62</v>
      </c>
      <c r="B81" s="1473" t="s">
        <v>407</v>
      </c>
      <c r="C81" s="1473" t="s">
        <v>694</v>
      </c>
      <c r="D81" s="1473"/>
      <c r="E81" s="1473" t="s">
        <v>115</v>
      </c>
      <c r="F81" s="1473" t="s">
        <v>116</v>
      </c>
      <c r="G81" s="1473" t="s">
        <v>117</v>
      </c>
      <c r="H81" s="1448">
        <v>392</v>
      </c>
      <c r="I81" s="1449">
        <v>253</v>
      </c>
      <c r="J81" s="1439">
        <v>139</v>
      </c>
      <c r="K81" s="1440">
        <v>0.64540816326530615</v>
      </c>
      <c r="L81" s="1440">
        <v>0.35459183673469385</v>
      </c>
      <c r="M81" s="1440">
        <v>1</v>
      </c>
      <c r="N81" s="1441"/>
      <c r="O81" s="1450" t="s">
        <v>633</v>
      </c>
      <c r="P81" s="1443">
        <v>281</v>
      </c>
      <c r="Q81" s="1444">
        <v>211</v>
      </c>
      <c r="R81" s="1444">
        <v>70</v>
      </c>
      <c r="S81" s="1451">
        <v>0.75088967971530252</v>
      </c>
      <c r="T81" s="1440">
        <v>0.24911032028469751</v>
      </c>
      <c r="U81" s="1452">
        <v>1</v>
      </c>
      <c r="V81" s="1458"/>
    </row>
    <row r="82" spans="1:22" s="440" customFormat="1" ht="39.5" thickBot="1" x14ac:dyDescent="0.35">
      <c r="A82" s="1472" t="s">
        <v>118</v>
      </c>
      <c r="B82" s="1473" t="s">
        <v>407</v>
      </c>
      <c r="C82" s="1473" t="s">
        <v>694</v>
      </c>
      <c r="D82" s="1473"/>
      <c r="E82" s="1473" t="s">
        <v>711</v>
      </c>
      <c r="F82" s="1473" t="s">
        <v>712</v>
      </c>
      <c r="G82" s="1473" t="s">
        <v>713</v>
      </c>
      <c r="H82" s="1448">
        <v>182</v>
      </c>
      <c r="I82" s="1449">
        <v>122</v>
      </c>
      <c r="J82" s="1439">
        <v>60</v>
      </c>
      <c r="K82" s="1440">
        <v>0.67032967032967028</v>
      </c>
      <c r="L82" s="1440">
        <v>0.32967032967032966</v>
      </c>
      <c r="M82" s="1440">
        <v>1</v>
      </c>
      <c r="N82" s="1441"/>
      <c r="O82" s="1450" t="s">
        <v>457</v>
      </c>
      <c r="P82" s="1443">
        <v>854</v>
      </c>
      <c r="Q82" s="1444">
        <v>180</v>
      </c>
      <c r="R82" s="1444">
        <v>674</v>
      </c>
      <c r="S82" s="1451">
        <v>0.21077283372365341</v>
      </c>
      <c r="T82" s="1440">
        <v>0.78922716627634659</v>
      </c>
      <c r="U82" s="1452">
        <v>1</v>
      </c>
      <c r="V82" s="1458"/>
    </row>
    <row r="83" spans="1:22" s="440" customFormat="1" ht="26.5" thickBot="1" x14ac:dyDescent="0.35">
      <c r="A83" s="1472" t="s">
        <v>61</v>
      </c>
      <c r="B83" s="1473" t="s">
        <v>407</v>
      </c>
      <c r="C83" s="1473" t="s">
        <v>694</v>
      </c>
      <c r="D83" s="1473"/>
      <c r="E83" s="1473" t="s">
        <v>122</v>
      </c>
      <c r="F83" s="1473" t="s">
        <v>714</v>
      </c>
      <c r="G83" s="1473" t="s">
        <v>704</v>
      </c>
      <c r="H83" s="1448">
        <v>91</v>
      </c>
      <c r="I83" s="1449">
        <v>66</v>
      </c>
      <c r="J83" s="1439">
        <v>25</v>
      </c>
      <c r="K83" s="1440">
        <v>0.72527472527472525</v>
      </c>
      <c r="L83" s="1440">
        <v>0.27472527472527475</v>
      </c>
      <c r="M83" s="1440">
        <v>1</v>
      </c>
      <c r="N83" s="1441"/>
      <c r="O83" s="1450" t="s">
        <v>723</v>
      </c>
      <c r="P83" s="1443">
        <v>11134</v>
      </c>
      <c r="Q83" s="1444">
        <v>0</v>
      </c>
      <c r="R83" s="1444">
        <v>11134</v>
      </c>
      <c r="S83" s="1451">
        <v>0</v>
      </c>
      <c r="T83" s="1440">
        <v>1</v>
      </c>
      <c r="U83" s="1452">
        <v>1</v>
      </c>
      <c r="V83" s="1458"/>
    </row>
    <row r="84" spans="1:22" s="440" customFormat="1" ht="26.5" thickBot="1" x14ac:dyDescent="0.35">
      <c r="A84" s="1472" t="s">
        <v>123</v>
      </c>
      <c r="B84" s="1473" t="s">
        <v>407</v>
      </c>
      <c r="C84" s="1473" t="s">
        <v>694</v>
      </c>
      <c r="D84" s="1473"/>
      <c r="E84" s="1473" t="s">
        <v>124</v>
      </c>
      <c r="F84" s="1473" t="s">
        <v>710</v>
      </c>
      <c r="G84" s="1473" t="s">
        <v>704</v>
      </c>
      <c r="H84" s="1448">
        <v>71</v>
      </c>
      <c r="I84" s="1449">
        <v>47</v>
      </c>
      <c r="J84" s="1439">
        <v>24</v>
      </c>
      <c r="K84" s="1440">
        <v>0.6619718309859155</v>
      </c>
      <c r="L84" s="1440">
        <v>0.3380281690140845</v>
      </c>
      <c r="M84" s="1440">
        <v>1</v>
      </c>
      <c r="N84" s="1441"/>
      <c r="O84" s="1453" t="s">
        <v>398</v>
      </c>
      <c r="P84" s="1454">
        <v>32234</v>
      </c>
      <c r="Q84" s="1454">
        <v>21765</v>
      </c>
      <c r="R84" s="1454">
        <v>8338</v>
      </c>
      <c r="S84" s="1455">
        <v>0.67521871316001736</v>
      </c>
      <c r="T84" s="1456">
        <v>0.25867096854253274</v>
      </c>
      <c r="U84" s="1457">
        <v>0.93388968170255016</v>
      </c>
      <c r="V84" s="1458"/>
    </row>
    <row r="85" spans="1:22" s="440" customFormat="1" ht="26.5" thickBot="1" x14ac:dyDescent="0.35">
      <c r="A85" s="1472" t="s">
        <v>59</v>
      </c>
      <c r="B85" s="1473" t="s">
        <v>407</v>
      </c>
      <c r="C85" s="1473" t="s">
        <v>102</v>
      </c>
      <c r="D85" s="1473"/>
      <c r="E85" s="1473" t="s">
        <v>125</v>
      </c>
      <c r="F85" s="1473" t="s">
        <v>715</v>
      </c>
      <c r="G85" s="1473" t="s">
        <v>706</v>
      </c>
      <c r="H85" s="1448">
        <v>45</v>
      </c>
      <c r="I85" s="1449">
        <v>24</v>
      </c>
      <c r="J85" s="1439">
        <v>21</v>
      </c>
      <c r="K85" s="1440">
        <v>0.53333333333333333</v>
      </c>
      <c r="L85" s="1440">
        <v>0.46666666666666667</v>
      </c>
      <c r="M85" s="1440">
        <v>1</v>
      </c>
      <c r="N85" s="1441"/>
      <c r="O85" s="1458"/>
      <c r="P85" s="1458"/>
      <c r="Q85" s="1458"/>
      <c r="R85" s="1458"/>
      <c r="S85" s="1458"/>
      <c r="T85" s="1458"/>
      <c r="U85" s="1458"/>
      <c r="V85" s="1458"/>
    </row>
    <row r="86" spans="1:22" s="440" customFormat="1" ht="26.5" thickBot="1" x14ac:dyDescent="0.35">
      <c r="A86" s="1472" t="s">
        <v>64</v>
      </c>
      <c r="B86" s="1473" t="s">
        <v>407</v>
      </c>
      <c r="C86" s="1473" t="s">
        <v>102</v>
      </c>
      <c r="D86" s="1473"/>
      <c r="E86" s="1473" t="s">
        <v>126</v>
      </c>
      <c r="F86" s="1473" t="s">
        <v>715</v>
      </c>
      <c r="G86" s="1473" t="s">
        <v>706</v>
      </c>
      <c r="H86" s="1448">
        <v>801</v>
      </c>
      <c r="I86" s="1449">
        <v>630</v>
      </c>
      <c r="J86" s="1439">
        <v>171</v>
      </c>
      <c r="K86" s="1440">
        <v>0.7865168539325843</v>
      </c>
      <c r="L86" s="1440">
        <v>0.21348314606741572</v>
      </c>
      <c r="M86" s="1440">
        <v>1</v>
      </c>
      <c r="N86" s="1441"/>
      <c r="O86" s="1458"/>
      <c r="P86" s="1458"/>
      <c r="Q86" s="1458"/>
      <c r="R86" s="1458"/>
      <c r="S86" s="1458"/>
      <c r="T86" s="1458"/>
      <c r="U86" s="1458"/>
      <c r="V86" s="1458"/>
    </row>
    <row r="87" spans="1:22" s="440" customFormat="1" ht="26.5" thickBot="1" x14ac:dyDescent="0.35">
      <c r="A87" s="1472" t="s">
        <v>653</v>
      </c>
      <c r="B87" s="1473" t="s">
        <v>653</v>
      </c>
      <c r="C87" s="1473" t="s">
        <v>694</v>
      </c>
      <c r="D87" s="1473"/>
      <c r="E87" s="1473" t="s">
        <v>127</v>
      </c>
      <c r="F87" s="1473" t="s">
        <v>716</v>
      </c>
      <c r="G87" s="1473" t="s">
        <v>717</v>
      </c>
      <c r="H87" s="1448">
        <v>5325</v>
      </c>
      <c r="I87" s="1449">
        <v>4782</v>
      </c>
      <c r="J87" s="1439">
        <v>543</v>
      </c>
      <c r="K87" s="1440">
        <v>0.89802816901408455</v>
      </c>
      <c r="L87" s="1440">
        <v>0.10197183098591549</v>
      </c>
      <c r="M87" s="1440">
        <v>1</v>
      </c>
      <c r="N87" s="1441"/>
      <c r="O87" s="1458"/>
      <c r="P87" s="1458"/>
      <c r="Q87" s="1458"/>
      <c r="R87" s="1458"/>
      <c r="S87" s="1458"/>
      <c r="T87" s="1458"/>
      <c r="U87" s="1458"/>
      <c r="V87" s="1458"/>
    </row>
    <row r="88" spans="1:22" s="440" customFormat="1" ht="26.5" thickBot="1" x14ac:dyDescent="0.35">
      <c r="A88" s="1472" t="s">
        <v>66</v>
      </c>
      <c r="B88" s="1473" t="s">
        <v>457</v>
      </c>
      <c r="C88" s="1473" t="s">
        <v>694</v>
      </c>
      <c r="D88" s="1473"/>
      <c r="E88" s="1473" t="s">
        <v>128</v>
      </c>
      <c r="F88" s="1473" t="s">
        <v>718</v>
      </c>
      <c r="G88" s="1473" t="s">
        <v>718</v>
      </c>
      <c r="H88" s="1448">
        <v>170</v>
      </c>
      <c r="I88" s="1449">
        <v>0</v>
      </c>
      <c r="J88" s="1439">
        <v>170</v>
      </c>
      <c r="K88" s="1440">
        <v>0</v>
      </c>
      <c r="L88" s="1440">
        <v>1</v>
      </c>
      <c r="M88" s="1440">
        <v>1</v>
      </c>
      <c r="N88" s="1441"/>
      <c r="O88" s="1458"/>
      <c r="P88" s="1458"/>
      <c r="Q88" s="1458"/>
      <c r="R88" s="1458"/>
      <c r="S88" s="1458"/>
      <c r="T88" s="1458"/>
      <c r="U88" s="1458"/>
      <c r="V88" s="1458"/>
    </row>
    <row r="89" spans="1:22" s="440" customFormat="1" ht="91.5" thickBot="1" x14ac:dyDescent="0.35">
      <c r="A89" s="1472" t="s">
        <v>74</v>
      </c>
      <c r="B89" s="1473" t="s">
        <v>457</v>
      </c>
      <c r="C89" s="1473" t="s">
        <v>694</v>
      </c>
      <c r="D89" s="1473"/>
      <c r="E89" s="1473" t="s">
        <v>130</v>
      </c>
      <c r="F89" s="1473" t="s">
        <v>719</v>
      </c>
      <c r="G89" s="1473" t="s">
        <v>720</v>
      </c>
      <c r="H89" s="1448">
        <v>39</v>
      </c>
      <c r="I89" s="1449">
        <v>7</v>
      </c>
      <c r="J89" s="1439">
        <v>32</v>
      </c>
      <c r="K89" s="1440">
        <v>0.17948717948717949</v>
      </c>
      <c r="L89" s="1440">
        <v>0.82051282051282048</v>
      </c>
      <c r="M89" s="1440">
        <v>1</v>
      </c>
      <c r="N89" s="1441"/>
      <c r="O89" s="1458"/>
      <c r="P89" s="1458"/>
      <c r="Q89" s="1458"/>
      <c r="R89" s="1458"/>
      <c r="S89" s="1458"/>
      <c r="T89" s="1458"/>
      <c r="U89" s="1458"/>
      <c r="V89" s="1458"/>
    </row>
    <row r="90" spans="1:22" s="440" customFormat="1" ht="104.5" thickBot="1" x14ac:dyDescent="0.35">
      <c r="A90" s="1472" t="s">
        <v>131</v>
      </c>
      <c r="B90" s="1473" t="s">
        <v>457</v>
      </c>
      <c r="C90" s="1473" t="s">
        <v>694</v>
      </c>
      <c r="D90" s="1473"/>
      <c r="E90" s="1473" t="s">
        <v>132</v>
      </c>
      <c r="F90" s="1473" t="s">
        <v>721</v>
      </c>
      <c r="G90" s="1473" t="s">
        <v>722</v>
      </c>
      <c r="H90" s="1448">
        <v>168</v>
      </c>
      <c r="I90" s="1449">
        <v>20</v>
      </c>
      <c r="J90" s="1439">
        <v>148</v>
      </c>
      <c r="K90" s="1440">
        <v>0.11904761904761904</v>
      </c>
      <c r="L90" s="1440">
        <v>0.88095238095238093</v>
      </c>
      <c r="M90" s="1440">
        <v>1</v>
      </c>
      <c r="N90" s="1441"/>
      <c r="O90" s="1463"/>
      <c r="P90" s="1464"/>
      <c r="Q90" s="1464"/>
      <c r="R90" s="1464"/>
      <c r="S90" s="1465"/>
      <c r="T90" s="1465"/>
      <c r="U90" s="1465"/>
      <c r="V90" s="1458"/>
    </row>
    <row r="91" spans="1:22" s="440" customFormat="1" ht="39.5" thickBot="1" x14ac:dyDescent="0.35">
      <c r="A91" s="1476" t="s">
        <v>684</v>
      </c>
      <c r="B91" s="1473" t="s">
        <v>723</v>
      </c>
      <c r="C91" s="1473" t="s">
        <v>724</v>
      </c>
      <c r="D91" s="1473"/>
      <c r="E91" s="1473" t="s">
        <v>134</v>
      </c>
      <c r="F91" s="1473" t="s">
        <v>725</v>
      </c>
      <c r="G91" s="1473" t="s">
        <v>726</v>
      </c>
      <c r="H91" s="1448">
        <v>11134</v>
      </c>
      <c r="I91" s="1449">
        <v>0</v>
      </c>
      <c r="J91" s="1439">
        <v>11134</v>
      </c>
      <c r="K91" s="1440">
        <v>0</v>
      </c>
      <c r="L91" s="1440">
        <v>1</v>
      </c>
      <c r="M91" s="1440">
        <v>1</v>
      </c>
      <c r="N91" s="1441"/>
      <c r="O91" s="1463"/>
      <c r="P91" s="1464"/>
      <c r="Q91" s="1464"/>
      <c r="R91" s="1464"/>
      <c r="S91" s="1465"/>
      <c r="T91" s="1465"/>
      <c r="U91" s="1465"/>
      <c r="V91" s="1458"/>
    </row>
    <row r="92" spans="1:22" s="440" customFormat="1" ht="39.5" thickBot="1" x14ac:dyDescent="0.35">
      <c r="A92" s="1472" t="s">
        <v>71</v>
      </c>
      <c r="B92" s="1473" t="s">
        <v>218</v>
      </c>
      <c r="C92" s="1473" t="s">
        <v>137</v>
      </c>
      <c r="D92" s="1473" t="s">
        <v>138</v>
      </c>
      <c r="E92" s="1473" t="s">
        <v>139</v>
      </c>
      <c r="F92" s="1473" t="s">
        <v>140</v>
      </c>
      <c r="G92" s="1473" t="s">
        <v>140</v>
      </c>
      <c r="H92" s="1448">
        <v>1226</v>
      </c>
      <c r="I92" s="1449">
        <v>471</v>
      </c>
      <c r="J92" s="1439">
        <v>755</v>
      </c>
      <c r="K92" s="1440">
        <v>0.38417618270799347</v>
      </c>
      <c r="L92" s="1440">
        <v>0.61582381729200653</v>
      </c>
      <c r="M92" s="1440">
        <v>1</v>
      </c>
      <c r="N92" s="1441"/>
      <c r="O92" s="1463"/>
      <c r="P92" s="1464"/>
      <c r="Q92" s="1464"/>
      <c r="R92" s="1464"/>
      <c r="S92" s="1465"/>
      <c r="T92" s="1465"/>
      <c r="U92" s="1465"/>
      <c r="V92" s="1458"/>
    </row>
    <row r="93" spans="1:22" s="440" customFormat="1" ht="117.5" thickBot="1" x14ac:dyDescent="0.35">
      <c r="A93" s="1472" t="s">
        <v>29</v>
      </c>
      <c r="B93" s="1473" t="s">
        <v>29</v>
      </c>
      <c r="C93" s="1473" t="s">
        <v>694</v>
      </c>
      <c r="D93" s="1473" t="s">
        <v>567</v>
      </c>
      <c r="E93" s="1473" t="s">
        <v>141</v>
      </c>
      <c r="F93" s="1473" t="s">
        <v>727</v>
      </c>
      <c r="G93" s="1473" t="s">
        <v>728</v>
      </c>
      <c r="H93" s="1448">
        <v>4737</v>
      </c>
      <c r="I93" s="1449">
        <v>3987</v>
      </c>
      <c r="J93" s="1439">
        <v>750</v>
      </c>
      <c r="K93" s="1440">
        <v>0.84167194426852443</v>
      </c>
      <c r="L93" s="1440">
        <v>0.15832805573147563</v>
      </c>
      <c r="M93" s="1440">
        <v>1</v>
      </c>
      <c r="N93" s="1441"/>
      <c r="O93" s="1463"/>
      <c r="P93" s="1464"/>
      <c r="Q93" s="1464"/>
      <c r="R93" s="1464"/>
      <c r="S93" s="1465"/>
      <c r="T93" s="1465"/>
      <c r="U93" s="1465"/>
      <c r="V93" s="1458"/>
    </row>
    <row r="94" spans="1:22" s="440" customFormat="1" ht="52.5" thickBot="1" x14ac:dyDescent="0.35">
      <c r="A94" s="1472" t="s">
        <v>47</v>
      </c>
      <c r="B94" s="1473" t="s">
        <v>539</v>
      </c>
      <c r="C94" s="1473" t="s">
        <v>729</v>
      </c>
      <c r="D94" s="1473"/>
      <c r="E94" s="1473" t="s">
        <v>144</v>
      </c>
      <c r="F94" s="1473" t="s">
        <v>730</v>
      </c>
      <c r="G94" s="1473" t="s">
        <v>731</v>
      </c>
      <c r="H94" s="1448">
        <v>125</v>
      </c>
      <c r="I94" s="1449">
        <v>0</v>
      </c>
      <c r="J94" s="1439">
        <v>125</v>
      </c>
      <c r="K94" s="1440">
        <v>0</v>
      </c>
      <c r="L94" s="1440">
        <v>1</v>
      </c>
      <c r="M94" s="1440">
        <v>1</v>
      </c>
      <c r="N94" s="1441"/>
      <c r="O94" s="1463"/>
      <c r="P94" s="1464"/>
      <c r="Q94" s="1464"/>
      <c r="R94" s="1464"/>
      <c r="S94" s="1465"/>
      <c r="T94" s="1465"/>
      <c r="U94" s="1465"/>
      <c r="V94" s="1458"/>
    </row>
    <row r="95" spans="1:22" s="440" customFormat="1" ht="26.5" thickBot="1" x14ac:dyDescent="0.35">
      <c r="A95" s="1472" t="s">
        <v>46</v>
      </c>
      <c r="B95" s="1473" t="s">
        <v>539</v>
      </c>
      <c r="C95" s="1473" t="s">
        <v>686</v>
      </c>
      <c r="D95" s="1473"/>
      <c r="E95" s="1473" t="s">
        <v>146</v>
      </c>
      <c r="F95" s="1473" t="s">
        <v>714</v>
      </c>
      <c r="G95" s="1473" t="s">
        <v>732</v>
      </c>
      <c r="H95" s="1448">
        <v>27</v>
      </c>
      <c r="I95" s="1449">
        <v>0</v>
      </c>
      <c r="J95" s="1439">
        <v>27</v>
      </c>
      <c r="K95" s="1440">
        <v>0</v>
      </c>
      <c r="L95" s="1440">
        <v>1</v>
      </c>
      <c r="M95" s="1440">
        <v>1</v>
      </c>
      <c r="N95" s="1441"/>
      <c r="O95" s="1463"/>
      <c r="P95" s="1464"/>
      <c r="Q95" s="1464"/>
      <c r="R95" s="1464"/>
      <c r="S95" s="1465"/>
      <c r="T95" s="1465"/>
      <c r="U95" s="1465"/>
      <c r="V95" s="1458"/>
    </row>
    <row r="96" spans="1:22" s="440" customFormat="1" ht="52.5" thickBot="1" x14ac:dyDescent="0.35">
      <c r="A96" s="1472" t="s">
        <v>40</v>
      </c>
      <c r="B96" s="1473" t="s">
        <v>40</v>
      </c>
      <c r="C96" s="1473" t="s">
        <v>733</v>
      </c>
      <c r="D96" s="1473"/>
      <c r="E96" s="1473" t="s">
        <v>148</v>
      </c>
      <c r="F96" s="1473" t="s">
        <v>734</v>
      </c>
      <c r="G96" s="1473" t="s">
        <v>735</v>
      </c>
      <c r="H96" s="1448">
        <v>276</v>
      </c>
      <c r="I96" s="1449">
        <v>264</v>
      </c>
      <c r="J96" s="1439">
        <v>12</v>
      </c>
      <c r="K96" s="1440">
        <v>0.95652173913043481</v>
      </c>
      <c r="L96" s="1440">
        <v>4.3478260869565216E-2</v>
      </c>
      <c r="M96" s="1440">
        <v>1</v>
      </c>
      <c r="N96" s="1441"/>
      <c r="O96" s="1458"/>
      <c r="P96" s="1462"/>
      <c r="Q96" s="1462"/>
      <c r="R96" s="1462"/>
      <c r="S96" s="1462"/>
      <c r="T96" s="1462"/>
      <c r="U96" s="1462"/>
      <c r="V96" s="1458"/>
    </row>
    <row r="97" spans="1:22" s="440" customFormat="1" ht="26.5" thickBot="1" x14ac:dyDescent="0.35">
      <c r="A97" s="1477" t="s">
        <v>41</v>
      </c>
      <c r="B97" s="1478" t="s">
        <v>539</v>
      </c>
      <c r="C97" s="1478" t="s">
        <v>145</v>
      </c>
      <c r="D97" s="1478"/>
      <c r="E97" s="1478" t="s">
        <v>149</v>
      </c>
      <c r="F97" s="1478" t="s">
        <v>573</v>
      </c>
      <c r="G97" s="1478" t="s">
        <v>574</v>
      </c>
      <c r="H97" s="1448"/>
      <c r="I97" s="1449"/>
      <c r="J97" s="1439"/>
      <c r="K97" s="1440" t="s">
        <v>320</v>
      </c>
      <c r="L97" s="1440" t="s">
        <v>320</v>
      </c>
      <c r="M97" s="1440">
        <v>0</v>
      </c>
      <c r="N97" s="1441"/>
      <c r="O97" s="1458"/>
      <c r="P97" s="1462"/>
      <c r="Q97" s="1462"/>
      <c r="R97" s="1462"/>
      <c r="S97" s="1462"/>
      <c r="T97" s="1462"/>
      <c r="U97" s="1462"/>
      <c r="V97" s="1458"/>
    </row>
    <row r="98" spans="1:22" s="440" customFormat="1" ht="26.5" thickBot="1" x14ac:dyDescent="0.35">
      <c r="A98" s="1477" t="s">
        <v>45</v>
      </c>
      <c r="B98" s="1478" t="s">
        <v>539</v>
      </c>
      <c r="C98" s="1478" t="s">
        <v>736</v>
      </c>
      <c r="D98" s="1478"/>
      <c r="E98" s="1478" t="s">
        <v>150</v>
      </c>
      <c r="F98" s="1478" t="s">
        <v>151</v>
      </c>
      <c r="G98" s="1478" t="s">
        <v>151</v>
      </c>
      <c r="H98" s="1448"/>
      <c r="I98" s="1449"/>
      <c r="J98" s="1439"/>
      <c r="K98" s="1440" t="s">
        <v>320</v>
      </c>
      <c r="L98" s="1440" t="s">
        <v>320</v>
      </c>
      <c r="M98" s="1440">
        <v>0</v>
      </c>
      <c r="N98" s="1441"/>
      <c r="O98" s="1458"/>
      <c r="P98" s="1462"/>
      <c r="Q98" s="1462"/>
      <c r="R98" s="1462"/>
      <c r="S98" s="1462"/>
      <c r="T98" s="1462"/>
      <c r="U98" s="1462"/>
      <c r="V98" s="1458"/>
    </row>
    <row r="99" spans="1:22" s="440" customFormat="1" ht="52.5" thickBot="1" x14ac:dyDescent="0.35">
      <c r="A99" s="1472" t="s">
        <v>685</v>
      </c>
      <c r="B99" s="1473" t="s">
        <v>539</v>
      </c>
      <c r="C99" s="1473" t="s">
        <v>686</v>
      </c>
      <c r="D99" s="1473"/>
      <c r="E99" s="1473" t="s">
        <v>687</v>
      </c>
      <c r="F99" s="1473" t="s">
        <v>688</v>
      </c>
      <c r="G99" s="1473" t="s">
        <v>689</v>
      </c>
      <c r="H99" s="1448">
        <v>846</v>
      </c>
      <c r="I99" s="1449">
        <v>740</v>
      </c>
      <c r="J99" s="1439">
        <v>106</v>
      </c>
      <c r="K99" s="1440">
        <v>0.87470449172576836</v>
      </c>
      <c r="L99" s="1440">
        <v>0.12529550827423167</v>
      </c>
      <c r="M99" s="1440">
        <v>1</v>
      </c>
      <c r="N99" s="1441"/>
      <c r="O99" s="1458"/>
      <c r="P99" s="1462"/>
      <c r="Q99" s="1462"/>
      <c r="R99" s="1462"/>
      <c r="S99" s="1462"/>
      <c r="T99" s="1462"/>
      <c r="U99" s="1462"/>
      <c r="V99" s="1458"/>
    </row>
    <row r="100" spans="1:22" s="440" customFormat="1" ht="78.5" thickBot="1" x14ac:dyDescent="0.35">
      <c r="A100" s="1472" t="s">
        <v>44</v>
      </c>
      <c r="B100" s="1473" t="s">
        <v>539</v>
      </c>
      <c r="C100" s="1473" t="s">
        <v>686</v>
      </c>
      <c r="D100" s="1473"/>
      <c r="E100" s="1473" t="s">
        <v>152</v>
      </c>
      <c r="F100" s="1473" t="s">
        <v>737</v>
      </c>
      <c r="G100" s="1473" t="s">
        <v>738</v>
      </c>
      <c r="H100" s="1448">
        <v>603</v>
      </c>
      <c r="I100" s="1449">
        <v>469</v>
      </c>
      <c r="J100" s="1439">
        <v>134</v>
      </c>
      <c r="K100" s="1440">
        <v>0.77777777777777779</v>
      </c>
      <c r="L100" s="1440">
        <v>0.22222222222222221</v>
      </c>
      <c r="M100" s="1440">
        <v>1</v>
      </c>
      <c r="N100" s="1441"/>
      <c r="O100" s="1458"/>
      <c r="P100" s="1462"/>
      <c r="Q100" s="1462"/>
      <c r="R100" s="1462"/>
      <c r="S100" s="1462"/>
      <c r="T100" s="1462"/>
      <c r="U100" s="1462"/>
      <c r="V100" s="1458"/>
    </row>
    <row r="101" spans="1:22" s="440" customFormat="1" ht="91.5" thickBot="1" x14ac:dyDescent="0.35">
      <c r="A101" s="1472" t="s">
        <v>87</v>
      </c>
      <c r="B101" s="1473" t="s">
        <v>457</v>
      </c>
      <c r="C101" s="1473" t="s">
        <v>686</v>
      </c>
      <c r="D101" s="1473"/>
      <c r="E101" s="1473" t="s">
        <v>153</v>
      </c>
      <c r="F101" s="1473" t="s">
        <v>739</v>
      </c>
      <c r="G101" s="1473" t="s">
        <v>740</v>
      </c>
      <c r="H101" s="1448">
        <v>40</v>
      </c>
      <c r="I101" s="1449">
        <v>18</v>
      </c>
      <c r="J101" s="1439">
        <v>22</v>
      </c>
      <c r="K101" s="1440">
        <v>0.45</v>
      </c>
      <c r="L101" s="1440">
        <v>0.55000000000000004</v>
      </c>
      <c r="M101" s="1440">
        <v>1</v>
      </c>
      <c r="N101" s="1441"/>
      <c r="O101" s="1458"/>
      <c r="P101" s="1462"/>
      <c r="Q101" s="1462"/>
      <c r="R101" s="1462"/>
      <c r="S101" s="1462"/>
      <c r="T101" s="1462"/>
      <c r="U101" s="1462"/>
      <c r="V101" s="1458"/>
    </row>
    <row r="102" spans="1:22" s="440" customFormat="1" ht="39.5" thickBot="1" x14ac:dyDescent="0.35">
      <c r="A102" s="1472" t="s">
        <v>156</v>
      </c>
      <c r="B102" s="1473" t="s">
        <v>539</v>
      </c>
      <c r="C102" s="1473" t="s">
        <v>686</v>
      </c>
      <c r="D102" s="1473"/>
      <c r="E102" s="1473" t="s">
        <v>157</v>
      </c>
      <c r="F102" s="1473" t="s">
        <v>741</v>
      </c>
      <c r="G102" s="1473" t="s">
        <v>742</v>
      </c>
      <c r="H102" s="1448">
        <v>12</v>
      </c>
      <c r="I102" s="1449">
        <v>11</v>
      </c>
      <c r="J102" s="1439">
        <v>1</v>
      </c>
      <c r="K102" s="1440">
        <v>0.91666666666666663</v>
      </c>
      <c r="L102" s="1440">
        <v>8.3333333333333329E-2</v>
      </c>
      <c r="M102" s="1440">
        <v>1</v>
      </c>
      <c r="N102" s="1441"/>
      <c r="O102" s="1458"/>
      <c r="P102" s="1462"/>
      <c r="Q102" s="1462"/>
      <c r="R102" s="1462"/>
      <c r="S102" s="1462"/>
      <c r="T102" s="1462"/>
      <c r="U102" s="1462"/>
      <c r="V102" s="1458"/>
    </row>
    <row r="103" spans="1:22" s="440" customFormat="1" ht="26.5" thickBot="1" x14ac:dyDescent="0.35">
      <c r="A103" s="1472" t="s">
        <v>158</v>
      </c>
      <c r="B103" s="1473" t="s">
        <v>539</v>
      </c>
      <c r="C103" s="1473" t="s">
        <v>145</v>
      </c>
      <c r="D103" s="1473"/>
      <c r="E103" s="1473" t="s">
        <v>159</v>
      </c>
      <c r="F103" s="1473" t="s">
        <v>160</v>
      </c>
      <c r="G103" s="1473" t="s">
        <v>161</v>
      </c>
      <c r="H103" s="1448">
        <v>0</v>
      </c>
      <c r="I103" s="1449">
        <v>0</v>
      </c>
      <c r="J103" s="1439">
        <v>0</v>
      </c>
      <c r="K103" s="1440" t="s">
        <v>320</v>
      </c>
      <c r="L103" s="1440" t="s">
        <v>320</v>
      </c>
      <c r="M103" s="1440">
        <v>0</v>
      </c>
      <c r="N103" s="1441"/>
      <c r="O103" s="1458"/>
      <c r="P103" s="1462"/>
      <c r="Q103" s="1462"/>
      <c r="R103" s="1462"/>
      <c r="S103" s="1462"/>
      <c r="T103" s="1462"/>
      <c r="U103" s="1462"/>
      <c r="V103" s="1458"/>
    </row>
    <row r="104" spans="1:22" s="440" customFormat="1" ht="52.5" thickBot="1" x14ac:dyDescent="0.35">
      <c r="A104" s="1472" t="s">
        <v>67</v>
      </c>
      <c r="B104" s="1473" t="s">
        <v>457</v>
      </c>
      <c r="C104" s="1473" t="s">
        <v>743</v>
      </c>
      <c r="D104" s="1473"/>
      <c r="E104" s="1473" t="s">
        <v>163</v>
      </c>
      <c r="F104" s="1473" t="s">
        <v>744</v>
      </c>
      <c r="G104" s="1473" t="s">
        <v>731</v>
      </c>
      <c r="H104" s="1448">
        <v>83</v>
      </c>
      <c r="I104" s="1449">
        <v>0</v>
      </c>
      <c r="J104" s="1439">
        <v>83</v>
      </c>
      <c r="K104" s="1440">
        <v>0</v>
      </c>
      <c r="L104" s="1440">
        <v>1</v>
      </c>
      <c r="M104" s="1440">
        <v>1</v>
      </c>
      <c r="N104" s="1441"/>
      <c r="O104" s="1458"/>
      <c r="P104" s="1462"/>
      <c r="Q104" s="1462"/>
      <c r="R104" s="1462"/>
      <c r="S104" s="1462"/>
      <c r="T104" s="1462"/>
      <c r="U104" s="1462"/>
      <c r="V104" s="1458"/>
    </row>
    <row r="105" spans="1:22" s="440" customFormat="1" ht="52.5" thickBot="1" x14ac:dyDescent="0.35">
      <c r="A105" s="1472" t="s">
        <v>32</v>
      </c>
      <c r="B105" s="1473" t="s">
        <v>32</v>
      </c>
      <c r="C105" s="1473" t="s">
        <v>694</v>
      </c>
      <c r="D105" s="1473"/>
      <c r="E105" s="1473" t="s">
        <v>164</v>
      </c>
      <c r="F105" s="1473" t="s">
        <v>745</v>
      </c>
      <c r="G105" s="1473" t="s">
        <v>746</v>
      </c>
      <c r="H105" s="1448">
        <v>3518</v>
      </c>
      <c r="I105" s="1449">
        <v>2951</v>
      </c>
      <c r="J105" s="1439">
        <v>567</v>
      </c>
      <c r="K105" s="1440">
        <v>0.8388288800454804</v>
      </c>
      <c r="L105" s="1440">
        <v>0.1611711199545196</v>
      </c>
      <c r="M105" s="1440">
        <v>1</v>
      </c>
      <c r="N105" s="1441"/>
      <c r="O105" s="1458"/>
      <c r="P105" s="1462"/>
      <c r="Q105" s="1462"/>
      <c r="R105" s="1462"/>
      <c r="S105" s="1462"/>
      <c r="T105" s="1462"/>
      <c r="U105" s="1462"/>
      <c r="V105" s="1458"/>
    </row>
    <row r="106" spans="1:22" s="440" customFormat="1" ht="26.5" thickBot="1" x14ac:dyDescent="0.35">
      <c r="A106" s="1472" t="s">
        <v>69</v>
      </c>
      <c r="B106" s="1473" t="s">
        <v>457</v>
      </c>
      <c r="C106" s="1473" t="s">
        <v>694</v>
      </c>
      <c r="D106" s="1473"/>
      <c r="E106" s="1473" t="s">
        <v>165</v>
      </c>
      <c r="F106" s="1473" t="s">
        <v>747</v>
      </c>
      <c r="G106" s="1473" t="s">
        <v>747</v>
      </c>
      <c r="H106" s="1448">
        <v>197</v>
      </c>
      <c r="I106" s="1449">
        <v>135</v>
      </c>
      <c r="J106" s="1439">
        <v>62</v>
      </c>
      <c r="K106" s="1440">
        <v>0.68527918781725883</v>
      </c>
      <c r="L106" s="1440">
        <v>0.31472081218274112</v>
      </c>
      <c r="M106" s="1440">
        <v>1</v>
      </c>
      <c r="N106" s="1441"/>
      <c r="O106" s="1458"/>
      <c r="P106" s="1462"/>
      <c r="Q106" s="1462"/>
      <c r="R106" s="1462"/>
      <c r="S106" s="1462"/>
      <c r="T106" s="1462"/>
      <c r="U106" s="1462"/>
      <c r="V106" s="1458"/>
    </row>
    <row r="107" spans="1:22" s="440" customFormat="1" ht="52.5" thickBot="1" x14ac:dyDescent="0.35">
      <c r="A107" s="1472" t="s">
        <v>68</v>
      </c>
      <c r="B107" s="1473" t="s">
        <v>457</v>
      </c>
      <c r="C107" s="1473" t="s">
        <v>743</v>
      </c>
      <c r="D107" s="1473"/>
      <c r="E107" s="1473" t="s">
        <v>166</v>
      </c>
      <c r="F107" s="1473" t="s">
        <v>748</v>
      </c>
      <c r="G107" s="1473" t="s">
        <v>749</v>
      </c>
      <c r="H107" s="1448">
        <v>4</v>
      </c>
      <c r="I107" s="1449">
        <v>0</v>
      </c>
      <c r="J107" s="1439">
        <v>4</v>
      </c>
      <c r="K107" s="1440">
        <v>0</v>
      </c>
      <c r="L107" s="1440">
        <v>1</v>
      </c>
      <c r="M107" s="1440">
        <v>1</v>
      </c>
      <c r="N107" s="1441"/>
      <c r="O107" s="1458"/>
      <c r="P107" s="1462"/>
      <c r="Q107" s="1462"/>
      <c r="R107" s="1462"/>
      <c r="S107" s="1462"/>
      <c r="T107" s="1462"/>
      <c r="U107" s="1462"/>
      <c r="V107" s="1458"/>
    </row>
    <row r="108" spans="1:22" s="440" customFormat="1" ht="39.5" thickBot="1" x14ac:dyDescent="0.35">
      <c r="A108" s="1472" t="s">
        <v>169</v>
      </c>
      <c r="B108" s="1473" t="s">
        <v>409</v>
      </c>
      <c r="C108" s="1473" t="s">
        <v>750</v>
      </c>
      <c r="D108" s="1473"/>
      <c r="E108" s="1473" t="s">
        <v>171</v>
      </c>
      <c r="F108" s="1473" t="s">
        <v>751</v>
      </c>
      <c r="G108" s="1473" t="s">
        <v>752</v>
      </c>
      <c r="H108" s="1448">
        <v>1150</v>
      </c>
      <c r="I108" s="1449">
        <v>887</v>
      </c>
      <c r="J108" s="1439">
        <v>263</v>
      </c>
      <c r="K108" s="1440">
        <v>0.77130434782608692</v>
      </c>
      <c r="L108" s="1440">
        <v>0.22869565217391305</v>
      </c>
      <c r="M108" s="1440">
        <v>1</v>
      </c>
      <c r="N108" s="1441"/>
      <c r="O108" s="1458"/>
      <c r="P108" s="1462"/>
      <c r="Q108" s="1462"/>
      <c r="R108" s="1462"/>
      <c r="S108" s="1462"/>
      <c r="T108" s="1462"/>
      <c r="U108" s="1462"/>
      <c r="V108" s="1458"/>
    </row>
    <row r="109" spans="1:22" s="440" customFormat="1" ht="26.5" thickBot="1" x14ac:dyDescent="0.35">
      <c r="A109" s="1472" t="s">
        <v>172</v>
      </c>
      <c r="B109" s="1473" t="s">
        <v>220</v>
      </c>
      <c r="C109" s="1473" t="s">
        <v>694</v>
      </c>
      <c r="D109" s="1473"/>
      <c r="E109" s="1473" t="s">
        <v>173</v>
      </c>
      <c r="F109" s="1473" t="s">
        <v>714</v>
      </c>
      <c r="G109" s="1473" t="s">
        <v>732</v>
      </c>
      <c r="H109" s="1448">
        <v>830</v>
      </c>
      <c r="I109" s="1449">
        <v>525</v>
      </c>
      <c r="J109" s="1439">
        <v>305</v>
      </c>
      <c r="K109" s="1440">
        <v>0.63253012048192769</v>
      </c>
      <c r="L109" s="1440">
        <v>0.36746987951807231</v>
      </c>
      <c r="M109" s="1440">
        <v>1</v>
      </c>
      <c r="N109" s="1441"/>
      <c r="O109" s="1458"/>
      <c r="P109" s="1462"/>
      <c r="Q109" s="1462"/>
      <c r="R109" s="1462"/>
      <c r="S109" s="1462"/>
      <c r="T109" s="1462"/>
      <c r="U109" s="1462"/>
      <c r="V109" s="1458"/>
    </row>
    <row r="110" spans="1:22" s="440" customFormat="1" ht="26.5" thickBot="1" x14ac:dyDescent="0.35">
      <c r="A110" s="1472" t="s">
        <v>84</v>
      </c>
      <c r="B110" s="1473" t="s">
        <v>457</v>
      </c>
      <c r="C110" s="1473" t="s">
        <v>694</v>
      </c>
      <c r="D110" s="1473"/>
      <c r="E110" s="1473" t="s">
        <v>174</v>
      </c>
      <c r="F110" s="1473" t="s">
        <v>714</v>
      </c>
      <c r="G110" s="1473" t="s">
        <v>732</v>
      </c>
      <c r="H110" s="1448">
        <v>11</v>
      </c>
      <c r="I110" s="1449">
        <v>0</v>
      </c>
      <c r="J110" s="1439">
        <v>11</v>
      </c>
      <c r="K110" s="1440">
        <v>0</v>
      </c>
      <c r="L110" s="1440">
        <v>1</v>
      </c>
      <c r="M110" s="1440">
        <v>1</v>
      </c>
      <c r="N110" s="1441"/>
      <c r="O110" s="1458"/>
      <c r="P110" s="1462"/>
      <c r="Q110" s="1462"/>
      <c r="R110" s="1462"/>
      <c r="S110" s="1462"/>
      <c r="T110" s="1462"/>
      <c r="U110" s="1462"/>
      <c r="V110" s="1458"/>
    </row>
    <row r="111" spans="1:22" s="440" customFormat="1" ht="26.5" thickBot="1" x14ac:dyDescent="0.35">
      <c r="A111" s="1472" t="s">
        <v>175</v>
      </c>
      <c r="B111" s="1473" t="s">
        <v>633</v>
      </c>
      <c r="C111" s="1473" t="s">
        <v>694</v>
      </c>
      <c r="D111" s="1473" t="s">
        <v>631</v>
      </c>
      <c r="E111" s="1473" t="s">
        <v>176</v>
      </c>
      <c r="F111" s="1473" t="s">
        <v>714</v>
      </c>
      <c r="G111" s="1473" t="s">
        <v>732</v>
      </c>
      <c r="H111" s="1448">
        <v>3</v>
      </c>
      <c r="I111" s="1449">
        <v>0</v>
      </c>
      <c r="J111" s="1439">
        <v>3</v>
      </c>
      <c r="K111" s="1440">
        <v>0</v>
      </c>
      <c r="L111" s="1440">
        <v>1</v>
      </c>
      <c r="M111" s="1440">
        <v>1</v>
      </c>
      <c r="N111" s="1441"/>
      <c r="O111" s="1458"/>
      <c r="P111" s="1462"/>
      <c r="Q111" s="1462"/>
      <c r="R111" s="1462"/>
      <c r="S111" s="1462"/>
      <c r="T111" s="1462"/>
      <c r="U111" s="1462"/>
      <c r="V111" s="1458"/>
    </row>
    <row r="112" spans="1:22" s="440" customFormat="1" ht="39.5" thickBot="1" x14ac:dyDescent="0.35">
      <c r="A112" s="1472" t="s">
        <v>177</v>
      </c>
      <c r="B112" s="1473" t="s">
        <v>457</v>
      </c>
      <c r="C112" s="1473" t="s">
        <v>694</v>
      </c>
      <c r="D112" s="1473"/>
      <c r="E112" s="1473" t="s">
        <v>178</v>
      </c>
      <c r="F112" s="1473" t="s">
        <v>753</v>
      </c>
      <c r="G112" s="1473" t="s">
        <v>754</v>
      </c>
      <c r="H112" s="1448">
        <v>4</v>
      </c>
      <c r="I112" s="1449">
        <v>0</v>
      </c>
      <c r="J112" s="1439">
        <v>4</v>
      </c>
      <c r="K112" s="1440">
        <v>0</v>
      </c>
      <c r="L112" s="1440">
        <v>1</v>
      </c>
      <c r="M112" s="1440">
        <v>1</v>
      </c>
      <c r="N112" s="1441"/>
      <c r="O112" s="1458"/>
      <c r="P112" s="1462"/>
      <c r="Q112" s="1462"/>
      <c r="R112" s="1462"/>
      <c r="S112" s="1462"/>
      <c r="T112" s="1462"/>
      <c r="U112" s="1462"/>
      <c r="V112" s="1458"/>
    </row>
    <row r="113" spans="1:22" s="440" customFormat="1" ht="26.5" thickBot="1" x14ac:dyDescent="0.35">
      <c r="A113" s="1472" t="s">
        <v>181</v>
      </c>
      <c r="B113" s="1473" t="s">
        <v>457</v>
      </c>
      <c r="C113" s="1473" t="s">
        <v>694</v>
      </c>
      <c r="D113" s="1473"/>
      <c r="E113" s="1473" t="s">
        <v>755</v>
      </c>
      <c r="F113" s="1473" t="s">
        <v>756</v>
      </c>
      <c r="G113" s="1473" t="s">
        <v>756</v>
      </c>
      <c r="H113" s="1448">
        <v>56</v>
      </c>
      <c r="I113" s="1449">
        <v>0</v>
      </c>
      <c r="J113" s="1439">
        <v>56</v>
      </c>
      <c r="K113" s="1440">
        <v>0</v>
      </c>
      <c r="L113" s="1440">
        <v>1</v>
      </c>
      <c r="M113" s="1440">
        <v>1</v>
      </c>
      <c r="N113" s="1441"/>
      <c r="O113" s="1458"/>
      <c r="P113" s="1462"/>
      <c r="Q113" s="1462"/>
      <c r="R113" s="1462"/>
      <c r="S113" s="1462"/>
      <c r="T113" s="1462"/>
      <c r="U113" s="1462"/>
      <c r="V113" s="1458"/>
    </row>
    <row r="114" spans="1:22" s="440" customFormat="1" ht="26.5" thickBot="1" x14ac:dyDescent="0.35">
      <c r="A114" s="1472" t="s">
        <v>183</v>
      </c>
      <c r="B114" s="1473" t="s">
        <v>457</v>
      </c>
      <c r="C114" s="1473" t="s">
        <v>694</v>
      </c>
      <c r="D114" s="1473"/>
      <c r="E114" s="1473" t="s">
        <v>184</v>
      </c>
      <c r="F114" s="1473" t="s">
        <v>757</v>
      </c>
      <c r="G114" s="1473" t="s">
        <v>758</v>
      </c>
      <c r="H114" s="1448">
        <v>2</v>
      </c>
      <c r="I114" s="1449">
        <v>0</v>
      </c>
      <c r="J114" s="1439">
        <v>2</v>
      </c>
      <c r="K114" s="1440">
        <v>0</v>
      </c>
      <c r="L114" s="1440">
        <v>1</v>
      </c>
      <c r="M114" s="1440">
        <v>1</v>
      </c>
      <c r="N114" s="1441"/>
      <c r="O114" s="1458"/>
      <c r="P114" s="1462"/>
      <c r="Q114" s="1462"/>
      <c r="R114" s="1462"/>
      <c r="S114" s="1462"/>
      <c r="T114" s="1462"/>
      <c r="U114" s="1462"/>
      <c r="V114" s="1458"/>
    </row>
    <row r="115" spans="1:22" s="440" customFormat="1" ht="26.5" thickBot="1" x14ac:dyDescent="0.35">
      <c r="A115" s="1472" t="s">
        <v>187</v>
      </c>
      <c r="B115" s="1473" t="s">
        <v>457</v>
      </c>
      <c r="C115" s="1473" t="s">
        <v>694</v>
      </c>
      <c r="D115" s="1473"/>
      <c r="E115" s="1473" t="s">
        <v>188</v>
      </c>
      <c r="F115" s="1473" t="s">
        <v>759</v>
      </c>
      <c r="G115" s="1473" t="s">
        <v>760</v>
      </c>
      <c r="H115" s="1448">
        <v>0</v>
      </c>
      <c r="I115" s="1449">
        <v>0</v>
      </c>
      <c r="J115" s="1439">
        <v>0</v>
      </c>
      <c r="K115" s="1440" t="s">
        <v>320</v>
      </c>
      <c r="L115" s="1440" t="s">
        <v>320</v>
      </c>
      <c r="M115" s="1440">
        <v>0</v>
      </c>
      <c r="N115" s="1441"/>
      <c r="O115" s="1458"/>
      <c r="P115" s="1462"/>
      <c r="Q115" s="1462"/>
      <c r="R115" s="1462"/>
      <c r="S115" s="1462"/>
      <c r="T115" s="1462"/>
      <c r="U115" s="1462"/>
      <c r="V115" s="1458"/>
    </row>
    <row r="116" spans="1:22" s="440" customFormat="1" ht="26.5" thickBot="1" x14ac:dyDescent="0.35">
      <c r="A116" s="1472" t="s">
        <v>189</v>
      </c>
      <c r="B116" s="1473" t="s">
        <v>457</v>
      </c>
      <c r="C116" s="1473" t="s">
        <v>694</v>
      </c>
      <c r="D116" s="1473"/>
      <c r="E116" s="1473" t="s">
        <v>190</v>
      </c>
      <c r="F116" s="1473" t="s">
        <v>761</v>
      </c>
      <c r="G116" s="1473" t="s">
        <v>702</v>
      </c>
      <c r="H116" s="1448">
        <v>2</v>
      </c>
      <c r="I116" s="1449">
        <v>0</v>
      </c>
      <c r="J116" s="1439">
        <v>2</v>
      </c>
      <c r="K116" s="1440">
        <v>0</v>
      </c>
      <c r="L116" s="1440">
        <v>1</v>
      </c>
      <c r="M116" s="1440">
        <v>1</v>
      </c>
      <c r="N116" s="1441"/>
      <c r="O116" s="1458"/>
      <c r="P116" s="1462"/>
      <c r="Q116" s="1462"/>
      <c r="R116" s="1462"/>
      <c r="S116" s="1462"/>
      <c r="T116" s="1462"/>
      <c r="U116" s="1462"/>
      <c r="V116" s="1458"/>
    </row>
    <row r="117" spans="1:22" s="440" customFormat="1" ht="13.5" thickBot="1" x14ac:dyDescent="0.35">
      <c r="A117" s="1472" t="s">
        <v>191</v>
      </c>
      <c r="B117" s="1473" t="s">
        <v>6</v>
      </c>
      <c r="C117" s="1473" t="s">
        <v>192</v>
      </c>
      <c r="D117" s="1473"/>
      <c r="E117" s="1473" t="s">
        <v>193</v>
      </c>
      <c r="F117" s="1473" t="s">
        <v>194</v>
      </c>
      <c r="G117" s="1473" t="s">
        <v>194</v>
      </c>
      <c r="H117" s="1448">
        <v>203</v>
      </c>
      <c r="I117" s="1449">
        <v>0</v>
      </c>
      <c r="J117" s="1467">
        <v>203</v>
      </c>
      <c r="K117" s="1440">
        <v>0</v>
      </c>
      <c r="L117" s="1440">
        <v>1</v>
      </c>
      <c r="M117" s="1440">
        <v>1</v>
      </c>
      <c r="N117" s="1441"/>
      <c r="O117" s="1458"/>
      <c r="P117" s="1462"/>
      <c r="Q117" s="1462"/>
      <c r="R117" s="1462"/>
      <c r="S117" s="1462"/>
      <c r="T117" s="1462"/>
      <c r="U117" s="1462"/>
      <c r="V117" s="1458"/>
    </row>
    <row r="118" spans="1:22" s="440" customFormat="1" ht="26.5" thickBot="1" x14ac:dyDescent="0.35">
      <c r="A118" s="1472" t="s">
        <v>195</v>
      </c>
      <c r="B118" s="1473" t="s">
        <v>6</v>
      </c>
      <c r="C118" s="1473" t="s">
        <v>192</v>
      </c>
      <c r="D118" s="1473"/>
      <c r="E118" s="1473" t="s">
        <v>196</v>
      </c>
      <c r="F118" s="1473" t="s">
        <v>197</v>
      </c>
      <c r="G118" s="1473" t="s">
        <v>198</v>
      </c>
      <c r="H118" s="1469">
        <v>999</v>
      </c>
      <c r="I118" s="1466">
        <v>0</v>
      </c>
      <c r="J118" s="1468">
        <v>999</v>
      </c>
      <c r="K118" s="1440">
        <v>0</v>
      </c>
      <c r="L118" s="1440">
        <v>1</v>
      </c>
      <c r="M118" s="1440">
        <v>1</v>
      </c>
      <c r="N118" s="1441"/>
      <c r="O118" s="1458"/>
      <c r="P118" s="1462"/>
      <c r="Q118" s="1462"/>
      <c r="R118" s="1462"/>
      <c r="S118" s="1462"/>
      <c r="T118" s="1462"/>
      <c r="U118" s="1462"/>
      <c r="V118" s="1458"/>
    </row>
    <row r="119" spans="1:22" s="440" customFormat="1" ht="13.5" thickBot="1" x14ac:dyDescent="0.35">
      <c r="A119" s="1472" t="s">
        <v>51</v>
      </c>
      <c r="B119" s="1473" t="s">
        <v>6</v>
      </c>
      <c r="C119" s="1473" t="s">
        <v>199</v>
      </c>
      <c r="D119" s="1473"/>
      <c r="E119" s="1473" t="s">
        <v>200</v>
      </c>
      <c r="F119" s="1479">
        <v>9732</v>
      </c>
      <c r="G119" s="1479">
        <v>9732</v>
      </c>
      <c r="H119" s="1469">
        <v>433</v>
      </c>
      <c r="I119" s="1466">
        <v>0</v>
      </c>
      <c r="J119" s="1468">
        <v>433</v>
      </c>
      <c r="K119" s="1440">
        <v>0</v>
      </c>
      <c r="L119" s="1440">
        <v>1</v>
      </c>
      <c r="M119" s="1440">
        <v>1</v>
      </c>
      <c r="N119" s="1441"/>
      <c r="O119" s="1458"/>
      <c r="P119" s="1462"/>
      <c r="Q119" s="1462"/>
      <c r="R119" s="1462"/>
      <c r="S119" s="1462"/>
      <c r="T119" s="1462"/>
      <c r="U119" s="1462"/>
      <c r="V119" s="1458"/>
    </row>
    <row r="120" spans="1:22" s="440" customFormat="1" ht="13.5" thickBot="1" x14ac:dyDescent="0.35">
      <c r="A120" s="1472" t="s">
        <v>49</v>
      </c>
      <c r="B120" s="1473" t="s">
        <v>6</v>
      </c>
      <c r="C120" s="1473" t="s">
        <v>201</v>
      </c>
      <c r="D120" s="1473"/>
      <c r="E120" s="1473" t="s">
        <v>202</v>
      </c>
      <c r="F120" s="1479">
        <v>9823</v>
      </c>
      <c r="G120" s="1479">
        <v>9823</v>
      </c>
      <c r="H120" s="1469">
        <v>141</v>
      </c>
      <c r="I120" s="1466">
        <v>0</v>
      </c>
      <c r="J120" s="1468">
        <v>141</v>
      </c>
      <c r="K120" s="1440">
        <v>0</v>
      </c>
      <c r="L120" s="1440">
        <v>1</v>
      </c>
      <c r="M120" s="1440">
        <v>1</v>
      </c>
      <c r="N120" s="1441"/>
      <c r="O120" s="1458"/>
      <c r="P120" s="1462"/>
      <c r="Q120" s="1462"/>
      <c r="R120" s="1462"/>
      <c r="S120" s="1462"/>
      <c r="T120" s="1462"/>
      <c r="U120" s="1462"/>
      <c r="V120" s="1458"/>
    </row>
    <row r="121" spans="1:22" s="440" customFormat="1" ht="26.5" thickBot="1" x14ac:dyDescent="0.35">
      <c r="A121" s="1474" t="s">
        <v>690</v>
      </c>
      <c r="B121" s="1475" t="s">
        <v>457</v>
      </c>
      <c r="C121" s="1475" t="s">
        <v>691</v>
      </c>
      <c r="D121" s="1475"/>
      <c r="E121" s="1475" t="s">
        <v>692</v>
      </c>
      <c r="F121" s="1480" t="s">
        <v>693</v>
      </c>
      <c r="G121" s="1480" t="s">
        <v>693</v>
      </c>
      <c r="H121" s="1459">
        <v>78</v>
      </c>
      <c r="I121" s="1460">
        <v>0</v>
      </c>
      <c r="J121" s="1461">
        <v>78</v>
      </c>
      <c r="K121" s="1481">
        <v>0</v>
      </c>
      <c r="L121" s="1456">
        <v>1</v>
      </c>
      <c r="M121" s="1456">
        <v>1</v>
      </c>
      <c r="N121" s="1441"/>
      <c r="O121" s="1458"/>
      <c r="P121" s="1462"/>
      <c r="Q121" s="1462"/>
      <c r="R121" s="1462"/>
      <c r="S121" s="1462"/>
      <c r="T121" s="1462"/>
      <c r="U121" s="1462"/>
      <c r="V121" s="1458"/>
    </row>
    <row r="122" spans="1:22" s="325" customFormat="1" ht="20.5" thickBot="1" x14ac:dyDescent="0.35">
      <c r="A122" s="409"/>
      <c r="B122" s="409"/>
      <c r="C122" s="317"/>
      <c r="D122" s="317"/>
      <c r="E122" s="317"/>
      <c r="F122" s="317"/>
      <c r="G122" s="317"/>
      <c r="H122" s="366"/>
      <c r="I122" s="366"/>
      <c r="J122" s="366"/>
      <c r="K122" s="366"/>
      <c r="L122" s="366"/>
      <c r="M122" s="366"/>
      <c r="N122" s="366"/>
    </row>
    <row r="123" spans="1:22" s="325" customFormat="1" ht="26.5" thickBot="1" x14ac:dyDescent="0.4">
      <c r="A123" s="1505" t="s">
        <v>805</v>
      </c>
      <c r="B123" s="1506"/>
      <c r="C123" s="1506"/>
      <c r="D123" s="1506"/>
      <c r="E123" s="1506"/>
      <c r="F123" s="1506"/>
      <c r="G123" s="1507"/>
      <c r="H123" s="1519" t="s">
        <v>449</v>
      </c>
      <c r="I123" s="1512"/>
      <c r="J123" s="1513"/>
      <c r="K123" s="1520" t="s">
        <v>352</v>
      </c>
      <c r="L123" s="1514"/>
      <c r="M123" s="1515"/>
      <c r="N123" s="1483"/>
      <c r="O123" s="1508" t="s">
        <v>352</v>
      </c>
      <c r="P123" s="1516"/>
      <c r="Q123" s="1516"/>
      <c r="R123" s="1516"/>
      <c r="S123" s="1516"/>
      <c r="T123" s="1516"/>
      <c r="U123" s="1517"/>
      <c r="V123" s="1482"/>
    </row>
    <row r="124" spans="1:22" s="325" customFormat="1" ht="21" x14ac:dyDescent="0.35">
      <c r="A124" s="1764" t="s">
        <v>429</v>
      </c>
      <c r="B124" s="1766" t="s">
        <v>439</v>
      </c>
      <c r="C124" s="1766" t="s">
        <v>90</v>
      </c>
      <c r="D124" s="1766" t="s">
        <v>91</v>
      </c>
      <c r="E124" s="1766" t="s">
        <v>92</v>
      </c>
      <c r="F124" s="1766" t="s">
        <v>93</v>
      </c>
      <c r="G124" s="1758" t="s">
        <v>277</v>
      </c>
      <c r="H124" s="1764" t="s">
        <v>278</v>
      </c>
      <c r="I124" s="1762" t="s">
        <v>279</v>
      </c>
      <c r="J124" s="1762" t="s">
        <v>447</v>
      </c>
      <c r="K124" s="1762" t="s">
        <v>284</v>
      </c>
      <c r="L124" s="1762" t="s">
        <v>447</v>
      </c>
      <c r="M124" s="1758" t="s">
        <v>288</v>
      </c>
      <c r="N124" s="1483"/>
      <c r="O124" s="1760" t="s">
        <v>3</v>
      </c>
      <c r="P124" s="1764" t="s">
        <v>278</v>
      </c>
      <c r="Q124" s="1762" t="s">
        <v>279</v>
      </c>
      <c r="R124" s="1762" t="s">
        <v>447</v>
      </c>
      <c r="S124" s="1762" t="s">
        <v>284</v>
      </c>
      <c r="T124" s="1762" t="s">
        <v>448</v>
      </c>
      <c r="U124" s="1758" t="s">
        <v>288</v>
      </c>
      <c r="V124" s="1482"/>
    </row>
    <row r="125" spans="1:22" s="325" customFormat="1" ht="21.5" thickBot="1" x14ac:dyDescent="0.4">
      <c r="A125" s="1765"/>
      <c r="B125" s="1767"/>
      <c r="C125" s="1767"/>
      <c r="D125" s="1767"/>
      <c r="E125" s="1767"/>
      <c r="F125" s="1767"/>
      <c r="G125" s="1759"/>
      <c r="H125" s="1765"/>
      <c r="I125" s="1763"/>
      <c r="J125" s="1763"/>
      <c r="K125" s="1763"/>
      <c r="L125" s="1763"/>
      <c r="M125" s="1759"/>
      <c r="N125" s="1483"/>
      <c r="O125" s="1761" t="s">
        <v>441</v>
      </c>
      <c r="P125" s="1765"/>
      <c r="Q125" s="1763"/>
      <c r="R125" s="1763"/>
      <c r="S125" s="1763"/>
      <c r="T125" s="1763"/>
      <c r="U125" s="1759"/>
      <c r="V125" s="1482"/>
    </row>
    <row r="126" spans="1:22" s="325" customFormat="1" ht="52.5" thickBot="1" x14ac:dyDescent="0.35">
      <c r="A126" s="1524" t="s">
        <v>55</v>
      </c>
      <c r="B126" s="1525" t="s">
        <v>404</v>
      </c>
      <c r="C126" s="1525" t="s">
        <v>694</v>
      </c>
      <c r="D126" s="1525"/>
      <c r="E126" s="1525" t="s">
        <v>95</v>
      </c>
      <c r="F126" s="1525" t="s">
        <v>695</v>
      </c>
      <c r="G126" s="1525" t="s">
        <v>696</v>
      </c>
      <c r="H126" s="1484">
        <v>306</v>
      </c>
      <c r="I126" s="1485">
        <v>279</v>
      </c>
      <c r="J126" s="1543">
        <v>27</v>
      </c>
      <c r="K126" s="1486">
        <v>0.91176470588235292</v>
      </c>
      <c r="L126" s="1486">
        <v>8.8235294117647065E-2</v>
      </c>
      <c r="M126" s="1486">
        <v>1</v>
      </c>
      <c r="N126" s="1487"/>
      <c r="O126" s="1488" t="s">
        <v>6</v>
      </c>
      <c r="P126" s="1489">
        <v>1181</v>
      </c>
      <c r="Q126" s="1490">
        <v>729</v>
      </c>
      <c r="R126" s="1490">
        <v>452</v>
      </c>
      <c r="S126" s="1491">
        <v>0.61727349703640977</v>
      </c>
      <c r="T126" s="1492">
        <v>0.38272650296359018</v>
      </c>
      <c r="U126" s="1493">
        <v>1</v>
      </c>
      <c r="V126" s="1504"/>
    </row>
    <row r="127" spans="1:22" s="325" customFormat="1" ht="39.5" thickBot="1" x14ac:dyDescent="0.35">
      <c r="A127" s="1526" t="s">
        <v>56</v>
      </c>
      <c r="B127" s="1527" t="s">
        <v>404</v>
      </c>
      <c r="C127" s="1527" t="s">
        <v>694</v>
      </c>
      <c r="D127" s="1527"/>
      <c r="E127" s="1527" t="s">
        <v>96</v>
      </c>
      <c r="F127" s="1527" t="s">
        <v>697</v>
      </c>
      <c r="G127" s="1527" t="s">
        <v>698</v>
      </c>
      <c r="H127" s="1494">
        <v>150</v>
      </c>
      <c r="I127" s="1495">
        <v>138</v>
      </c>
      <c r="J127" s="1543">
        <v>12</v>
      </c>
      <c r="K127" s="1486">
        <v>0.92</v>
      </c>
      <c r="L127" s="1486">
        <v>0.08</v>
      </c>
      <c r="M127" s="1486">
        <v>1</v>
      </c>
      <c r="N127" s="1487"/>
      <c r="O127" s="1496" t="s">
        <v>404</v>
      </c>
      <c r="P127" s="1489">
        <v>712</v>
      </c>
      <c r="Q127" s="1490">
        <v>651</v>
      </c>
      <c r="R127" s="1490">
        <v>61</v>
      </c>
      <c r="S127" s="1497">
        <v>0.9143258426966292</v>
      </c>
      <c r="T127" s="1486">
        <v>8.5674157303370788E-2</v>
      </c>
      <c r="U127" s="1498">
        <v>1</v>
      </c>
      <c r="V127" s="1504"/>
    </row>
    <row r="128" spans="1:22" s="325" customFormat="1" ht="39.5" thickBot="1" x14ac:dyDescent="0.35">
      <c r="A128" s="1526" t="s">
        <v>54</v>
      </c>
      <c r="B128" s="1527" t="s">
        <v>404</v>
      </c>
      <c r="C128" s="1527" t="s">
        <v>694</v>
      </c>
      <c r="D128" s="1527"/>
      <c r="E128" s="1527" t="s">
        <v>552</v>
      </c>
      <c r="F128" s="1527" t="s">
        <v>699</v>
      </c>
      <c r="G128" s="1527" t="s">
        <v>700</v>
      </c>
      <c r="H128" s="1494">
        <v>255</v>
      </c>
      <c r="I128" s="1495">
        <v>234</v>
      </c>
      <c r="J128" s="1543">
        <v>21</v>
      </c>
      <c r="K128" s="1486">
        <v>0.91764705882352937</v>
      </c>
      <c r="L128" s="1486">
        <v>8.2352941176470587E-2</v>
      </c>
      <c r="M128" s="1486">
        <v>1</v>
      </c>
      <c r="N128" s="1487"/>
      <c r="O128" s="1496" t="s">
        <v>586</v>
      </c>
      <c r="P128" s="1489">
        <v>2494</v>
      </c>
      <c r="Q128" s="1490">
        <v>2293</v>
      </c>
      <c r="R128" s="1490">
        <v>201</v>
      </c>
      <c r="S128" s="1497">
        <v>0.91940657578187646</v>
      </c>
      <c r="T128" s="1486">
        <v>8.0593424218123502E-2</v>
      </c>
      <c r="U128" s="1498">
        <v>1</v>
      </c>
      <c r="V128" s="1504"/>
    </row>
    <row r="129" spans="1:22" s="325" customFormat="1" ht="26.5" thickBot="1" x14ac:dyDescent="0.35">
      <c r="A129" s="1528" t="s">
        <v>681</v>
      </c>
      <c r="B129" s="1529" t="s">
        <v>404</v>
      </c>
      <c r="C129" s="1529" t="s">
        <v>94</v>
      </c>
      <c r="D129" s="1529"/>
      <c r="E129" s="1529" t="s">
        <v>682</v>
      </c>
      <c r="F129" s="1529" t="s">
        <v>683</v>
      </c>
      <c r="G129" s="1529" t="s">
        <v>683</v>
      </c>
      <c r="H129" s="1494">
        <v>1</v>
      </c>
      <c r="I129" s="1495">
        <v>0</v>
      </c>
      <c r="J129" s="1543">
        <v>1</v>
      </c>
      <c r="K129" s="1486">
        <v>0</v>
      </c>
      <c r="L129" s="1486">
        <v>1</v>
      </c>
      <c r="M129" s="1486">
        <v>1</v>
      </c>
      <c r="N129" s="1487"/>
      <c r="O129" s="1496" t="s">
        <v>406</v>
      </c>
      <c r="P129" s="1489">
        <v>858</v>
      </c>
      <c r="Q129" s="1490">
        <v>745</v>
      </c>
      <c r="R129" s="1490">
        <v>113</v>
      </c>
      <c r="S129" s="1497">
        <v>0.86829836829836826</v>
      </c>
      <c r="T129" s="1486">
        <v>0.13170163170163171</v>
      </c>
      <c r="U129" s="1498">
        <v>1</v>
      </c>
      <c r="V129" s="1504"/>
    </row>
    <row r="130" spans="1:22" s="325" customFormat="1" ht="26.5" thickBot="1" x14ac:dyDescent="0.35">
      <c r="A130" s="1526" t="s">
        <v>57</v>
      </c>
      <c r="B130" s="1527" t="s">
        <v>633</v>
      </c>
      <c r="C130" s="1527" t="s">
        <v>694</v>
      </c>
      <c r="D130" s="1527" t="s">
        <v>631</v>
      </c>
      <c r="E130" s="1527" t="s">
        <v>97</v>
      </c>
      <c r="F130" s="1527" t="s">
        <v>701</v>
      </c>
      <c r="G130" s="1527" t="s">
        <v>702</v>
      </c>
      <c r="H130" s="1494">
        <v>120</v>
      </c>
      <c r="I130" s="1495">
        <v>90</v>
      </c>
      <c r="J130" s="1543">
        <v>30</v>
      </c>
      <c r="K130" s="1486">
        <v>0.75</v>
      </c>
      <c r="L130" s="1486">
        <v>0.25</v>
      </c>
      <c r="M130" s="1486">
        <v>1</v>
      </c>
      <c r="N130" s="1487"/>
      <c r="O130" s="1496" t="s">
        <v>407</v>
      </c>
      <c r="P130" s="1489">
        <v>962</v>
      </c>
      <c r="Q130" s="1490">
        <v>612</v>
      </c>
      <c r="R130" s="1490">
        <v>350</v>
      </c>
      <c r="S130" s="1497">
        <v>0.63617463617463621</v>
      </c>
      <c r="T130" s="1486">
        <v>0.36382536382536385</v>
      </c>
      <c r="U130" s="1498">
        <v>1</v>
      </c>
      <c r="V130" s="1504"/>
    </row>
    <row r="131" spans="1:22" s="325" customFormat="1" ht="39.5" thickBot="1" x14ac:dyDescent="0.35">
      <c r="A131" s="1526" t="s">
        <v>77</v>
      </c>
      <c r="B131" s="1527" t="s">
        <v>406</v>
      </c>
      <c r="C131" s="1527" t="s">
        <v>694</v>
      </c>
      <c r="D131" s="1527"/>
      <c r="E131" s="1527" t="s">
        <v>100</v>
      </c>
      <c r="F131" s="1527" t="s">
        <v>703</v>
      </c>
      <c r="G131" s="1527" t="s">
        <v>704</v>
      </c>
      <c r="H131" s="1494">
        <v>427</v>
      </c>
      <c r="I131" s="1495">
        <v>382</v>
      </c>
      <c r="J131" s="1543">
        <v>45</v>
      </c>
      <c r="K131" s="1486">
        <v>0.8946135831381733</v>
      </c>
      <c r="L131" s="1486">
        <v>0.1053864168618267</v>
      </c>
      <c r="M131" s="1486">
        <v>1</v>
      </c>
      <c r="N131" s="1487"/>
      <c r="O131" s="1496" t="s">
        <v>653</v>
      </c>
      <c r="P131" s="1711">
        <v>2555</v>
      </c>
      <c r="Q131" s="1490">
        <v>2389</v>
      </c>
      <c r="R131" s="1490">
        <v>166</v>
      </c>
      <c r="S131" s="1497">
        <v>0.93502935420743638</v>
      </c>
      <c r="T131" s="1486">
        <v>6.4970645792563606E-2</v>
      </c>
      <c r="U131" s="1498">
        <v>1</v>
      </c>
      <c r="V131" s="1504"/>
    </row>
    <row r="132" spans="1:22" s="325" customFormat="1" ht="26.5" thickBot="1" x14ac:dyDescent="0.35">
      <c r="A132" s="1526" t="s">
        <v>101</v>
      </c>
      <c r="B132" s="1527" t="s">
        <v>406</v>
      </c>
      <c r="C132" s="1527" t="s">
        <v>102</v>
      </c>
      <c r="D132" s="1527"/>
      <c r="E132" s="1527" t="s">
        <v>103</v>
      </c>
      <c r="F132" s="1527" t="s">
        <v>705</v>
      </c>
      <c r="G132" s="1527" t="s">
        <v>706</v>
      </c>
      <c r="H132" s="1494">
        <v>163</v>
      </c>
      <c r="I132" s="1495">
        <v>153</v>
      </c>
      <c r="J132" s="1543">
        <v>10</v>
      </c>
      <c r="K132" s="1486">
        <v>0.93865030674846628</v>
      </c>
      <c r="L132" s="1486">
        <v>6.1349693251533742E-2</v>
      </c>
      <c r="M132" s="1486">
        <v>1</v>
      </c>
      <c r="N132" s="1487"/>
      <c r="O132" s="1496" t="s">
        <v>218</v>
      </c>
      <c r="P132" s="1489">
        <v>846</v>
      </c>
      <c r="Q132" s="1490">
        <v>759</v>
      </c>
      <c r="R132" s="1490">
        <v>87</v>
      </c>
      <c r="S132" s="1497">
        <v>0.8971631205673759</v>
      </c>
      <c r="T132" s="1486">
        <v>0.10283687943262411</v>
      </c>
      <c r="U132" s="1498">
        <v>1</v>
      </c>
      <c r="V132" s="1504"/>
    </row>
    <row r="133" spans="1:22" s="325" customFormat="1" ht="26.5" thickBot="1" x14ac:dyDescent="0.35">
      <c r="A133" s="1526" t="s">
        <v>80</v>
      </c>
      <c r="B133" s="1527" t="s">
        <v>406</v>
      </c>
      <c r="C133" s="1527" t="s">
        <v>102</v>
      </c>
      <c r="D133" s="1527"/>
      <c r="E133" s="1527" t="s">
        <v>105</v>
      </c>
      <c r="F133" s="1527" t="s">
        <v>705</v>
      </c>
      <c r="G133" s="1527" t="s">
        <v>707</v>
      </c>
      <c r="H133" s="1494">
        <v>268</v>
      </c>
      <c r="I133" s="1495">
        <v>210</v>
      </c>
      <c r="J133" s="1543">
        <v>58</v>
      </c>
      <c r="K133" s="1486">
        <v>0.78358208955223885</v>
      </c>
      <c r="L133" s="1486">
        <v>0.21641791044776118</v>
      </c>
      <c r="M133" s="1486">
        <v>1</v>
      </c>
      <c r="N133" s="1487"/>
      <c r="O133" s="1496" t="s">
        <v>29</v>
      </c>
      <c r="P133" s="1489">
        <v>2854</v>
      </c>
      <c r="Q133" s="1490">
        <v>2445</v>
      </c>
      <c r="R133" s="1490">
        <v>409</v>
      </c>
      <c r="S133" s="1497">
        <v>0.85669236159775752</v>
      </c>
      <c r="T133" s="1486">
        <v>0.14330763840224248</v>
      </c>
      <c r="U133" s="1498">
        <v>1</v>
      </c>
      <c r="V133" s="1504"/>
    </row>
    <row r="134" spans="1:22" s="325" customFormat="1" ht="26.5" thickBot="1" x14ac:dyDescent="0.35">
      <c r="A134" s="1526" t="s">
        <v>106</v>
      </c>
      <c r="B134" s="1527" t="s">
        <v>586</v>
      </c>
      <c r="C134" s="1527" t="s">
        <v>102</v>
      </c>
      <c r="D134" s="1527"/>
      <c r="E134" s="1527" t="s">
        <v>107</v>
      </c>
      <c r="F134" s="1527" t="s">
        <v>708</v>
      </c>
      <c r="G134" s="1527" t="s">
        <v>709</v>
      </c>
      <c r="H134" s="1494">
        <v>83</v>
      </c>
      <c r="I134" s="1495">
        <v>61</v>
      </c>
      <c r="J134" s="1543">
        <v>22</v>
      </c>
      <c r="K134" s="1486">
        <v>0.73493975903614461</v>
      </c>
      <c r="L134" s="1486">
        <v>0.26506024096385544</v>
      </c>
      <c r="M134" s="1486">
        <v>1</v>
      </c>
      <c r="N134" s="1487"/>
      <c r="O134" s="1496" t="s">
        <v>40</v>
      </c>
      <c r="P134" s="1489">
        <v>170</v>
      </c>
      <c r="Q134" s="1490">
        <v>165</v>
      </c>
      <c r="R134" s="1490">
        <v>5</v>
      </c>
      <c r="S134" s="1497">
        <v>0.97058823529411764</v>
      </c>
      <c r="T134" s="1486">
        <v>2.9411764705882353E-2</v>
      </c>
      <c r="U134" s="1498">
        <v>1</v>
      </c>
      <c r="V134" s="1504"/>
    </row>
    <row r="135" spans="1:22" s="325" customFormat="1" ht="26.5" thickBot="1" x14ac:dyDescent="0.35">
      <c r="A135" s="1526" t="s">
        <v>36</v>
      </c>
      <c r="B135" s="1527" t="s">
        <v>586</v>
      </c>
      <c r="C135" s="1527" t="s">
        <v>102</v>
      </c>
      <c r="D135" s="1527"/>
      <c r="E135" s="1527" t="s">
        <v>109</v>
      </c>
      <c r="F135" s="1527" t="s">
        <v>708</v>
      </c>
      <c r="G135" s="1527" t="s">
        <v>709</v>
      </c>
      <c r="H135" s="1494">
        <v>28</v>
      </c>
      <c r="I135" s="1495">
        <v>25</v>
      </c>
      <c r="J135" s="1543">
        <v>3</v>
      </c>
      <c r="K135" s="1486">
        <v>0.8928571428571429</v>
      </c>
      <c r="L135" s="1486">
        <v>0.10714285714285714</v>
      </c>
      <c r="M135" s="1486">
        <v>1</v>
      </c>
      <c r="N135" s="1487"/>
      <c r="O135" s="1496" t="s">
        <v>539</v>
      </c>
      <c r="P135" s="1489">
        <v>991</v>
      </c>
      <c r="Q135" s="1490">
        <v>877</v>
      </c>
      <c r="R135" s="1490">
        <v>114</v>
      </c>
      <c r="S135" s="1497">
        <v>0.88496468213925328</v>
      </c>
      <c r="T135" s="1486">
        <v>0.11503531786074672</v>
      </c>
      <c r="U135" s="1498">
        <v>1</v>
      </c>
      <c r="V135" s="1504"/>
    </row>
    <row r="136" spans="1:22" s="325" customFormat="1" ht="26.5" thickBot="1" x14ac:dyDescent="0.35">
      <c r="A136" s="1526" t="s">
        <v>37</v>
      </c>
      <c r="B136" s="1527" t="s">
        <v>586</v>
      </c>
      <c r="C136" s="1527" t="s">
        <v>110</v>
      </c>
      <c r="D136" s="1527"/>
      <c r="E136" s="1527" t="s">
        <v>111</v>
      </c>
      <c r="F136" s="1527" t="s">
        <v>705</v>
      </c>
      <c r="G136" s="1527" t="s">
        <v>707</v>
      </c>
      <c r="H136" s="1494">
        <v>1620</v>
      </c>
      <c r="I136" s="1495">
        <v>1503</v>
      </c>
      <c r="J136" s="1543">
        <v>117</v>
      </c>
      <c r="K136" s="1486">
        <v>0.92777777777777781</v>
      </c>
      <c r="L136" s="1486">
        <v>7.2222222222222215E-2</v>
      </c>
      <c r="M136" s="1486">
        <v>1</v>
      </c>
      <c r="N136" s="1487"/>
      <c r="O136" s="1496" t="s">
        <v>32</v>
      </c>
      <c r="P136" s="1489">
        <v>2782</v>
      </c>
      <c r="Q136" s="1490">
        <v>2565</v>
      </c>
      <c r="R136" s="1490">
        <v>217</v>
      </c>
      <c r="S136" s="1497">
        <v>0.92199856218547804</v>
      </c>
      <c r="T136" s="1486">
        <v>7.8001437814521929E-2</v>
      </c>
      <c r="U136" s="1498">
        <v>1</v>
      </c>
      <c r="V136" s="1504"/>
    </row>
    <row r="137" spans="1:22" s="325" customFormat="1" ht="26.5" thickBot="1" x14ac:dyDescent="0.35">
      <c r="A137" s="1526" t="s">
        <v>38</v>
      </c>
      <c r="B137" s="1527" t="s">
        <v>586</v>
      </c>
      <c r="C137" s="1527" t="s">
        <v>110</v>
      </c>
      <c r="D137" s="1527"/>
      <c r="E137" s="1527" t="s">
        <v>112</v>
      </c>
      <c r="F137" s="1527" t="s">
        <v>705</v>
      </c>
      <c r="G137" s="1527" t="s">
        <v>707</v>
      </c>
      <c r="H137" s="1494">
        <v>694</v>
      </c>
      <c r="I137" s="1495">
        <v>645</v>
      </c>
      <c r="J137" s="1543">
        <v>49</v>
      </c>
      <c r="K137" s="1486">
        <v>0.92939481268011526</v>
      </c>
      <c r="L137" s="1486">
        <v>7.060518731988473E-2</v>
      </c>
      <c r="M137" s="1486">
        <v>1</v>
      </c>
      <c r="N137" s="1487"/>
      <c r="O137" s="1496" t="s">
        <v>220</v>
      </c>
      <c r="P137" s="1489">
        <v>548</v>
      </c>
      <c r="Q137" s="1490">
        <v>460</v>
      </c>
      <c r="R137" s="1490">
        <v>88</v>
      </c>
      <c r="S137" s="1497">
        <v>0.83941605839416056</v>
      </c>
      <c r="T137" s="1486">
        <v>0.16058394160583941</v>
      </c>
      <c r="U137" s="1498">
        <v>1</v>
      </c>
      <c r="V137" s="1504"/>
    </row>
    <row r="138" spans="1:22" s="325" customFormat="1" ht="26.5" thickBot="1" x14ac:dyDescent="0.35">
      <c r="A138" s="1526" t="s">
        <v>113</v>
      </c>
      <c r="B138" s="1527" t="s">
        <v>586</v>
      </c>
      <c r="C138" s="1527" t="s">
        <v>694</v>
      </c>
      <c r="D138" s="1527"/>
      <c r="E138" s="1527" t="s">
        <v>114</v>
      </c>
      <c r="F138" s="1527" t="s">
        <v>710</v>
      </c>
      <c r="G138" s="1527" t="s">
        <v>704</v>
      </c>
      <c r="H138" s="1494">
        <v>69</v>
      </c>
      <c r="I138" s="1495">
        <v>59</v>
      </c>
      <c r="J138" s="1543">
        <v>10</v>
      </c>
      <c r="K138" s="1486">
        <v>0.85507246376811596</v>
      </c>
      <c r="L138" s="1486">
        <v>0.14492753623188406</v>
      </c>
      <c r="M138" s="1486">
        <v>1</v>
      </c>
      <c r="N138" s="1487"/>
      <c r="O138" s="1496" t="s">
        <v>409</v>
      </c>
      <c r="P138" s="1489">
        <v>622</v>
      </c>
      <c r="Q138" s="1490">
        <v>483</v>
      </c>
      <c r="R138" s="1490">
        <v>139</v>
      </c>
      <c r="S138" s="1497">
        <v>0.77652733118971062</v>
      </c>
      <c r="T138" s="1486">
        <v>0.22347266881028938</v>
      </c>
      <c r="U138" s="1498">
        <v>1</v>
      </c>
      <c r="V138" s="1504"/>
    </row>
    <row r="139" spans="1:22" s="325" customFormat="1" ht="26.5" thickBot="1" x14ac:dyDescent="0.35">
      <c r="A139" s="1526" t="s">
        <v>62</v>
      </c>
      <c r="B139" s="1527" t="s">
        <v>407</v>
      </c>
      <c r="C139" s="1527" t="s">
        <v>694</v>
      </c>
      <c r="D139" s="1527"/>
      <c r="E139" s="1527" t="s">
        <v>115</v>
      </c>
      <c r="F139" s="1527" t="s">
        <v>116</v>
      </c>
      <c r="G139" s="1527" t="s">
        <v>117</v>
      </c>
      <c r="H139" s="1494">
        <v>165</v>
      </c>
      <c r="I139" s="1495">
        <v>78</v>
      </c>
      <c r="J139" s="1543">
        <v>87</v>
      </c>
      <c r="K139" s="1486">
        <v>0.47272727272727272</v>
      </c>
      <c r="L139" s="1486">
        <v>0.52727272727272723</v>
      </c>
      <c r="M139" s="1486">
        <v>1</v>
      </c>
      <c r="N139" s="1487"/>
      <c r="O139" s="1496" t="s">
        <v>633</v>
      </c>
      <c r="P139" s="1489">
        <v>122</v>
      </c>
      <c r="Q139" s="1490">
        <v>92</v>
      </c>
      <c r="R139" s="1490">
        <v>30</v>
      </c>
      <c r="S139" s="1497">
        <v>0.75409836065573765</v>
      </c>
      <c r="T139" s="1486">
        <v>0.24590163934426229</v>
      </c>
      <c r="U139" s="1498">
        <v>1</v>
      </c>
      <c r="V139" s="1504"/>
    </row>
    <row r="140" spans="1:22" s="325" customFormat="1" ht="39.5" thickBot="1" x14ac:dyDescent="0.35">
      <c r="A140" s="1526" t="s">
        <v>118</v>
      </c>
      <c r="B140" s="1527" t="s">
        <v>407</v>
      </c>
      <c r="C140" s="1527" t="s">
        <v>694</v>
      </c>
      <c r="D140" s="1527"/>
      <c r="E140" s="1527" t="s">
        <v>711</v>
      </c>
      <c r="F140" s="1527" t="s">
        <v>712</v>
      </c>
      <c r="G140" s="1527" t="s">
        <v>713</v>
      </c>
      <c r="H140" s="1494">
        <v>130</v>
      </c>
      <c r="I140" s="1495">
        <v>57</v>
      </c>
      <c r="J140" s="1543">
        <v>73</v>
      </c>
      <c r="K140" s="1486">
        <v>0.43846153846153846</v>
      </c>
      <c r="L140" s="1486">
        <v>0.56153846153846154</v>
      </c>
      <c r="M140" s="1486">
        <v>1</v>
      </c>
      <c r="N140" s="1487"/>
      <c r="O140" s="1496" t="s">
        <v>457</v>
      </c>
      <c r="P140" s="1489">
        <v>507</v>
      </c>
      <c r="Q140" s="1490">
        <v>294</v>
      </c>
      <c r="R140" s="1490">
        <v>213</v>
      </c>
      <c r="S140" s="1497">
        <v>0.57988165680473369</v>
      </c>
      <c r="T140" s="1486">
        <v>0.42011834319526625</v>
      </c>
      <c r="U140" s="1498">
        <v>1</v>
      </c>
      <c r="V140" s="1504"/>
    </row>
    <row r="141" spans="1:22" s="325" customFormat="1" ht="26.5" thickBot="1" x14ac:dyDescent="0.35">
      <c r="A141" s="1526" t="s">
        <v>61</v>
      </c>
      <c r="B141" s="1527" t="s">
        <v>407</v>
      </c>
      <c r="C141" s="1527" t="s">
        <v>694</v>
      </c>
      <c r="D141" s="1527"/>
      <c r="E141" s="1527" t="s">
        <v>122</v>
      </c>
      <c r="F141" s="1527" t="s">
        <v>714</v>
      </c>
      <c r="G141" s="1527" t="s">
        <v>704</v>
      </c>
      <c r="H141" s="1494">
        <v>63</v>
      </c>
      <c r="I141" s="1495">
        <v>38</v>
      </c>
      <c r="J141" s="1543">
        <v>25</v>
      </c>
      <c r="K141" s="1486">
        <v>0.60317460317460314</v>
      </c>
      <c r="L141" s="1486">
        <v>0.3968253968253968</v>
      </c>
      <c r="M141" s="1486">
        <v>1</v>
      </c>
      <c r="N141" s="1487"/>
      <c r="O141" s="1496" t="s">
        <v>723</v>
      </c>
      <c r="P141" s="1489">
        <v>10451</v>
      </c>
      <c r="Q141" s="1490">
        <v>358</v>
      </c>
      <c r="R141" s="1490">
        <v>10093</v>
      </c>
      <c r="S141" s="1497">
        <v>3.4255095206200362E-2</v>
      </c>
      <c r="T141" s="1486">
        <v>0.9657449047937996</v>
      </c>
      <c r="U141" s="1498">
        <v>1</v>
      </c>
      <c r="V141" s="1504"/>
    </row>
    <row r="142" spans="1:22" s="325" customFormat="1" ht="26.5" thickBot="1" x14ac:dyDescent="0.35">
      <c r="A142" s="1526" t="s">
        <v>123</v>
      </c>
      <c r="B142" s="1527" t="s">
        <v>407</v>
      </c>
      <c r="C142" s="1527" t="s">
        <v>694</v>
      </c>
      <c r="D142" s="1527"/>
      <c r="E142" s="1527" t="s">
        <v>124</v>
      </c>
      <c r="F142" s="1527" t="s">
        <v>710</v>
      </c>
      <c r="G142" s="1527" t="s">
        <v>704</v>
      </c>
      <c r="H142" s="1494">
        <v>63</v>
      </c>
      <c r="I142" s="1495">
        <v>29</v>
      </c>
      <c r="J142" s="1543">
        <v>34</v>
      </c>
      <c r="K142" s="1486">
        <v>0.46031746031746029</v>
      </c>
      <c r="L142" s="1486">
        <v>0.53968253968253965</v>
      </c>
      <c r="M142" s="1486">
        <v>1</v>
      </c>
      <c r="N142" s="1487"/>
      <c r="O142" s="1499" t="s">
        <v>398</v>
      </c>
      <c r="P142" s="1500">
        <v>19514</v>
      </c>
      <c r="Q142" s="1500">
        <v>15559</v>
      </c>
      <c r="R142" s="1500">
        <v>2645</v>
      </c>
      <c r="S142" s="1501">
        <v>0.79732499743773699</v>
      </c>
      <c r="T142" s="1502">
        <v>0.1355437122066209</v>
      </c>
      <c r="U142" s="1503">
        <v>0.93286870964435786</v>
      </c>
      <c r="V142" s="1504"/>
    </row>
    <row r="143" spans="1:22" s="325" customFormat="1" ht="26.5" thickBot="1" x14ac:dyDescent="0.35">
      <c r="A143" s="1526" t="s">
        <v>59</v>
      </c>
      <c r="B143" s="1527" t="s">
        <v>407</v>
      </c>
      <c r="C143" s="1527" t="s">
        <v>102</v>
      </c>
      <c r="D143" s="1527"/>
      <c r="E143" s="1527" t="s">
        <v>125</v>
      </c>
      <c r="F143" s="1527" t="s">
        <v>715</v>
      </c>
      <c r="G143" s="1527" t="s">
        <v>706</v>
      </c>
      <c r="H143" s="1494">
        <v>36</v>
      </c>
      <c r="I143" s="1495">
        <v>23</v>
      </c>
      <c r="J143" s="1543">
        <v>13</v>
      </c>
      <c r="K143" s="1486">
        <v>0.63888888888888884</v>
      </c>
      <c r="L143" s="1486">
        <v>0.3611111111111111</v>
      </c>
      <c r="M143" s="1486">
        <v>1</v>
      </c>
      <c r="N143" s="1487"/>
      <c r="O143" s="1504"/>
      <c r="P143" s="1504"/>
      <c r="Q143" s="1504"/>
      <c r="R143" s="1504"/>
      <c r="S143" s="1504"/>
      <c r="T143" s="1504"/>
      <c r="U143" s="1504"/>
      <c r="V143" s="1504"/>
    </row>
    <row r="144" spans="1:22" s="325" customFormat="1" ht="26.5" thickBot="1" x14ac:dyDescent="0.35">
      <c r="A144" s="1526" t="s">
        <v>64</v>
      </c>
      <c r="B144" s="1527" t="s">
        <v>407</v>
      </c>
      <c r="C144" s="1527" t="s">
        <v>102</v>
      </c>
      <c r="D144" s="1527"/>
      <c r="E144" s="1527" t="s">
        <v>126</v>
      </c>
      <c r="F144" s="1527" t="s">
        <v>715</v>
      </c>
      <c r="G144" s="1527" t="s">
        <v>706</v>
      </c>
      <c r="H144" s="1494">
        <v>505</v>
      </c>
      <c r="I144" s="1495">
        <v>387</v>
      </c>
      <c r="J144" s="1543">
        <v>118</v>
      </c>
      <c r="K144" s="1486">
        <v>0.76633663366336635</v>
      </c>
      <c r="L144" s="1486">
        <v>0.23366336633663368</v>
      </c>
      <c r="M144" s="1486">
        <v>1</v>
      </c>
      <c r="N144" s="1487"/>
      <c r="O144" s="1504"/>
      <c r="P144" s="1504"/>
      <c r="Q144" s="1504"/>
      <c r="R144" s="1504"/>
      <c r="S144" s="1504"/>
      <c r="T144" s="1504"/>
      <c r="U144" s="1504"/>
      <c r="V144" s="1504"/>
    </row>
    <row r="145" spans="1:22" s="325" customFormat="1" ht="26.5" thickBot="1" x14ac:dyDescent="0.35">
      <c r="A145" s="1526" t="s">
        <v>653</v>
      </c>
      <c r="B145" s="1527" t="s">
        <v>653</v>
      </c>
      <c r="C145" s="1527" t="s">
        <v>694</v>
      </c>
      <c r="D145" s="1527"/>
      <c r="E145" s="1527" t="s">
        <v>127</v>
      </c>
      <c r="F145" s="1527" t="s">
        <v>716</v>
      </c>
      <c r="G145" s="1527" t="s">
        <v>717</v>
      </c>
      <c r="H145" s="1494">
        <v>2555</v>
      </c>
      <c r="I145" s="1495">
        <v>2389</v>
      </c>
      <c r="J145" s="1543">
        <v>166</v>
      </c>
      <c r="K145" s="1486">
        <v>0.93502935420743638</v>
      </c>
      <c r="L145" s="1486">
        <v>6.4970645792563606E-2</v>
      </c>
      <c r="M145" s="1486">
        <v>1</v>
      </c>
      <c r="N145" s="1487"/>
      <c r="O145" s="1504"/>
      <c r="P145" s="1504"/>
      <c r="Q145" s="1504"/>
      <c r="R145" s="1504"/>
      <c r="S145" s="1504"/>
      <c r="T145" s="1504"/>
      <c r="U145" s="1504"/>
      <c r="V145" s="1504"/>
    </row>
    <row r="146" spans="1:22" s="325" customFormat="1" ht="26.5" thickBot="1" x14ac:dyDescent="0.35">
      <c r="A146" s="1526" t="s">
        <v>66</v>
      </c>
      <c r="B146" s="1527" t="s">
        <v>457</v>
      </c>
      <c r="C146" s="1527" t="s">
        <v>694</v>
      </c>
      <c r="D146" s="1527"/>
      <c r="E146" s="1527" t="s">
        <v>128</v>
      </c>
      <c r="F146" s="1527" t="s">
        <v>718</v>
      </c>
      <c r="G146" s="1527" t="s">
        <v>718</v>
      </c>
      <c r="H146" s="1494">
        <v>119</v>
      </c>
      <c r="I146" s="1495">
        <v>70</v>
      </c>
      <c r="J146" s="1543">
        <v>49</v>
      </c>
      <c r="K146" s="1486">
        <v>0.58823529411764708</v>
      </c>
      <c r="L146" s="1486">
        <v>0.41176470588235292</v>
      </c>
      <c r="M146" s="1486">
        <v>1</v>
      </c>
      <c r="N146" s="1487"/>
      <c r="O146" s="1504"/>
      <c r="P146" s="1504"/>
      <c r="Q146" s="1504"/>
      <c r="R146" s="1504"/>
      <c r="S146" s="1504"/>
      <c r="T146" s="1504"/>
      <c r="U146" s="1504"/>
      <c r="V146" s="1504"/>
    </row>
    <row r="147" spans="1:22" s="325" customFormat="1" ht="91.5" thickBot="1" x14ac:dyDescent="0.35">
      <c r="A147" s="1526" t="s">
        <v>74</v>
      </c>
      <c r="B147" s="1527" t="s">
        <v>457</v>
      </c>
      <c r="C147" s="1527" t="s">
        <v>694</v>
      </c>
      <c r="D147" s="1527"/>
      <c r="E147" s="1527" t="s">
        <v>130</v>
      </c>
      <c r="F147" s="1527" t="s">
        <v>719</v>
      </c>
      <c r="G147" s="1527" t="s">
        <v>720</v>
      </c>
      <c r="H147" s="1494">
        <v>22</v>
      </c>
      <c r="I147" s="1495">
        <v>7</v>
      </c>
      <c r="J147" s="1543">
        <v>15</v>
      </c>
      <c r="K147" s="1486">
        <v>0.31818181818181818</v>
      </c>
      <c r="L147" s="1486">
        <v>0.68181818181818177</v>
      </c>
      <c r="M147" s="1486">
        <v>1</v>
      </c>
      <c r="N147" s="1487"/>
      <c r="O147" s="1504"/>
      <c r="P147" s="1504"/>
      <c r="Q147" s="1504"/>
      <c r="R147" s="1504"/>
      <c r="S147" s="1504"/>
      <c r="T147" s="1504"/>
      <c r="U147" s="1504"/>
      <c r="V147" s="1504"/>
    </row>
    <row r="148" spans="1:22" s="325" customFormat="1" ht="104.5" thickBot="1" x14ac:dyDescent="0.35">
      <c r="A148" s="1526" t="s">
        <v>131</v>
      </c>
      <c r="B148" s="1527" t="s">
        <v>457</v>
      </c>
      <c r="C148" s="1527" t="s">
        <v>694</v>
      </c>
      <c r="D148" s="1527"/>
      <c r="E148" s="1527" t="s">
        <v>132</v>
      </c>
      <c r="F148" s="1527" t="s">
        <v>721</v>
      </c>
      <c r="G148" s="1527" t="s">
        <v>722</v>
      </c>
      <c r="H148" s="1494">
        <v>134</v>
      </c>
      <c r="I148" s="1495">
        <v>73</v>
      </c>
      <c r="J148" s="1543">
        <v>61</v>
      </c>
      <c r="K148" s="1486">
        <v>0.54477611940298509</v>
      </c>
      <c r="L148" s="1486">
        <v>0.45522388059701491</v>
      </c>
      <c r="M148" s="1486">
        <v>1</v>
      </c>
      <c r="N148" s="1487"/>
      <c r="O148" s="1521"/>
      <c r="P148" s="1522"/>
      <c r="Q148" s="1522"/>
      <c r="R148" s="1522"/>
      <c r="S148" s="1523"/>
      <c r="T148" s="1523"/>
      <c r="U148" s="1523"/>
      <c r="V148" s="1504"/>
    </row>
    <row r="149" spans="1:22" s="325" customFormat="1" ht="39.5" thickBot="1" x14ac:dyDescent="0.35">
      <c r="A149" s="1530" t="s">
        <v>684</v>
      </c>
      <c r="B149" s="1527" t="s">
        <v>723</v>
      </c>
      <c r="C149" s="1527" t="s">
        <v>724</v>
      </c>
      <c r="D149" s="1527"/>
      <c r="E149" s="1527" t="s">
        <v>134</v>
      </c>
      <c r="F149" s="1527" t="s">
        <v>725</v>
      </c>
      <c r="G149" s="1527" t="s">
        <v>726</v>
      </c>
      <c r="H149" s="1494">
        <v>10451</v>
      </c>
      <c r="I149" s="1495">
        <v>358</v>
      </c>
      <c r="J149" s="1543">
        <v>10093</v>
      </c>
      <c r="K149" s="1486">
        <v>3.4255095206200362E-2</v>
      </c>
      <c r="L149" s="1486">
        <v>0.9657449047937996</v>
      </c>
      <c r="M149" s="1486">
        <v>1</v>
      </c>
      <c r="N149" s="1487"/>
      <c r="O149" s="1521"/>
      <c r="P149" s="1522"/>
      <c r="Q149" s="1522"/>
      <c r="R149" s="1522"/>
      <c r="S149" s="1523"/>
      <c r="T149" s="1523"/>
      <c r="U149" s="1523"/>
      <c r="V149" s="1504"/>
    </row>
    <row r="150" spans="1:22" s="325" customFormat="1" ht="39.5" thickBot="1" x14ac:dyDescent="0.35">
      <c r="A150" s="1526" t="s">
        <v>71</v>
      </c>
      <c r="B150" s="1527" t="s">
        <v>218</v>
      </c>
      <c r="C150" s="1527" t="s">
        <v>137</v>
      </c>
      <c r="D150" s="1527" t="s">
        <v>138</v>
      </c>
      <c r="E150" s="1527" t="s">
        <v>139</v>
      </c>
      <c r="F150" s="1527" t="s">
        <v>140</v>
      </c>
      <c r="G150" s="1527" t="s">
        <v>140</v>
      </c>
      <c r="H150" s="1494">
        <v>846</v>
      </c>
      <c r="I150" s="1495">
        <v>759</v>
      </c>
      <c r="J150" s="1543">
        <v>87</v>
      </c>
      <c r="K150" s="1486">
        <v>0.8971631205673759</v>
      </c>
      <c r="L150" s="1486">
        <v>0.10283687943262411</v>
      </c>
      <c r="M150" s="1486">
        <v>1</v>
      </c>
      <c r="N150" s="1487"/>
      <c r="O150" s="1521"/>
      <c r="P150" s="1522"/>
      <c r="Q150" s="1522"/>
      <c r="R150" s="1522"/>
      <c r="S150" s="1523"/>
      <c r="T150" s="1523"/>
      <c r="U150" s="1523"/>
      <c r="V150" s="1504"/>
    </row>
    <row r="151" spans="1:22" s="325" customFormat="1" ht="117.5" thickBot="1" x14ac:dyDescent="0.35">
      <c r="A151" s="1526" t="s">
        <v>29</v>
      </c>
      <c r="B151" s="1527" t="s">
        <v>29</v>
      </c>
      <c r="C151" s="1527" t="s">
        <v>694</v>
      </c>
      <c r="D151" s="1527" t="s">
        <v>567</v>
      </c>
      <c r="E151" s="1527" t="s">
        <v>141</v>
      </c>
      <c r="F151" s="1527" t="s">
        <v>727</v>
      </c>
      <c r="G151" s="1527" t="s">
        <v>728</v>
      </c>
      <c r="H151" s="1494">
        <v>2854</v>
      </c>
      <c r="I151" s="1495">
        <v>2445</v>
      </c>
      <c r="J151" s="1543">
        <v>409</v>
      </c>
      <c r="K151" s="1486">
        <v>0.85669236159775752</v>
      </c>
      <c r="L151" s="1486">
        <v>0.14330763840224248</v>
      </c>
      <c r="M151" s="1486">
        <v>1</v>
      </c>
      <c r="N151" s="1487"/>
      <c r="O151" s="1521"/>
      <c r="P151" s="1522"/>
      <c r="Q151" s="1522"/>
      <c r="R151" s="1522"/>
      <c r="S151" s="1523"/>
      <c r="T151" s="1523"/>
      <c r="U151" s="1523"/>
      <c r="V151" s="1504"/>
    </row>
    <row r="152" spans="1:22" s="325" customFormat="1" ht="52.5" thickBot="1" x14ac:dyDescent="0.35">
      <c r="A152" s="1526" t="s">
        <v>47</v>
      </c>
      <c r="B152" s="1527" t="s">
        <v>539</v>
      </c>
      <c r="C152" s="1527" t="s">
        <v>729</v>
      </c>
      <c r="D152" s="1527"/>
      <c r="E152" s="1527" t="s">
        <v>144</v>
      </c>
      <c r="F152" s="1527" t="s">
        <v>730</v>
      </c>
      <c r="G152" s="1527" t="s">
        <v>731</v>
      </c>
      <c r="H152" s="1494">
        <v>72</v>
      </c>
      <c r="I152" s="1495">
        <v>57</v>
      </c>
      <c r="J152" s="1543">
        <v>15</v>
      </c>
      <c r="K152" s="1486">
        <v>0.79166666666666663</v>
      </c>
      <c r="L152" s="1486">
        <v>0.20833333333333334</v>
      </c>
      <c r="M152" s="1486">
        <v>1</v>
      </c>
      <c r="N152" s="1487"/>
      <c r="O152" s="1521"/>
      <c r="P152" s="1522"/>
      <c r="Q152" s="1522"/>
      <c r="R152" s="1522"/>
      <c r="S152" s="1523"/>
      <c r="T152" s="1523"/>
      <c r="U152" s="1523"/>
      <c r="V152" s="1504"/>
    </row>
    <row r="153" spans="1:22" s="325" customFormat="1" ht="26.5" thickBot="1" x14ac:dyDescent="0.35">
      <c r="A153" s="1526" t="s">
        <v>46</v>
      </c>
      <c r="B153" s="1527" t="s">
        <v>539</v>
      </c>
      <c r="C153" s="1527" t="s">
        <v>686</v>
      </c>
      <c r="D153" s="1527"/>
      <c r="E153" s="1527" t="s">
        <v>146</v>
      </c>
      <c r="F153" s="1527" t="s">
        <v>714</v>
      </c>
      <c r="G153" s="1527" t="s">
        <v>732</v>
      </c>
      <c r="H153" s="1494">
        <v>20</v>
      </c>
      <c r="I153" s="1495">
        <v>15</v>
      </c>
      <c r="J153" s="1543">
        <v>5</v>
      </c>
      <c r="K153" s="1486">
        <v>0.75</v>
      </c>
      <c r="L153" s="1486">
        <v>0.25</v>
      </c>
      <c r="M153" s="1486">
        <v>1</v>
      </c>
      <c r="N153" s="1487"/>
      <c r="O153" s="1521"/>
      <c r="P153" s="1522"/>
      <c r="Q153" s="1522"/>
      <c r="R153" s="1522"/>
      <c r="S153" s="1523"/>
      <c r="T153" s="1523"/>
      <c r="U153" s="1523"/>
      <c r="V153" s="1504"/>
    </row>
    <row r="154" spans="1:22" s="325" customFormat="1" ht="52.5" thickBot="1" x14ac:dyDescent="0.35">
      <c r="A154" s="1526" t="s">
        <v>40</v>
      </c>
      <c r="B154" s="1527" t="s">
        <v>40</v>
      </c>
      <c r="C154" s="1527" t="s">
        <v>733</v>
      </c>
      <c r="D154" s="1527"/>
      <c r="E154" s="1527" t="s">
        <v>148</v>
      </c>
      <c r="F154" s="1527" t="s">
        <v>734</v>
      </c>
      <c r="G154" s="1527" t="s">
        <v>735</v>
      </c>
      <c r="H154" s="1494">
        <v>170</v>
      </c>
      <c r="I154" s="1495">
        <v>165</v>
      </c>
      <c r="J154" s="1543">
        <v>5</v>
      </c>
      <c r="K154" s="1486">
        <v>0.97058823529411764</v>
      </c>
      <c r="L154" s="1486">
        <v>2.9411764705882353E-2</v>
      </c>
      <c r="M154" s="1486">
        <v>1</v>
      </c>
      <c r="N154" s="1487"/>
      <c r="O154" s="1504"/>
      <c r="P154" s="1518"/>
      <c r="Q154" s="1518"/>
      <c r="R154" s="1518"/>
      <c r="S154" s="1518"/>
      <c r="T154" s="1518"/>
      <c r="U154" s="1518"/>
      <c r="V154" s="1504"/>
    </row>
    <row r="155" spans="1:22" s="325" customFormat="1" ht="26.5" thickBot="1" x14ac:dyDescent="0.35">
      <c r="A155" s="1531" t="s">
        <v>41</v>
      </c>
      <c r="B155" s="1532" t="s">
        <v>539</v>
      </c>
      <c r="C155" s="1532" t="s">
        <v>145</v>
      </c>
      <c r="D155" s="1532"/>
      <c r="E155" s="1532" t="s">
        <v>149</v>
      </c>
      <c r="F155" s="1532" t="s">
        <v>573</v>
      </c>
      <c r="G155" s="1532" t="s">
        <v>574</v>
      </c>
      <c r="H155" s="1494"/>
      <c r="I155" s="1495"/>
      <c r="J155" s="1543"/>
      <c r="K155" s="1486" t="s">
        <v>320</v>
      </c>
      <c r="L155" s="1486" t="s">
        <v>320</v>
      </c>
      <c r="M155" s="1486">
        <v>0</v>
      </c>
      <c r="N155" s="1487"/>
      <c r="O155" s="1504"/>
      <c r="P155" s="1518"/>
      <c r="Q155" s="1518"/>
      <c r="R155" s="1518"/>
      <c r="S155" s="1518"/>
      <c r="T155" s="1518"/>
      <c r="U155" s="1518"/>
      <c r="V155" s="1504"/>
    </row>
    <row r="156" spans="1:22" s="325" customFormat="1" ht="26.5" thickBot="1" x14ac:dyDescent="0.35">
      <c r="A156" s="1531" t="s">
        <v>45</v>
      </c>
      <c r="B156" s="1532" t="s">
        <v>539</v>
      </c>
      <c r="C156" s="1532" t="s">
        <v>736</v>
      </c>
      <c r="D156" s="1532"/>
      <c r="E156" s="1532" t="s">
        <v>150</v>
      </c>
      <c r="F156" s="1532" t="s">
        <v>151</v>
      </c>
      <c r="G156" s="1532" t="s">
        <v>151</v>
      </c>
      <c r="H156" s="1494"/>
      <c r="I156" s="1495"/>
      <c r="J156" s="1543"/>
      <c r="K156" s="1486" t="s">
        <v>320</v>
      </c>
      <c r="L156" s="1486" t="s">
        <v>320</v>
      </c>
      <c r="M156" s="1486">
        <v>0</v>
      </c>
      <c r="N156" s="1487"/>
      <c r="O156" s="1504"/>
      <c r="P156" s="1518"/>
      <c r="Q156" s="1518"/>
      <c r="R156" s="1518"/>
      <c r="S156" s="1518"/>
      <c r="T156" s="1518"/>
      <c r="U156" s="1518"/>
      <c r="V156" s="1504"/>
    </row>
    <row r="157" spans="1:22" s="325" customFormat="1" ht="52.5" thickBot="1" x14ac:dyDescent="0.35">
      <c r="A157" s="1526" t="s">
        <v>685</v>
      </c>
      <c r="B157" s="1527" t="s">
        <v>539</v>
      </c>
      <c r="C157" s="1527" t="s">
        <v>686</v>
      </c>
      <c r="D157" s="1527"/>
      <c r="E157" s="1527" t="s">
        <v>687</v>
      </c>
      <c r="F157" s="1527" t="s">
        <v>688</v>
      </c>
      <c r="G157" s="1527" t="s">
        <v>689</v>
      </c>
      <c r="H157" s="1494">
        <v>516</v>
      </c>
      <c r="I157" s="1495">
        <v>479</v>
      </c>
      <c r="J157" s="1543">
        <v>37</v>
      </c>
      <c r="K157" s="1486">
        <v>0.92829457364341084</v>
      </c>
      <c r="L157" s="1486">
        <v>7.170542635658915E-2</v>
      </c>
      <c r="M157" s="1486">
        <v>1</v>
      </c>
      <c r="N157" s="1487"/>
      <c r="O157" s="1504"/>
      <c r="P157" s="1518"/>
      <c r="Q157" s="1518"/>
      <c r="R157" s="1518"/>
      <c r="S157" s="1518"/>
      <c r="T157" s="1518"/>
      <c r="U157" s="1518"/>
      <c r="V157" s="1504"/>
    </row>
    <row r="158" spans="1:22" s="325" customFormat="1" ht="78.5" thickBot="1" x14ac:dyDescent="0.35">
      <c r="A158" s="1526" t="s">
        <v>44</v>
      </c>
      <c r="B158" s="1527" t="s">
        <v>539</v>
      </c>
      <c r="C158" s="1527" t="s">
        <v>686</v>
      </c>
      <c r="D158" s="1527"/>
      <c r="E158" s="1527" t="s">
        <v>152</v>
      </c>
      <c r="F158" s="1527" t="s">
        <v>737</v>
      </c>
      <c r="G158" s="1527" t="s">
        <v>738</v>
      </c>
      <c r="H158" s="1494">
        <v>341</v>
      </c>
      <c r="I158" s="1495">
        <v>286</v>
      </c>
      <c r="J158" s="1543">
        <v>55</v>
      </c>
      <c r="K158" s="1486">
        <v>0.83870967741935487</v>
      </c>
      <c r="L158" s="1486">
        <v>0.16129032258064516</v>
      </c>
      <c r="M158" s="1486">
        <v>1</v>
      </c>
      <c r="N158" s="1487"/>
      <c r="O158" s="1504"/>
      <c r="P158" s="1518"/>
      <c r="Q158" s="1518"/>
      <c r="R158" s="1518"/>
      <c r="S158" s="1518"/>
      <c r="T158" s="1518"/>
      <c r="U158" s="1518"/>
      <c r="V158" s="1504"/>
    </row>
    <row r="159" spans="1:22" s="325" customFormat="1" ht="91.5" thickBot="1" x14ac:dyDescent="0.35">
      <c r="A159" s="1526" t="s">
        <v>87</v>
      </c>
      <c r="B159" s="1527" t="s">
        <v>457</v>
      </c>
      <c r="C159" s="1527" t="s">
        <v>686</v>
      </c>
      <c r="D159" s="1527"/>
      <c r="E159" s="1527" t="s">
        <v>153</v>
      </c>
      <c r="F159" s="1527" t="s">
        <v>739</v>
      </c>
      <c r="G159" s="1527" t="s">
        <v>740</v>
      </c>
      <c r="H159" s="1494">
        <v>24</v>
      </c>
      <c r="I159" s="1495">
        <v>14</v>
      </c>
      <c r="J159" s="1543">
        <v>10</v>
      </c>
      <c r="K159" s="1486">
        <v>0.58333333333333337</v>
      </c>
      <c r="L159" s="1486">
        <v>0.41666666666666669</v>
      </c>
      <c r="M159" s="1486">
        <v>1</v>
      </c>
      <c r="N159" s="1487"/>
      <c r="O159" s="1504"/>
      <c r="P159" s="1518"/>
      <c r="Q159" s="1518"/>
      <c r="R159" s="1518"/>
      <c r="S159" s="1518"/>
      <c r="T159" s="1518"/>
      <c r="U159" s="1518"/>
      <c r="V159" s="1504"/>
    </row>
    <row r="160" spans="1:22" s="325" customFormat="1" ht="39.5" thickBot="1" x14ac:dyDescent="0.35">
      <c r="A160" s="1526" t="s">
        <v>156</v>
      </c>
      <c r="B160" s="1527" t="s">
        <v>539</v>
      </c>
      <c r="C160" s="1527" t="s">
        <v>686</v>
      </c>
      <c r="D160" s="1527"/>
      <c r="E160" s="1527" t="s">
        <v>157</v>
      </c>
      <c r="F160" s="1527" t="s">
        <v>741</v>
      </c>
      <c r="G160" s="1527" t="s">
        <v>742</v>
      </c>
      <c r="H160" s="1494">
        <v>41</v>
      </c>
      <c r="I160" s="1495">
        <v>40</v>
      </c>
      <c r="J160" s="1543">
        <v>1</v>
      </c>
      <c r="K160" s="1486">
        <v>0.97560975609756095</v>
      </c>
      <c r="L160" s="1486">
        <v>2.4390243902439025E-2</v>
      </c>
      <c r="M160" s="1486">
        <v>1</v>
      </c>
      <c r="N160" s="1487"/>
      <c r="O160" s="1504"/>
      <c r="P160" s="1518"/>
      <c r="Q160" s="1518"/>
      <c r="R160" s="1518"/>
      <c r="S160" s="1518"/>
      <c r="T160" s="1518"/>
      <c r="U160" s="1518"/>
      <c r="V160" s="1504"/>
    </row>
    <row r="161" spans="1:22" s="325" customFormat="1" ht="26.5" thickBot="1" x14ac:dyDescent="0.35">
      <c r="A161" s="1526" t="s">
        <v>158</v>
      </c>
      <c r="B161" s="1527" t="s">
        <v>539</v>
      </c>
      <c r="C161" s="1527" t="s">
        <v>145</v>
      </c>
      <c r="D161" s="1527"/>
      <c r="E161" s="1527" t="s">
        <v>159</v>
      </c>
      <c r="F161" s="1527" t="s">
        <v>160</v>
      </c>
      <c r="G161" s="1527" t="s">
        <v>161</v>
      </c>
      <c r="H161" s="1494">
        <v>1</v>
      </c>
      <c r="I161" s="1495">
        <v>0</v>
      </c>
      <c r="J161" s="1543">
        <v>1</v>
      </c>
      <c r="K161" s="1486">
        <v>0</v>
      </c>
      <c r="L161" s="1486">
        <v>1</v>
      </c>
      <c r="M161" s="1486">
        <v>1</v>
      </c>
      <c r="N161" s="1487"/>
      <c r="O161" s="1504"/>
      <c r="P161" s="1518"/>
      <c r="Q161" s="1518"/>
      <c r="R161" s="1518"/>
      <c r="S161" s="1518"/>
      <c r="T161" s="1518"/>
      <c r="U161" s="1518"/>
      <c r="V161" s="1504"/>
    </row>
    <row r="162" spans="1:22" s="325" customFormat="1" ht="52.5" thickBot="1" x14ac:dyDescent="0.35">
      <c r="A162" s="1526" t="s">
        <v>67</v>
      </c>
      <c r="B162" s="1527" t="s">
        <v>457</v>
      </c>
      <c r="C162" s="1527" t="s">
        <v>743</v>
      </c>
      <c r="D162" s="1527"/>
      <c r="E162" s="1527" t="s">
        <v>163</v>
      </c>
      <c r="F162" s="1527" t="s">
        <v>744</v>
      </c>
      <c r="G162" s="1527" t="s">
        <v>731</v>
      </c>
      <c r="H162" s="1494">
        <v>39</v>
      </c>
      <c r="I162" s="1495">
        <v>28</v>
      </c>
      <c r="J162" s="1543">
        <v>11</v>
      </c>
      <c r="K162" s="1486">
        <v>0.71794871794871795</v>
      </c>
      <c r="L162" s="1486">
        <v>0.28205128205128205</v>
      </c>
      <c r="M162" s="1486">
        <v>1</v>
      </c>
      <c r="N162" s="1487"/>
      <c r="O162" s="1504"/>
      <c r="P162" s="1518"/>
      <c r="Q162" s="1518"/>
      <c r="R162" s="1518"/>
      <c r="S162" s="1518"/>
      <c r="T162" s="1518"/>
      <c r="U162" s="1518"/>
      <c r="V162" s="1504"/>
    </row>
    <row r="163" spans="1:22" s="325" customFormat="1" ht="52.5" thickBot="1" x14ac:dyDescent="0.35">
      <c r="A163" s="1526" t="s">
        <v>32</v>
      </c>
      <c r="B163" s="1527" t="s">
        <v>32</v>
      </c>
      <c r="C163" s="1527" t="s">
        <v>694</v>
      </c>
      <c r="D163" s="1527"/>
      <c r="E163" s="1527" t="s">
        <v>164</v>
      </c>
      <c r="F163" s="1527" t="s">
        <v>745</v>
      </c>
      <c r="G163" s="1527" t="s">
        <v>746</v>
      </c>
      <c r="H163" s="1494">
        <v>2782</v>
      </c>
      <c r="I163" s="1495">
        <v>2565</v>
      </c>
      <c r="J163" s="1543">
        <v>217</v>
      </c>
      <c r="K163" s="1486">
        <v>0.92199856218547804</v>
      </c>
      <c r="L163" s="1486">
        <v>7.8001437814521929E-2</v>
      </c>
      <c r="M163" s="1486">
        <v>1</v>
      </c>
      <c r="N163" s="1487"/>
      <c r="O163" s="1504"/>
      <c r="P163" s="1518"/>
      <c r="Q163" s="1518"/>
      <c r="R163" s="1518"/>
      <c r="S163" s="1518"/>
      <c r="T163" s="1518"/>
      <c r="U163" s="1518"/>
      <c r="V163" s="1504"/>
    </row>
    <row r="164" spans="1:22" s="325" customFormat="1" ht="26.5" thickBot="1" x14ac:dyDescent="0.35">
      <c r="A164" s="1526" t="s">
        <v>69</v>
      </c>
      <c r="B164" s="1527" t="s">
        <v>457</v>
      </c>
      <c r="C164" s="1527" t="s">
        <v>694</v>
      </c>
      <c r="D164" s="1527"/>
      <c r="E164" s="1527" t="s">
        <v>165</v>
      </c>
      <c r="F164" s="1527" t="s">
        <v>747</v>
      </c>
      <c r="G164" s="1527" t="s">
        <v>747</v>
      </c>
      <c r="H164" s="1494">
        <v>94</v>
      </c>
      <c r="I164" s="1495">
        <v>85</v>
      </c>
      <c r="J164" s="1543">
        <v>9</v>
      </c>
      <c r="K164" s="1486">
        <v>0.9042553191489362</v>
      </c>
      <c r="L164" s="1486">
        <v>9.5744680851063829E-2</v>
      </c>
      <c r="M164" s="1486">
        <v>1</v>
      </c>
      <c r="N164" s="1487"/>
      <c r="O164" s="1504"/>
      <c r="P164" s="1518"/>
      <c r="Q164" s="1518"/>
      <c r="R164" s="1518"/>
      <c r="S164" s="1518"/>
      <c r="T164" s="1518"/>
      <c r="U164" s="1518"/>
      <c r="V164" s="1504"/>
    </row>
    <row r="165" spans="1:22" s="325" customFormat="1" ht="52.5" thickBot="1" x14ac:dyDescent="0.35">
      <c r="A165" s="1526" t="s">
        <v>68</v>
      </c>
      <c r="B165" s="1527" t="s">
        <v>457</v>
      </c>
      <c r="C165" s="1527" t="s">
        <v>743</v>
      </c>
      <c r="D165" s="1527"/>
      <c r="E165" s="1527" t="s">
        <v>166</v>
      </c>
      <c r="F165" s="1527" t="s">
        <v>748</v>
      </c>
      <c r="G165" s="1527" t="s">
        <v>749</v>
      </c>
      <c r="H165" s="1494">
        <v>3</v>
      </c>
      <c r="I165" s="1495">
        <v>2</v>
      </c>
      <c r="J165" s="1543">
        <v>1</v>
      </c>
      <c r="K165" s="1486">
        <v>0.66666666666666663</v>
      </c>
      <c r="L165" s="1486">
        <v>0.33333333333333331</v>
      </c>
      <c r="M165" s="1486">
        <v>1</v>
      </c>
      <c r="N165" s="1487"/>
      <c r="O165" s="1504"/>
      <c r="P165" s="1518"/>
      <c r="Q165" s="1518"/>
      <c r="R165" s="1518"/>
      <c r="S165" s="1518"/>
      <c r="T165" s="1518"/>
      <c r="U165" s="1518"/>
      <c r="V165" s="1504"/>
    </row>
    <row r="166" spans="1:22" s="325" customFormat="1" ht="39.5" thickBot="1" x14ac:dyDescent="0.35">
      <c r="A166" s="1526" t="s">
        <v>169</v>
      </c>
      <c r="B166" s="1527" t="s">
        <v>409</v>
      </c>
      <c r="C166" s="1527" t="s">
        <v>750</v>
      </c>
      <c r="D166" s="1527"/>
      <c r="E166" s="1527" t="s">
        <v>171</v>
      </c>
      <c r="F166" s="1527" t="s">
        <v>751</v>
      </c>
      <c r="G166" s="1527" t="s">
        <v>752</v>
      </c>
      <c r="H166" s="1494">
        <v>622</v>
      </c>
      <c r="I166" s="1495">
        <v>483</v>
      </c>
      <c r="J166" s="1543">
        <v>139</v>
      </c>
      <c r="K166" s="1486">
        <v>0.77652733118971062</v>
      </c>
      <c r="L166" s="1486">
        <v>0.22347266881028938</v>
      </c>
      <c r="M166" s="1486">
        <v>1</v>
      </c>
      <c r="N166" s="1487"/>
      <c r="O166" s="1504"/>
      <c r="P166" s="1518"/>
      <c r="Q166" s="1518"/>
      <c r="R166" s="1518"/>
      <c r="S166" s="1518"/>
      <c r="T166" s="1518"/>
      <c r="U166" s="1518"/>
      <c r="V166" s="1504"/>
    </row>
    <row r="167" spans="1:22" s="325" customFormat="1" ht="26.5" thickBot="1" x14ac:dyDescent="0.35">
      <c r="A167" s="1526" t="s">
        <v>172</v>
      </c>
      <c r="B167" s="1527" t="s">
        <v>220</v>
      </c>
      <c r="C167" s="1527" t="s">
        <v>694</v>
      </c>
      <c r="D167" s="1527"/>
      <c r="E167" s="1527" t="s">
        <v>173</v>
      </c>
      <c r="F167" s="1527" t="s">
        <v>714</v>
      </c>
      <c r="G167" s="1527" t="s">
        <v>732</v>
      </c>
      <c r="H167" s="1494">
        <v>548</v>
      </c>
      <c r="I167" s="1495">
        <v>460</v>
      </c>
      <c r="J167" s="1543">
        <v>88</v>
      </c>
      <c r="K167" s="1486">
        <v>0.83941605839416056</v>
      </c>
      <c r="L167" s="1486">
        <v>0.16058394160583941</v>
      </c>
      <c r="M167" s="1486">
        <v>1</v>
      </c>
      <c r="N167" s="1487"/>
      <c r="O167" s="1504"/>
      <c r="P167" s="1518"/>
      <c r="Q167" s="1518"/>
      <c r="R167" s="1518"/>
      <c r="S167" s="1518"/>
      <c r="T167" s="1518"/>
      <c r="U167" s="1518"/>
      <c r="V167" s="1504"/>
    </row>
    <row r="168" spans="1:22" s="325" customFormat="1" ht="26.5" thickBot="1" x14ac:dyDescent="0.35">
      <c r="A168" s="1526" t="s">
        <v>84</v>
      </c>
      <c r="B168" s="1527" t="s">
        <v>457</v>
      </c>
      <c r="C168" s="1527" t="s">
        <v>694</v>
      </c>
      <c r="D168" s="1527"/>
      <c r="E168" s="1527" t="s">
        <v>174</v>
      </c>
      <c r="F168" s="1527" t="s">
        <v>714</v>
      </c>
      <c r="G168" s="1527" t="s">
        <v>732</v>
      </c>
      <c r="H168" s="1494">
        <v>3</v>
      </c>
      <c r="I168" s="1495">
        <v>2</v>
      </c>
      <c r="J168" s="1543">
        <v>1</v>
      </c>
      <c r="K168" s="1486">
        <v>0.66666666666666663</v>
      </c>
      <c r="L168" s="1486">
        <v>0.33333333333333331</v>
      </c>
      <c r="M168" s="1486">
        <v>1</v>
      </c>
      <c r="N168" s="1487"/>
      <c r="O168" s="1504"/>
      <c r="P168" s="1518"/>
      <c r="Q168" s="1518"/>
      <c r="R168" s="1518"/>
      <c r="S168" s="1518"/>
      <c r="T168" s="1518"/>
      <c r="U168" s="1518"/>
      <c r="V168" s="1504"/>
    </row>
    <row r="169" spans="1:22" s="325" customFormat="1" ht="26.5" thickBot="1" x14ac:dyDescent="0.35">
      <c r="A169" s="1526" t="s">
        <v>175</v>
      </c>
      <c r="B169" s="1527" t="s">
        <v>633</v>
      </c>
      <c r="C169" s="1527" t="s">
        <v>694</v>
      </c>
      <c r="D169" s="1527" t="s">
        <v>631</v>
      </c>
      <c r="E169" s="1527" t="s">
        <v>176</v>
      </c>
      <c r="F169" s="1527" t="s">
        <v>714</v>
      </c>
      <c r="G169" s="1527" t="s">
        <v>732</v>
      </c>
      <c r="H169" s="1494">
        <v>2</v>
      </c>
      <c r="I169" s="1495">
        <v>2</v>
      </c>
      <c r="J169" s="1543">
        <v>0</v>
      </c>
      <c r="K169" s="1486">
        <v>1</v>
      </c>
      <c r="L169" s="1486">
        <v>0</v>
      </c>
      <c r="M169" s="1486">
        <v>1</v>
      </c>
      <c r="N169" s="1487"/>
      <c r="O169" s="1504"/>
      <c r="P169" s="1518"/>
      <c r="Q169" s="1518"/>
      <c r="R169" s="1518"/>
      <c r="S169" s="1518"/>
      <c r="T169" s="1518"/>
      <c r="U169" s="1518"/>
      <c r="V169" s="1504"/>
    </row>
    <row r="170" spans="1:22" s="325" customFormat="1" ht="39.5" thickBot="1" x14ac:dyDescent="0.35">
      <c r="A170" s="1526" t="s">
        <v>177</v>
      </c>
      <c r="B170" s="1527" t="s">
        <v>457</v>
      </c>
      <c r="C170" s="1527" t="s">
        <v>694</v>
      </c>
      <c r="D170" s="1527"/>
      <c r="E170" s="1527" t="s">
        <v>178</v>
      </c>
      <c r="F170" s="1527" t="s">
        <v>753</v>
      </c>
      <c r="G170" s="1527" t="s">
        <v>754</v>
      </c>
      <c r="H170" s="1494">
        <v>4</v>
      </c>
      <c r="I170" s="1495">
        <v>1</v>
      </c>
      <c r="J170" s="1543">
        <v>3</v>
      </c>
      <c r="K170" s="1486">
        <v>0.25</v>
      </c>
      <c r="L170" s="1486">
        <v>0.75</v>
      </c>
      <c r="M170" s="1486">
        <v>1</v>
      </c>
      <c r="N170" s="1487"/>
      <c r="O170" s="1504"/>
      <c r="P170" s="1518"/>
      <c r="Q170" s="1518"/>
      <c r="R170" s="1518"/>
      <c r="S170" s="1518"/>
      <c r="T170" s="1518"/>
      <c r="U170" s="1518"/>
      <c r="V170" s="1504"/>
    </row>
    <row r="171" spans="1:22" s="325" customFormat="1" ht="26.5" thickBot="1" x14ac:dyDescent="0.35">
      <c r="A171" s="1526" t="s">
        <v>181</v>
      </c>
      <c r="B171" s="1527" t="s">
        <v>457</v>
      </c>
      <c r="C171" s="1527" t="s">
        <v>694</v>
      </c>
      <c r="D171" s="1527"/>
      <c r="E171" s="1527" t="s">
        <v>755</v>
      </c>
      <c r="F171" s="1527" t="s">
        <v>756</v>
      </c>
      <c r="G171" s="1527" t="s">
        <v>756</v>
      </c>
      <c r="H171" s="1494">
        <v>53</v>
      </c>
      <c r="I171" s="1495">
        <v>10</v>
      </c>
      <c r="J171" s="1543">
        <v>43</v>
      </c>
      <c r="K171" s="1486">
        <v>0.18867924528301888</v>
      </c>
      <c r="L171" s="1486">
        <v>0.81132075471698117</v>
      </c>
      <c r="M171" s="1486">
        <v>1</v>
      </c>
      <c r="N171" s="1487"/>
      <c r="O171" s="1504"/>
      <c r="P171" s="1518"/>
      <c r="Q171" s="1518"/>
      <c r="R171" s="1518"/>
      <c r="S171" s="1518"/>
      <c r="T171" s="1518"/>
      <c r="U171" s="1518"/>
      <c r="V171" s="1504"/>
    </row>
    <row r="172" spans="1:22" s="325" customFormat="1" ht="26.5" thickBot="1" x14ac:dyDescent="0.35">
      <c r="A172" s="1526" t="s">
        <v>183</v>
      </c>
      <c r="B172" s="1527" t="s">
        <v>457</v>
      </c>
      <c r="C172" s="1527" t="s">
        <v>694</v>
      </c>
      <c r="D172" s="1527"/>
      <c r="E172" s="1527" t="s">
        <v>184</v>
      </c>
      <c r="F172" s="1527" t="s">
        <v>757</v>
      </c>
      <c r="G172" s="1527" t="s">
        <v>758</v>
      </c>
      <c r="H172" s="1494">
        <v>3</v>
      </c>
      <c r="I172" s="1495">
        <v>0</v>
      </c>
      <c r="J172" s="1543">
        <v>3</v>
      </c>
      <c r="K172" s="1486">
        <v>0</v>
      </c>
      <c r="L172" s="1486">
        <v>1</v>
      </c>
      <c r="M172" s="1486">
        <v>1</v>
      </c>
      <c r="N172" s="1487"/>
      <c r="O172" s="1504"/>
      <c r="P172" s="1518"/>
      <c r="Q172" s="1518"/>
      <c r="R172" s="1518"/>
      <c r="S172" s="1518"/>
      <c r="T172" s="1518"/>
      <c r="U172" s="1518"/>
      <c r="V172" s="1504"/>
    </row>
    <row r="173" spans="1:22" s="325" customFormat="1" ht="26.5" thickBot="1" x14ac:dyDescent="0.35">
      <c r="A173" s="1526" t="s">
        <v>187</v>
      </c>
      <c r="B173" s="1527" t="s">
        <v>457</v>
      </c>
      <c r="C173" s="1527" t="s">
        <v>694</v>
      </c>
      <c r="D173" s="1527"/>
      <c r="E173" s="1527" t="s">
        <v>188</v>
      </c>
      <c r="F173" s="1527" t="s">
        <v>759</v>
      </c>
      <c r="G173" s="1527" t="s">
        <v>760</v>
      </c>
      <c r="H173" s="1494">
        <v>5</v>
      </c>
      <c r="I173" s="1495">
        <v>0</v>
      </c>
      <c r="J173" s="1543">
        <v>5</v>
      </c>
      <c r="K173" s="1486">
        <v>0</v>
      </c>
      <c r="L173" s="1486">
        <v>1</v>
      </c>
      <c r="M173" s="1486">
        <v>1</v>
      </c>
      <c r="N173" s="1487"/>
      <c r="O173" s="1504"/>
      <c r="P173" s="1518"/>
      <c r="Q173" s="1518"/>
      <c r="R173" s="1518"/>
      <c r="S173" s="1518"/>
      <c r="T173" s="1518"/>
      <c r="U173" s="1518"/>
      <c r="V173" s="1504"/>
    </row>
    <row r="174" spans="1:22" s="325" customFormat="1" ht="26.5" thickBot="1" x14ac:dyDescent="0.35">
      <c r="A174" s="1526" t="s">
        <v>189</v>
      </c>
      <c r="B174" s="1527" t="s">
        <v>457</v>
      </c>
      <c r="C174" s="1527" t="s">
        <v>694</v>
      </c>
      <c r="D174" s="1527"/>
      <c r="E174" s="1527" t="s">
        <v>190</v>
      </c>
      <c r="F174" s="1527" t="s">
        <v>761</v>
      </c>
      <c r="G174" s="1527" t="s">
        <v>702</v>
      </c>
      <c r="H174" s="1494">
        <v>1</v>
      </c>
      <c r="I174" s="1495">
        <v>0</v>
      </c>
      <c r="J174" s="1543">
        <v>1</v>
      </c>
      <c r="K174" s="1486">
        <v>0</v>
      </c>
      <c r="L174" s="1486">
        <v>1</v>
      </c>
      <c r="M174" s="1486">
        <v>1</v>
      </c>
      <c r="N174" s="1487"/>
      <c r="O174" s="1504"/>
      <c r="P174" s="1518"/>
      <c r="Q174" s="1518"/>
      <c r="R174" s="1518"/>
      <c r="S174" s="1518"/>
      <c r="T174" s="1518"/>
      <c r="U174" s="1518"/>
      <c r="V174" s="1504"/>
    </row>
    <row r="175" spans="1:22" s="325" customFormat="1" ht="14.5" thickBot="1" x14ac:dyDescent="0.35">
      <c r="A175" s="1526" t="s">
        <v>191</v>
      </c>
      <c r="B175" s="1527" t="s">
        <v>6</v>
      </c>
      <c r="C175" s="1527" t="s">
        <v>192</v>
      </c>
      <c r="D175" s="1527"/>
      <c r="E175" s="1527" t="s">
        <v>193</v>
      </c>
      <c r="F175" s="1527" t="s">
        <v>194</v>
      </c>
      <c r="G175" s="1527" t="s">
        <v>194</v>
      </c>
      <c r="H175" s="1494">
        <v>114</v>
      </c>
      <c r="I175" s="1495">
        <v>100</v>
      </c>
      <c r="J175" s="1543">
        <v>14</v>
      </c>
      <c r="K175" s="1486">
        <v>0.8771929824561403</v>
      </c>
      <c r="L175" s="1486">
        <v>0.12280701754385964</v>
      </c>
      <c r="M175" s="1486">
        <v>1</v>
      </c>
      <c r="N175" s="1487"/>
      <c r="O175" s="1504"/>
      <c r="P175" s="1518"/>
      <c r="Q175" s="1518"/>
      <c r="R175" s="1518"/>
      <c r="S175" s="1518"/>
      <c r="T175" s="1518"/>
      <c r="U175" s="1518"/>
      <c r="V175" s="1504"/>
    </row>
    <row r="176" spans="1:22" s="325" customFormat="1" ht="26.5" thickBot="1" x14ac:dyDescent="0.35">
      <c r="A176" s="1526" t="s">
        <v>195</v>
      </c>
      <c r="B176" s="1527" t="s">
        <v>6</v>
      </c>
      <c r="C176" s="1527" t="s">
        <v>192</v>
      </c>
      <c r="D176" s="1527"/>
      <c r="E176" s="1527" t="s">
        <v>196</v>
      </c>
      <c r="F176" s="1527" t="s">
        <v>197</v>
      </c>
      <c r="G176" s="1527" t="s">
        <v>198</v>
      </c>
      <c r="H176" s="1494">
        <v>632</v>
      </c>
      <c r="I176" s="1495">
        <v>443</v>
      </c>
      <c r="J176" s="1543">
        <v>189</v>
      </c>
      <c r="K176" s="1486">
        <v>0.70094936708860756</v>
      </c>
      <c r="L176" s="1486">
        <v>0.29905063291139239</v>
      </c>
      <c r="M176" s="1486">
        <v>1</v>
      </c>
      <c r="N176" s="1487"/>
      <c r="O176" s="1504"/>
      <c r="P176" s="1518"/>
      <c r="Q176" s="1518"/>
      <c r="R176" s="1518"/>
      <c r="S176" s="1518"/>
      <c r="T176" s="1518"/>
      <c r="U176" s="1518"/>
      <c r="V176" s="1504"/>
    </row>
    <row r="177" spans="1:22" s="325" customFormat="1" ht="14.5" thickBot="1" x14ac:dyDescent="0.35">
      <c r="A177" s="1526" t="s">
        <v>51</v>
      </c>
      <c r="B177" s="1527" t="s">
        <v>6</v>
      </c>
      <c r="C177" s="1527" t="s">
        <v>199</v>
      </c>
      <c r="D177" s="1527"/>
      <c r="E177" s="1527" t="s">
        <v>200</v>
      </c>
      <c r="F177" s="1533">
        <v>9732</v>
      </c>
      <c r="G177" s="1533">
        <v>9732</v>
      </c>
      <c r="H177" s="1494">
        <v>231</v>
      </c>
      <c r="I177" s="1495">
        <v>88</v>
      </c>
      <c r="J177" s="1543">
        <v>143</v>
      </c>
      <c r="K177" s="1486">
        <v>0.38095238095238093</v>
      </c>
      <c r="L177" s="1486">
        <v>0.61904761904761907</v>
      </c>
      <c r="M177" s="1486">
        <v>1</v>
      </c>
      <c r="N177" s="1487"/>
      <c r="O177" s="1504"/>
      <c r="P177" s="1518"/>
      <c r="Q177" s="1518"/>
      <c r="R177" s="1518"/>
      <c r="S177" s="1518"/>
      <c r="T177" s="1518"/>
      <c r="U177" s="1518"/>
      <c r="V177" s="1504"/>
    </row>
    <row r="178" spans="1:22" s="325" customFormat="1" ht="14.5" thickBot="1" x14ac:dyDescent="0.35">
      <c r="A178" s="1526" t="s">
        <v>49</v>
      </c>
      <c r="B178" s="1527" t="s">
        <v>6</v>
      </c>
      <c r="C178" s="1527" t="s">
        <v>201</v>
      </c>
      <c r="D178" s="1527"/>
      <c r="E178" s="1527" t="s">
        <v>202</v>
      </c>
      <c r="F178" s="1533">
        <v>9823</v>
      </c>
      <c r="G178" s="1533">
        <v>9823</v>
      </c>
      <c r="H178" s="1509">
        <v>204</v>
      </c>
      <c r="I178" s="1510">
        <v>98</v>
      </c>
      <c r="J178" s="1565">
        <v>106</v>
      </c>
      <c r="K178" s="1486">
        <v>0.48039215686274511</v>
      </c>
      <c r="L178" s="1486">
        <v>0.51960784313725494</v>
      </c>
      <c r="M178" s="1486">
        <v>1</v>
      </c>
      <c r="N178" s="1487"/>
      <c r="O178" s="1504"/>
      <c r="P178" s="1518"/>
      <c r="Q178" s="1518"/>
      <c r="R178" s="1518"/>
      <c r="S178" s="1518"/>
      <c r="T178" s="1518"/>
      <c r="U178" s="1518"/>
      <c r="V178" s="1504"/>
    </row>
    <row r="179" spans="1:22" s="325" customFormat="1" ht="26.5" thickBot="1" x14ac:dyDescent="0.35">
      <c r="A179" s="1528" t="s">
        <v>690</v>
      </c>
      <c r="B179" s="1529" t="s">
        <v>457</v>
      </c>
      <c r="C179" s="1529" t="s">
        <v>691</v>
      </c>
      <c r="D179" s="1529"/>
      <c r="E179" s="1529" t="s">
        <v>692</v>
      </c>
      <c r="F179" s="1534" t="s">
        <v>693</v>
      </c>
      <c r="G179" s="1534" t="s">
        <v>693</v>
      </c>
      <c r="H179" s="1509">
        <v>3</v>
      </c>
      <c r="I179" s="1510">
        <v>2</v>
      </c>
      <c r="J179" s="1511">
        <v>1</v>
      </c>
      <c r="K179" s="1535">
        <v>0.66666666666666663</v>
      </c>
      <c r="L179" s="1502">
        <v>0.33333333333333331</v>
      </c>
      <c r="M179" s="1502">
        <v>1</v>
      </c>
      <c r="N179" s="1487"/>
      <c r="O179" s="1504"/>
      <c r="P179" s="1518"/>
      <c r="Q179" s="1518"/>
      <c r="R179" s="1518"/>
      <c r="S179" s="1518"/>
      <c r="T179" s="1518"/>
      <c r="U179" s="1518"/>
      <c r="V179" s="1504"/>
    </row>
    <row r="180" spans="1:22" s="325" customFormat="1" ht="14.5" thickBot="1" x14ac:dyDescent="0.35">
      <c r="A180" s="1349"/>
      <c r="B180" s="1261"/>
      <c r="C180" s="1261"/>
      <c r="D180" s="1261"/>
      <c r="E180" s="1261"/>
      <c r="F180" s="1218"/>
      <c r="G180" s="1534"/>
      <c r="H180" s="1536"/>
      <c r="I180" s="1537"/>
      <c r="J180" s="1538"/>
      <c r="K180" s="1217"/>
      <c r="L180" s="1217"/>
      <c r="M180" s="1217"/>
      <c r="N180" s="1487"/>
      <c r="O180" s="1504"/>
      <c r="P180" s="1518"/>
      <c r="Q180" s="1518"/>
      <c r="R180" s="1518"/>
      <c r="S180" s="1518"/>
      <c r="T180" s="1518"/>
      <c r="U180" s="1518"/>
      <c r="V180" s="1504"/>
    </row>
    <row r="181" spans="1:22" s="325" customFormat="1" ht="25.5" thickBot="1" x14ac:dyDescent="0.35">
      <c r="A181" s="352" t="s">
        <v>4</v>
      </c>
      <c r="B181" s="421"/>
      <c r="C181" s="421"/>
      <c r="D181" s="421"/>
      <c r="E181" s="421"/>
      <c r="F181" s="421"/>
      <c r="G181" s="422"/>
      <c r="H181" s="423" t="s">
        <v>449</v>
      </c>
      <c r="I181" s="424"/>
      <c r="J181" s="425"/>
      <c r="K181" s="426" t="s">
        <v>352</v>
      </c>
      <c r="L181" s="427"/>
      <c r="M181" s="428"/>
      <c r="N181" s="366"/>
      <c r="O181" s="429" t="s">
        <v>352</v>
      </c>
      <c r="P181" s="430"/>
      <c r="Q181" s="430"/>
      <c r="R181" s="430"/>
      <c r="S181" s="430"/>
      <c r="T181" s="430"/>
      <c r="U181" s="431"/>
    </row>
    <row r="182" spans="1:22" ht="20" x14ac:dyDescent="0.3">
      <c r="A182" s="1754" t="s">
        <v>429</v>
      </c>
      <c r="B182" s="1750" t="s">
        <v>439</v>
      </c>
      <c r="C182" s="1750" t="s">
        <v>90</v>
      </c>
      <c r="D182" s="1750" t="s">
        <v>91</v>
      </c>
      <c r="E182" s="1750" t="s">
        <v>92</v>
      </c>
      <c r="F182" s="1750" t="s">
        <v>93</v>
      </c>
      <c r="G182" s="1748" t="s">
        <v>277</v>
      </c>
      <c r="H182" s="1754" t="s">
        <v>278</v>
      </c>
      <c r="I182" s="1752" t="s">
        <v>279</v>
      </c>
      <c r="J182" s="1752" t="s">
        <v>447</v>
      </c>
      <c r="K182" s="1752" t="s">
        <v>284</v>
      </c>
      <c r="L182" s="1752" t="s">
        <v>447</v>
      </c>
      <c r="M182" s="1748" t="s">
        <v>288</v>
      </c>
      <c r="N182" s="366"/>
      <c r="O182" s="1756" t="s">
        <v>4</v>
      </c>
      <c r="P182" s="1754" t="s">
        <v>278</v>
      </c>
      <c r="Q182" s="1752" t="s">
        <v>279</v>
      </c>
      <c r="R182" s="1752" t="s">
        <v>447</v>
      </c>
      <c r="S182" s="1752" t="s">
        <v>284</v>
      </c>
      <c r="T182" s="1752" t="s">
        <v>448</v>
      </c>
      <c r="U182" s="1748" t="s">
        <v>288</v>
      </c>
      <c r="V182" s="325"/>
    </row>
    <row r="183" spans="1:22" ht="20.5" thickBot="1" x14ac:dyDescent="0.35">
      <c r="A183" s="1755"/>
      <c r="B183" s="1751"/>
      <c r="C183" s="1751"/>
      <c r="D183" s="1751"/>
      <c r="E183" s="1751"/>
      <c r="F183" s="1751"/>
      <c r="G183" s="1749"/>
      <c r="H183" s="1755"/>
      <c r="I183" s="1753"/>
      <c r="J183" s="1753"/>
      <c r="K183" s="1753"/>
      <c r="L183" s="1753"/>
      <c r="M183" s="1749"/>
      <c r="N183" s="366"/>
      <c r="O183" s="1757" t="s">
        <v>441</v>
      </c>
      <c r="P183" s="1755"/>
      <c r="Q183" s="1753"/>
      <c r="R183" s="1753"/>
      <c r="S183" s="1753"/>
      <c r="T183" s="1753"/>
      <c r="U183" s="1749"/>
      <c r="V183" s="325"/>
    </row>
    <row r="184" spans="1:22" s="440" customFormat="1" ht="52.5" thickBot="1" x14ac:dyDescent="0.35">
      <c r="A184" s="1574" t="s">
        <v>55</v>
      </c>
      <c r="B184" s="1575" t="s">
        <v>404</v>
      </c>
      <c r="C184" s="1575" t="s">
        <v>694</v>
      </c>
      <c r="D184" s="1575"/>
      <c r="E184" s="1575" t="s">
        <v>95</v>
      </c>
      <c r="F184" s="1575" t="s">
        <v>695</v>
      </c>
      <c r="G184" s="1575" t="s">
        <v>696</v>
      </c>
      <c r="H184" s="1541">
        <v>140</v>
      </c>
      <c r="I184" s="1542">
        <v>138</v>
      </c>
      <c r="J184" s="1543">
        <v>2</v>
      </c>
      <c r="K184" s="1544">
        <v>0.98571428571428577</v>
      </c>
      <c r="L184" s="1544">
        <v>1.4285714285714285E-2</v>
      </c>
      <c r="M184" s="1544">
        <v>1</v>
      </c>
      <c r="N184" s="1545"/>
      <c r="O184" s="1546" t="s">
        <v>6</v>
      </c>
      <c r="P184" s="1547">
        <v>670</v>
      </c>
      <c r="Q184" s="1548">
        <v>511</v>
      </c>
      <c r="R184" s="1548">
        <v>159</v>
      </c>
      <c r="S184" s="1549">
        <v>0.76268656716417915</v>
      </c>
      <c r="T184" s="1550">
        <v>0.2373134328358209</v>
      </c>
      <c r="U184" s="1551">
        <v>1</v>
      </c>
      <c r="V184" s="1562"/>
    </row>
    <row r="185" spans="1:22" s="440" customFormat="1" ht="39.5" thickBot="1" x14ac:dyDescent="0.35">
      <c r="A185" s="1576" t="s">
        <v>56</v>
      </c>
      <c r="B185" s="1577" t="s">
        <v>404</v>
      </c>
      <c r="C185" s="1577" t="s">
        <v>694</v>
      </c>
      <c r="D185" s="1577"/>
      <c r="E185" s="1577" t="s">
        <v>96</v>
      </c>
      <c r="F185" s="1577" t="s">
        <v>697</v>
      </c>
      <c r="G185" s="1577" t="s">
        <v>698</v>
      </c>
      <c r="H185" s="1552">
        <v>60</v>
      </c>
      <c r="I185" s="1553">
        <v>60</v>
      </c>
      <c r="J185" s="1543">
        <v>0</v>
      </c>
      <c r="K185" s="1544">
        <v>1</v>
      </c>
      <c r="L185" s="1544">
        <v>0</v>
      </c>
      <c r="M185" s="1544">
        <v>1</v>
      </c>
      <c r="N185" s="1545"/>
      <c r="O185" s="1554" t="s">
        <v>404</v>
      </c>
      <c r="P185" s="1547">
        <v>341</v>
      </c>
      <c r="Q185" s="1548">
        <v>334</v>
      </c>
      <c r="R185" s="1548">
        <v>7</v>
      </c>
      <c r="S185" s="1555">
        <v>0.97947214076246336</v>
      </c>
      <c r="T185" s="1544">
        <v>2.0527859237536656E-2</v>
      </c>
      <c r="U185" s="1556">
        <v>1</v>
      </c>
      <c r="V185" s="1562"/>
    </row>
    <row r="186" spans="1:22" s="440" customFormat="1" ht="39.5" thickBot="1" x14ac:dyDescent="0.35">
      <c r="A186" s="1576" t="s">
        <v>54</v>
      </c>
      <c r="B186" s="1577" t="s">
        <v>404</v>
      </c>
      <c r="C186" s="1577" t="s">
        <v>694</v>
      </c>
      <c r="D186" s="1577"/>
      <c r="E186" s="1577" t="s">
        <v>552</v>
      </c>
      <c r="F186" s="1577" t="s">
        <v>699</v>
      </c>
      <c r="G186" s="1577" t="s">
        <v>700</v>
      </c>
      <c r="H186" s="1552">
        <v>141</v>
      </c>
      <c r="I186" s="1553">
        <v>136</v>
      </c>
      <c r="J186" s="1543">
        <v>5</v>
      </c>
      <c r="K186" s="1544">
        <v>0.96453900709219853</v>
      </c>
      <c r="L186" s="1544">
        <v>3.5460992907801421E-2</v>
      </c>
      <c r="M186" s="1544">
        <v>1</v>
      </c>
      <c r="N186" s="1545"/>
      <c r="O186" s="1554" t="s">
        <v>586</v>
      </c>
      <c r="P186" s="1547">
        <v>1247</v>
      </c>
      <c r="Q186" s="1548">
        <v>1142</v>
      </c>
      <c r="R186" s="1548">
        <v>105</v>
      </c>
      <c r="S186" s="1555">
        <v>0.91579791499599039</v>
      </c>
      <c r="T186" s="1544">
        <v>8.4202085004009622E-2</v>
      </c>
      <c r="U186" s="1556">
        <v>1</v>
      </c>
      <c r="V186" s="1562"/>
    </row>
    <row r="187" spans="1:22" s="440" customFormat="1" ht="26.5" thickBot="1" x14ac:dyDescent="0.35">
      <c r="A187" s="1578" t="s">
        <v>681</v>
      </c>
      <c r="B187" s="1579" t="s">
        <v>404</v>
      </c>
      <c r="C187" s="1579" t="s">
        <v>94</v>
      </c>
      <c r="D187" s="1579"/>
      <c r="E187" s="1579" t="s">
        <v>682</v>
      </c>
      <c r="F187" s="1579" t="s">
        <v>683</v>
      </c>
      <c r="G187" s="1579" t="s">
        <v>683</v>
      </c>
      <c r="H187" s="1552">
        <v>0</v>
      </c>
      <c r="I187" s="1553">
        <v>0</v>
      </c>
      <c r="J187" s="1543">
        <v>0</v>
      </c>
      <c r="K187" s="1544" t="s">
        <v>320</v>
      </c>
      <c r="L187" s="1544" t="s">
        <v>320</v>
      </c>
      <c r="M187" s="1544">
        <v>0</v>
      </c>
      <c r="N187" s="1545"/>
      <c r="O187" s="1554" t="s">
        <v>406</v>
      </c>
      <c r="P187" s="1547">
        <v>415</v>
      </c>
      <c r="Q187" s="1548">
        <v>311</v>
      </c>
      <c r="R187" s="1548">
        <v>104</v>
      </c>
      <c r="S187" s="1555">
        <v>0.74939759036144582</v>
      </c>
      <c r="T187" s="1544">
        <v>0.25060240963855424</v>
      </c>
      <c r="U187" s="1556">
        <v>1</v>
      </c>
      <c r="V187" s="1562"/>
    </row>
    <row r="188" spans="1:22" s="440" customFormat="1" ht="26.5" thickBot="1" x14ac:dyDescent="0.35">
      <c r="A188" s="1576" t="s">
        <v>57</v>
      </c>
      <c r="B188" s="1577" t="s">
        <v>633</v>
      </c>
      <c r="C188" s="1577" t="s">
        <v>694</v>
      </c>
      <c r="D188" s="1577" t="s">
        <v>631</v>
      </c>
      <c r="E188" s="1577" t="s">
        <v>97</v>
      </c>
      <c r="F188" s="1577" t="s">
        <v>701</v>
      </c>
      <c r="G188" s="1577" t="s">
        <v>702</v>
      </c>
      <c r="H188" s="1552">
        <v>137</v>
      </c>
      <c r="I188" s="1553">
        <v>133</v>
      </c>
      <c r="J188" s="1543">
        <v>4</v>
      </c>
      <c r="K188" s="1544">
        <v>0.97080291970802923</v>
      </c>
      <c r="L188" s="1544">
        <v>2.9197080291970802E-2</v>
      </c>
      <c r="M188" s="1544">
        <v>1</v>
      </c>
      <c r="N188" s="1545"/>
      <c r="O188" s="1554" t="s">
        <v>407</v>
      </c>
      <c r="P188" s="1547">
        <v>461</v>
      </c>
      <c r="Q188" s="1548">
        <v>384</v>
      </c>
      <c r="R188" s="1548">
        <v>77</v>
      </c>
      <c r="S188" s="1555">
        <v>0.83297180043383945</v>
      </c>
      <c r="T188" s="1544">
        <v>0.16702819956616052</v>
      </c>
      <c r="U188" s="1556">
        <v>1</v>
      </c>
      <c r="V188" s="1562"/>
    </row>
    <row r="189" spans="1:22" s="440" customFormat="1" ht="39.5" thickBot="1" x14ac:dyDescent="0.35">
      <c r="A189" s="1576" t="s">
        <v>77</v>
      </c>
      <c r="B189" s="1577" t="s">
        <v>406</v>
      </c>
      <c r="C189" s="1577" t="s">
        <v>694</v>
      </c>
      <c r="D189" s="1577"/>
      <c r="E189" s="1577" t="s">
        <v>100</v>
      </c>
      <c r="F189" s="1577" t="s">
        <v>703</v>
      </c>
      <c r="G189" s="1577" t="s">
        <v>704</v>
      </c>
      <c r="H189" s="1552">
        <v>226</v>
      </c>
      <c r="I189" s="1553">
        <v>173</v>
      </c>
      <c r="J189" s="1543">
        <v>53</v>
      </c>
      <c r="K189" s="1544">
        <v>0.76548672566371678</v>
      </c>
      <c r="L189" s="1544">
        <v>0.23451327433628319</v>
      </c>
      <c r="M189" s="1544">
        <v>1</v>
      </c>
      <c r="N189" s="1545"/>
      <c r="O189" s="1554" t="s">
        <v>653</v>
      </c>
      <c r="P189" s="1547">
        <v>1288</v>
      </c>
      <c r="Q189" s="1548">
        <v>1201</v>
      </c>
      <c r="R189" s="1548">
        <v>87</v>
      </c>
      <c r="S189" s="1555">
        <v>0.93245341614906829</v>
      </c>
      <c r="T189" s="1544">
        <v>6.754658385093168E-2</v>
      </c>
      <c r="U189" s="1556">
        <v>1</v>
      </c>
      <c r="V189" s="1562"/>
    </row>
    <row r="190" spans="1:22" s="440" customFormat="1" ht="26.5" thickBot="1" x14ac:dyDescent="0.35">
      <c r="A190" s="1576" t="s">
        <v>101</v>
      </c>
      <c r="B190" s="1577" t="s">
        <v>406</v>
      </c>
      <c r="C190" s="1577" t="s">
        <v>102</v>
      </c>
      <c r="D190" s="1577"/>
      <c r="E190" s="1577" t="s">
        <v>103</v>
      </c>
      <c r="F190" s="1577" t="s">
        <v>705</v>
      </c>
      <c r="G190" s="1577" t="s">
        <v>706</v>
      </c>
      <c r="H190" s="1552">
        <v>58</v>
      </c>
      <c r="I190" s="1553">
        <v>41</v>
      </c>
      <c r="J190" s="1543">
        <v>17</v>
      </c>
      <c r="K190" s="1544">
        <v>0.7068965517241379</v>
      </c>
      <c r="L190" s="1544">
        <v>0.29310344827586204</v>
      </c>
      <c r="M190" s="1544">
        <v>1</v>
      </c>
      <c r="N190" s="1545"/>
      <c r="O190" s="1554" t="s">
        <v>218</v>
      </c>
      <c r="P190" s="1547">
        <v>344</v>
      </c>
      <c r="Q190" s="1548">
        <v>337</v>
      </c>
      <c r="R190" s="1548">
        <v>7</v>
      </c>
      <c r="S190" s="1555">
        <v>0.97965116279069764</v>
      </c>
      <c r="T190" s="1544">
        <v>2.0348837209302327E-2</v>
      </c>
      <c r="U190" s="1556">
        <v>1</v>
      </c>
      <c r="V190" s="1562"/>
    </row>
    <row r="191" spans="1:22" s="440" customFormat="1" ht="26.5" thickBot="1" x14ac:dyDescent="0.35">
      <c r="A191" s="1576" t="s">
        <v>80</v>
      </c>
      <c r="B191" s="1577" t="s">
        <v>406</v>
      </c>
      <c r="C191" s="1577" t="s">
        <v>102</v>
      </c>
      <c r="D191" s="1577"/>
      <c r="E191" s="1577" t="s">
        <v>105</v>
      </c>
      <c r="F191" s="1577" t="s">
        <v>705</v>
      </c>
      <c r="G191" s="1577" t="s">
        <v>707</v>
      </c>
      <c r="H191" s="1552">
        <v>131</v>
      </c>
      <c r="I191" s="1553">
        <v>97</v>
      </c>
      <c r="J191" s="1543">
        <v>34</v>
      </c>
      <c r="K191" s="1544">
        <v>0.74045801526717558</v>
      </c>
      <c r="L191" s="1544">
        <v>0.25954198473282442</v>
      </c>
      <c r="M191" s="1544">
        <v>1</v>
      </c>
      <c r="N191" s="1545"/>
      <c r="O191" s="1554" t="s">
        <v>29</v>
      </c>
      <c r="P191" s="1547">
        <v>1497</v>
      </c>
      <c r="Q191" s="1548">
        <v>1467</v>
      </c>
      <c r="R191" s="1548">
        <v>30</v>
      </c>
      <c r="S191" s="1555">
        <v>0.97995991983967934</v>
      </c>
      <c r="T191" s="1544">
        <v>2.004008016032064E-2</v>
      </c>
      <c r="U191" s="1556">
        <v>1</v>
      </c>
      <c r="V191" s="1562"/>
    </row>
    <row r="192" spans="1:22" s="440" customFormat="1" ht="26.5" thickBot="1" x14ac:dyDescent="0.35">
      <c r="A192" s="1576" t="s">
        <v>106</v>
      </c>
      <c r="B192" s="1577" t="s">
        <v>586</v>
      </c>
      <c r="C192" s="1577" t="s">
        <v>102</v>
      </c>
      <c r="D192" s="1577"/>
      <c r="E192" s="1577" t="s">
        <v>107</v>
      </c>
      <c r="F192" s="1577" t="s">
        <v>708</v>
      </c>
      <c r="G192" s="1577" t="s">
        <v>709</v>
      </c>
      <c r="H192" s="1552">
        <v>49</v>
      </c>
      <c r="I192" s="1553">
        <v>46</v>
      </c>
      <c r="J192" s="1543">
        <v>3</v>
      </c>
      <c r="K192" s="1544">
        <v>0.93877551020408168</v>
      </c>
      <c r="L192" s="1544">
        <v>6.1224489795918366E-2</v>
      </c>
      <c r="M192" s="1544">
        <v>1</v>
      </c>
      <c r="N192" s="1545"/>
      <c r="O192" s="1554" t="s">
        <v>40</v>
      </c>
      <c r="P192" s="1547">
        <v>66</v>
      </c>
      <c r="Q192" s="1548">
        <v>65</v>
      </c>
      <c r="R192" s="1548">
        <v>1</v>
      </c>
      <c r="S192" s="1555">
        <v>0.98484848484848486</v>
      </c>
      <c r="T192" s="1544">
        <v>1.5151515151515152E-2</v>
      </c>
      <c r="U192" s="1556">
        <v>1</v>
      </c>
      <c r="V192" s="1562"/>
    </row>
    <row r="193" spans="1:22" s="440" customFormat="1" ht="26.5" thickBot="1" x14ac:dyDescent="0.35">
      <c r="A193" s="1576" t="s">
        <v>36</v>
      </c>
      <c r="B193" s="1577" t="s">
        <v>586</v>
      </c>
      <c r="C193" s="1577" t="s">
        <v>102</v>
      </c>
      <c r="D193" s="1577"/>
      <c r="E193" s="1577" t="s">
        <v>109</v>
      </c>
      <c r="F193" s="1577" t="s">
        <v>708</v>
      </c>
      <c r="G193" s="1577" t="s">
        <v>709</v>
      </c>
      <c r="H193" s="1552">
        <v>32</v>
      </c>
      <c r="I193" s="1553">
        <v>32</v>
      </c>
      <c r="J193" s="1543">
        <v>0</v>
      </c>
      <c r="K193" s="1544">
        <v>1</v>
      </c>
      <c r="L193" s="1544">
        <v>0</v>
      </c>
      <c r="M193" s="1544">
        <v>1</v>
      </c>
      <c r="N193" s="1545"/>
      <c r="O193" s="1554" t="s">
        <v>539</v>
      </c>
      <c r="P193" s="1547">
        <v>496</v>
      </c>
      <c r="Q193" s="1548">
        <v>469</v>
      </c>
      <c r="R193" s="1548">
        <v>27</v>
      </c>
      <c r="S193" s="1555">
        <v>0.94556451612903225</v>
      </c>
      <c r="T193" s="1544">
        <v>5.4435483870967742E-2</v>
      </c>
      <c r="U193" s="1556">
        <v>1</v>
      </c>
      <c r="V193" s="1562"/>
    </row>
    <row r="194" spans="1:22" s="440" customFormat="1" ht="26.5" thickBot="1" x14ac:dyDescent="0.35">
      <c r="A194" s="1576" t="s">
        <v>37</v>
      </c>
      <c r="B194" s="1577" t="s">
        <v>586</v>
      </c>
      <c r="C194" s="1577" t="s">
        <v>110</v>
      </c>
      <c r="D194" s="1577"/>
      <c r="E194" s="1577" t="s">
        <v>111</v>
      </c>
      <c r="F194" s="1577" t="s">
        <v>705</v>
      </c>
      <c r="G194" s="1577" t="s">
        <v>707</v>
      </c>
      <c r="H194" s="1552">
        <v>822</v>
      </c>
      <c r="I194" s="1553">
        <v>735</v>
      </c>
      <c r="J194" s="1543">
        <v>87</v>
      </c>
      <c r="K194" s="1544">
        <v>0.8941605839416058</v>
      </c>
      <c r="L194" s="1544">
        <v>0.10583941605839416</v>
      </c>
      <c r="M194" s="1544">
        <v>1</v>
      </c>
      <c r="N194" s="1545"/>
      <c r="O194" s="1554" t="s">
        <v>32</v>
      </c>
      <c r="P194" s="1547">
        <v>1137</v>
      </c>
      <c r="Q194" s="1548">
        <v>1043</v>
      </c>
      <c r="R194" s="1548">
        <v>94</v>
      </c>
      <c r="S194" s="1555">
        <v>0.91732629727352677</v>
      </c>
      <c r="T194" s="1544">
        <v>8.2673702726473175E-2</v>
      </c>
      <c r="U194" s="1556">
        <v>1</v>
      </c>
      <c r="V194" s="1562"/>
    </row>
    <row r="195" spans="1:22" s="440" customFormat="1" ht="26.5" thickBot="1" x14ac:dyDescent="0.35">
      <c r="A195" s="1576" t="s">
        <v>38</v>
      </c>
      <c r="B195" s="1577" t="s">
        <v>586</v>
      </c>
      <c r="C195" s="1577" t="s">
        <v>110</v>
      </c>
      <c r="D195" s="1577"/>
      <c r="E195" s="1577" t="s">
        <v>112</v>
      </c>
      <c r="F195" s="1577" t="s">
        <v>705</v>
      </c>
      <c r="G195" s="1577" t="s">
        <v>707</v>
      </c>
      <c r="H195" s="1552">
        <v>301</v>
      </c>
      <c r="I195" s="1553">
        <v>290</v>
      </c>
      <c r="J195" s="1543">
        <v>11</v>
      </c>
      <c r="K195" s="1544">
        <v>0.96345514950166111</v>
      </c>
      <c r="L195" s="1544">
        <v>3.6544850498338874E-2</v>
      </c>
      <c r="M195" s="1544">
        <v>1</v>
      </c>
      <c r="N195" s="1545"/>
      <c r="O195" s="1554" t="s">
        <v>220</v>
      </c>
      <c r="P195" s="1547">
        <v>231</v>
      </c>
      <c r="Q195" s="1548">
        <v>206</v>
      </c>
      <c r="R195" s="1548">
        <v>25</v>
      </c>
      <c r="S195" s="1555">
        <v>0.89177489177489178</v>
      </c>
      <c r="T195" s="1544">
        <v>0.10822510822510822</v>
      </c>
      <c r="U195" s="1556">
        <v>1</v>
      </c>
      <c r="V195" s="1562"/>
    </row>
    <row r="196" spans="1:22" s="440" customFormat="1" ht="26.5" thickBot="1" x14ac:dyDescent="0.35">
      <c r="A196" s="1576" t="s">
        <v>113</v>
      </c>
      <c r="B196" s="1577" t="s">
        <v>586</v>
      </c>
      <c r="C196" s="1577" t="s">
        <v>694</v>
      </c>
      <c r="D196" s="1577"/>
      <c r="E196" s="1577" t="s">
        <v>114</v>
      </c>
      <c r="F196" s="1577" t="s">
        <v>710</v>
      </c>
      <c r="G196" s="1577" t="s">
        <v>704</v>
      </c>
      <c r="H196" s="1552">
        <v>43</v>
      </c>
      <c r="I196" s="1553">
        <v>39</v>
      </c>
      <c r="J196" s="1543">
        <v>4</v>
      </c>
      <c r="K196" s="1544">
        <v>0.90697674418604646</v>
      </c>
      <c r="L196" s="1544">
        <v>9.3023255813953487E-2</v>
      </c>
      <c r="M196" s="1544">
        <v>1</v>
      </c>
      <c r="N196" s="1545"/>
      <c r="O196" s="1554" t="s">
        <v>409</v>
      </c>
      <c r="P196" s="1547">
        <v>387</v>
      </c>
      <c r="Q196" s="1548">
        <v>360</v>
      </c>
      <c r="R196" s="1548">
        <v>27</v>
      </c>
      <c r="S196" s="1555">
        <v>0.93023255813953487</v>
      </c>
      <c r="T196" s="1544">
        <v>6.9767441860465115E-2</v>
      </c>
      <c r="U196" s="1556">
        <v>1</v>
      </c>
      <c r="V196" s="1562"/>
    </row>
    <row r="197" spans="1:22" s="440" customFormat="1" ht="26.5" thickBot="1" x14ac:dyDescent="0.35">
      <c r="A197" s="1576" t="s">
        <v>62</v>
      </c>
      <c r="B197" s="1577" t="s">
        <v>407</v>
      </c>
      <c r="C197" s="1577" t="s">
        <v>694</v>
      </c>
      <c r="D197" s="1577"/>
      <c r="E197" s="1577" t="s">
        <v>115</v>
      </c>
      <c r="F197" s="1577" t="s">
        <v>116</v>
      </c>
      <c r="G197" s="1577" t="s">
        <v>117</v>
      </c>
      <c r="H197" s="1552">
        <v>35</v>
      </c>
      <c r="I197" s="1553">
        <v>35</v>
      </c>
      <c r="J197" s="1543">
        <v>0</v>
      </c>
      <c r="K197" s="1544">
        <v>1</v>
      </c>
      <c r="L197" s="1544">
        <v>0</v>
      </c>
      <c r="M197" s="1544">
        <v>1</v>
      </c>
      <c r="N197" s="1545"/>
      <c r="O197" s="1554" t="s">
        <v>633</v>
      </c>
      <c r="P197" s="1547">
        <v>139</v>
      </c>
      <c r="Q197" s="1548">
        <v>135</v>
      </c>
      <c r="R197" s="1548">
        <v>4</v>
      </c>
      <c r="S197" s="1555">
        <v>0.97122302158273377</v>
      </c>
      <c r="T197" s="1544">
        <v>2.8776978417266189E-2</v>
      </c>
      <c r="U197" s="1556">
        <v>1</v>
      </c>
      <c r="V197" s="1562"/>
    </row>
    <row r="198" spans="1:22" s="440" customFormat="1" ht="39.5" thickBot="1" x14ac:dyDescent="0.35">
      <c r="A198" s="1576" t="s">
        <v>118</v>
      </c>
      <c r="B198" s="1577" t="s">
        <v>407</v>
      </c>
      <c r="C198" s="1577" t="s">
        <v>694</v>
      </c>
      <c r="D198" s="1577"/>
      <c r="E198" s="1577" t="s">
        <v>711</v>
      </c>
      <c r="F198" s="1577" t="s">
        <v>712</v>
      </c>
      <c r="G198" s="1577" t="s">
        <v>713</v>
      </c>
      <c r="H198" s="1552">
        <v>93</v>
      </c>
      <c r="I198" s="1553">
        <v>62</v>
      </c>
      <c r="J198" s="1543">
        <v>31</v>
      </c>
      <c r="K198" s="1544">
        <v>0.66666666666666663</v>
      </c>
      <c r="L198" s="1544">
        <v>0.33333333333333331</v>
      </c>
      <c r="M198" s="1544">
        <v>1</v>
      </c>
      <c r="N198" s="1545"/>
      <c r="O198" s="1554" t="s">
        <v>457</v>
      </c>
      <c r="P198" s="1547">
        <v>222</v>
      </c>
      <c r="Q198" s="1548">
        <v>156</v>
      </c>
      <c r="R198" s="1548">
        <v>66</v>
      </c>
      <c r="S198" s="1555">
        <v>0.70270270270270274</v>
      </c>
      <c r="T198" s="1544">
        <v>0.29729729729729731</v>
      </c>
      <c r="U198" s="1556">
        <v>1</v>
      </c>
      <c r="V198" s="1562"/>
    </row>
    <row r="199" spans="1:22" s="440" customFormat="1" ht="26.5" thickBot="1" x14ac:dyDescent="0.35">
      <c r="A199" s="1576" t="s">
        <v>61</v>
      </c>
      <c r="B199" s="1577" t="s">
        <v>407</v>
      </c>
      <c r="C199" s="1577" t="s">
        <v>694</v>
      </c>
      <c r="D199" s="1577"/>
      <c r="E199" s="1577" t="s">
        <v>122</v>
      </c>
      <c r="F199" s="1577" t="s">
        <v>714</v>
      </c>
      <c r="G199" s="1577" t="s">
        <v>704</v>
      </c>
      <c r="H199" s="1552">
        <v>36</v>
      </c>
      <c r="I199" s="1553">
        <v>32</v>
      </c>
      <c r="J199" s="1543">
        <v>4</v>
      </c>
      <c r="K199" s="1544">
        <v>0.88888888888888884</v>
      </c>
      <c r="L199" s="1544">
        <v>0.1111111111111111</v>
      </c>
      <c r="M199" s="1544">
        <v>1</v>
      </c>
      <c r="N199" s="1545"/>
      <c r="O199" s="1554" t="s">
        <v>723</v>
      </c>
      <c r="P199" s="1547">
        <v>3805</v>
      </c>
      <c r="Q199" s="1548">
        <v>729</v>
      </c>
      <c r="R199" s="1548">
        <v>3076</v>
      </c>
      <c r="S199" s="1555">
        <v>0.19159001314060448</v>
      </c>
      <c r="T199" s="1544">
        <v>0.80840998685939558</v>
      </c>
      <c r="U199" s="1556">
        <v>1</v>
      </c>
      <c r="V199" s="1562"/>
    </row>
    <row r="200" spans="1:22" s="440" customFormat="1" ht="26.5" thickBot="1" x14ac:dyDescent="0.35">
      <c r="A200" s="1576" t="s">
        <v>123</v>
      </c>
      <c r="B200" s="1577" t="s">
        <v>407</v>
      </c>
      <c r="C200" s="1577" t="s">
        <v>694</v>
      </c>
      <c r="D200" s="1577"/>
      <c r="E200" s="1577" t="s">
        <v>124</v>
      </c>
      <c r="F200" s="1577" t="s">
        <v>710</v>
      </c>
      <c r="G200" s="1577" t="s">
        <v>704</v>
      </c>
      <c r="H200" s="1552">
        <v>29</v>
      </c>
      <c r="I200" s="1553">
        <v>16</v>
      </c>
      <c r="J200" s="1543">
        <v>13</v>
      </c>
      <c r="K200" s="1544">
        <v>0.55172413793103448</v>
      </c>
      <c r="L200" s="1544">
        <v>0.44827586206896552</v>
      </c>
      <c r="M200" s="1544">
        <v>1</v>
      </c>
      <c r="N200" s="1545"/>
      <c r="O200" s="1557" t="s">
        <v>398</v>
      </c>
      <c r="P200" s="1558">
        <v>9521</v>
      </c>
      <c r="Q200" s="1558">
        <v>8121</v>
      </c>
      <c r="R200" s="1558">
        <v>820</v>
      </c>
      <c r="S200" s="1559">
        <v>0.85295662220355006</v>
      </c>
      <c r="T200" s="1560">
        <v>8.6125406995063547E-2</v>
      </c>
      <c r="U200" s="1561">
        <v>0.93908202919861361</v>
      </c>
      <c r="V200" s="1562"/>
    </row>
    <row r="201" spans="1:22" s="440" customFormat="1" ht="26.5" thickBot="1" x14ac:dyDescent="0.35">
      <c r="A201" s="1576" t="s">
        <v>59</v>
      </c>
      <c r="B201" s="1577" t="s">
        <v>407</v>
      </c>
      <c r="C201" s="1577" t="s">
        <v>102</v>
      </c>
      <c r="D201" s="1577"/>
      <c r="E201" s="1577" t="s">
        <v>125</v>
      </c>
      <c r="F201" s="1577" t="s">
        <v>715</v>
      </c>
      <c r="G201" s="1577" t="s">
        <v>706</v>
      </c>
      <c r="H201" s="1552">
        <v>12</v>
      </c>
      <c r="I201" s="1553">
        <v>7</v>
      </c>
      <c r="J201" s="1543">
        <v>5</v>
      </c>
      <c r="K201" s="1544">
        <v>0.58333333333333337</v>
      </c>
      <c r="L201" s="1544">
        <v>0.41666666666666669</v>
      </c>
      <c r="M201" s="1544">
        <v>1</v>
      </c>
      <c r="N201" s="1545"/>
      <c r="O201" s="1562"/>
      <c r="P201" s="1562"/>
      <c r="Q201" s="1562"/>
      <c r="R201" s="1562"/>
      <c r="S201" s="1562"/>
      <c r="T201" s="1562"/>
      <c r="U201" s="1562"/>
      <c r="V201" s="1562"/>
    </row>
    <row r="202" spans="1:22" s="440" customFormat="1" ht="26.5" thickBot="1" x14ac:dyDescent="0.35">
      <c r="A202" s="1576" t="s">
        <v>64</v>
      </c>
      <c r="B202" s="1577" t="s">
        <v>407</v>
      </c>
      <c r="C202" s="1577" t="s">
        <v>102</v>
      </c>
      <c r="D202" s="1577"/>
      <c r="E202" s="1577" t="s">
        <v>126</v>
      </c>
      <c r="F202" s="1577" t="s">
        <v>715</v>
      </c>
      <c r="G202" s="1577" t="s">
        <v>706</v>
      </c>
      <c r="H202" s="1552">
        <v>256</v>
      </c>
      <c r="I202" s="1553">
        <v>232</v>
      </c>
      <c r="J202" s="1543">
        <v>24</v>
      </c>
      <c r="K202" s="1544">
        <v>0.90625</v>
      </c>
      <c r="L202" s="1544">
        <v>9.375E-2</v>
      </c>
      <c r="M202" s="1544">
        <v>1</v>
      </c>
      <c r="N202" s="1545"/>
      <c r="O202" s="1562"/>
      <c r="P202" s="1562"/>
      <c r="Q202" s="1562"/>
      <c r="R202" s="1562"/>
      <c r="S202" s="1562"/>
      <c r="T202" s="1562"/>
      <c r="U202" s="1562"/>
      <c r="V202" s="1562"/>
    </row>
    <row r="203" spans="1:22" s="440" customFormat="1" ht="26.5" thickBot="1" x14ac:dyDescent="0.35">
      <c r="A203" s="1576" t="s">
        <v>653</v>
      </c>
      <c r="B203" s="1577" t="s">
        <v>653</v>
      </c>
      <c r="C203" s="1577" t="s">
        <v>694</v>
      </c>
      <c r="D203" s="1577"/>
      <c r="E203" s="1577" t="s">
        <v>127</v>
      </c>
      <c r="F203" s="1577" t="s">
        <v>716</v>
      </c>
      <c r="G203" s="1577" t="s">
        <v>717</v>
      </c>
      <c r="H203" s="1552">
        <v>1288</v>
      </c>
      <c r="I203" s="1553">
        <v>1201</v>
      </c>
      <c r="J203" s="1543">
        <v>87</v>
      </c>
      <c r="K203" s="1544">
        <v>0.93245341614906829</v>
      </c>
      <c r="L203" s="1544">
        <v>6.754658385093168E-2</v>
      </c>
      <c r="M203" s="1544">
        <v>1</v>
      </c>
      <c r="N203" s="1545"/>
      <c r="O203" s="1562"/>
      <c r="P203" s="1562"/>
      <c r="Q203" s="1562"/>
      <c r="R203" s="1562"/>
      <c r="S203" s="1562"/>
      <c r="T203" s="1562"/>
      <c r="U203" s="1562"/>
      <c r="V203" s="1562"/>
    </row>
    <row r="204" spans="1:22" s="440" customFormat="1" ht="26.5" thickBot="1" x14ac:dyDescent="0.35">
      <c r="A204" s="1576" t="s">
        <v>66</v>
      </c>
      <c r="B204" s="1577" t="s">
        <v>457</v>
      </c>
      <c r="C204" s="1577" t="s">
        <v>694</v>
      </c>
      <c r="D204" s="1577"/>
      <c r="E204" s="1577" t="s">
        <v>128</v>
      </c>
      <c r="F204" s="1577" t="s">
        <v>718</v>
      </c>
      <c r="G204" s="1577" t="s">
        <v>718</v>
      </c>
      <c r="H204" s="1552">
        <v>45</v>
      </c>
      <c r="I204" s="1553">
        <v>16</v>
      </c>
      <c r="J204" s="1543">
        <v>29</v>
      </c>
      <c r="K204" s="1544">
        <v>0.35555555555555557</v>
      </c>
      <c r="L204" s="1544">
        <v>0.64444444444444449</v>
      </c>
      <c r="M204" s="1544">
        <v>1</v>
      </c>
      <c r="N204" s="1545"/>
      <c r="O204" s="1562"/>
      <c r="P204" s="1562"/>
      <c r="Q204" s="1562"/>
      <c r="R204" s="1562"/>
      <c r="S204" s="1562"/>
      <c r="T204" s="1562"/>
      <c r="U204" s="1562"/>
      <c r="V204" s="1562"/>
    </row>
    <row r="205" spans="1:22" s="440" customFormat="1" ht="91.5" thickBot="1" x14ac:dyDescent="0.35">
      <c r="A205" s="1576" t="s">
        <v>74</v>
      </c>
      <c r="B205" s="1577" t="s">
        <v>457</v>
      </c>
      <c r="C205" s="1577" t="s">
        <v>694</v>
      </c>
      <c r="D205" s="1577"/>
      <c r="E205" s="1577" t="s">
        <v>130</v>
      </c>
      <c r="F205" s="1577" t="s">
        <v>719</v>
      </c>
      <c r="G205" s="1577" t="s">
        <v>720</v>
      </c>
      <c r="H205" s="1552">
        <v>11</v>
      </c>
      <c r="I205" s="1553">
        <v>9</v>
      </c>
      <c r="J205" s="1543">
        <v>2</v>
      </c>
      <c r="K205" s="1544">
        <v>0.81818181818181823</v>
      </c>
      <c r="L205" s="1544">
        <v>0.18181818181818182</v>
      </c>
      <c r="M205" s="1544">
        <v>1</v>
      </c>
      <c r="N205" s="1545"/>
      <c r="O205" s="1562"/>
      <c r="P205" s="1562"/>
      <c r="Q205" s="1562"/>
      <c r="R205" s="1562"/>
      <c r="S205" s="1562"/>
      <c r="T205" s="1562"/>
      <c r="U205" s="1562"/>
      <c r="V205" s="1562"/>
    </row>
    <row r="206" spans="1:22" s="440" customFormat="1" ht="104.5" thickBot="1" x14ac:dyDescent="0.35">
      <c r="A206" s="1576" t="s">
        <v>131</v>
      </c>
      <c r="B206" s="1577" t="s">
        <v>457</v>
      </c>
      <c r="C206" s="1577" t="s">
        <v>694</v>
      </c>
      <c r="D206" s="1577"/>
      <c r="E206" s="1577" t="s">
        <v>132</v>
      </c>
      <c r="F206" s="1577" t="s">
        <v>721</v>
      </c>
      <c r="G206" s="1577" t="s">
        <v>722</v>
      </c>
      <c r="H206" s="1552">
        <v>60</v>
      </c>
      <c r="I206" s="1553">
        <v>42</v>
      </c>
      <c r="J206" s="1543">
        <v>18</v>
      </c>
      <c r="K206" s="1544">
        <v>0.7</v>
      </c>
      <c r="L206" s="1544">
        <v>0.3</v>
      </c>
      <c r="M206" s="1544">
        <v>1</v>
      </c>
      <c r="N206" s="1545"/>
      <c r="O206" s="1567"/>
      <c r="P206" s="1568"/>
      <c r="Q206" s="1568"/>
      <c r="R206" s="1568"/>
      <c r="S206" s="1569"/>
      <c r="T206" s="1569"/>
      <c r="U206" s="1569"/>
      <c r="V206" s="1562"/>
    </row>
    <row r="207" spans="1:22" s="440" customFormat="1" ht="39.5" thickBot="1" x14ac:dyDescent="0.35">
      <c r="A207" s="1580" t="s">
        <v>684</v>
      </c>
      <c r="B207" s="1577" t="s">
        <v>723</v>
      </c>
      <c r="C207" s="1577" t="s">
        <v>724</v>
      </c>
      <c r="D207" s="1577"/>
      <c r="E207" s="1577" t="s">
        <v>134</v>
      </c>
      <c r="F207" s="1577" t="s">
        <v>725</v>
      </c>
      <c r="G207" s="1577" t="s">
        <v>726</v>
      </c>
      <c r="H207" s="1552">
        <v>3805</v>
      </c>
      <c r="I207" s="1553">
        <v>729</v>
      </c>
      <c r="J207" s="1543">
        <v>3076</v>
      </c>
      <c r="K207" s="1544">
        <v>0.19159001314060448</v>
      </c>
      <c r="L207" s="1544">
        <v>0.80840998685939558</v>
      </c>
      <c r="M207" s="1544">
        <v>1</v>
      </c>
      <c r="N207" s="1545"/>
      <c r="O207" s="1567"/>
      <c r="P207" s="1568"/>
      <c r="Q207" s="1568"/>
      <c r="R207" s="1568"/>
      <c r="S207" s="1569"/>
      <c r="T207" s="1569"/>
      <c r="U207" s="1569"/>
      <c r="V207" s="1562"/>
    </row>
    <row r="208" spans="1:22" s="440" customFormat="1" ht="39.5" thickBot="1" x14ac:dyDescent="0.35">
      <c r="A208" s="1576" t="s">
        <v>71</v>
      </c>
      <c r="B208" s="1577" t="s">
        <v>218</v>
      </c>
      <c r="C208" s="1577" t="s">
        <v>137</v>
      </c>
      <c r="D208" s="1577" t="s">
        <v>138</v>
      </c>
      <c r="E208" s="1577" t="s">
        <v>139</v>
      </c>
      <c r="F208" s="1577" t="s">
        <v>140</v>
      </c>
      <c r="G208" s="1577" t="s">
        <v>140</v>
      </c>
      <c r="H208" s="1552">
        <v>344</v>
      </c>
      <c r="I208" s="1553">
        <v>337</v>
      </c>
      <c r="J208" s="1543">
        <v>7</v>
      </c>
      <c r="K208" s="1544">
        <v>0.97965116279069764</v>
      </c>
      <c r="L208" s="1544">
        <v>2.0348837209302327E-2</v>
      </c>
      <c r="M208" s="1544">
        <v>1</v>
      </c>
      <c r="N208" s="1545"/>
      <c r="O208" s="1567"/>
      <c r="P208" s="1568"/>
      <c r="Q208" s="1568"/>
      <c r="R208" s="1568"/>
      <c r="S208" s="1569"/>
      <c r="T208" s="1569"/>
      <c r="U208" s="1569"/>
      <c r="V208" s="1562"/>
    </row>
    <row r="209" spans="1:22" s="440" customFormat="1" ht="117.5" thickBot="1" x14ac:dyDescent="0.35">
      <c r="A209" s="1576" t="s">
        <v>29</v>
      </c>
      <c r="B209" s="1577" t="s">
        <v>29</v>
      </c>
      <c r="C209" s="1577" t="s">
        <v>694</v>
      </c>
      <c r="D209" s="1577" t="s">
        <v>567</v>
      </c>
      <c r="E209" s="1577" t="s">
        <v>141</v>
      </c>
      <c r="F209" s="1577" t="s">
        <v>727</v>
      </c>
      <c r="G209" s="1577" t="s">
        <v>728</v>
      </c>
      <c r="H209" s="1552">
        <v>1497</v>
      </c>
      <c r="I209" s="1553">
        <v>1467</v>
      </c>
      <c r="J209" s="1543">
        <v>30</v>
      </c>
      <c r="K209" s="1544">
        <v>0.97995991983967934</v>
      </c>
      <c r="L209" s="1544">
        <v>2.004008016032064E-2</v>
      </c>
      <c r="M209" s="1544">
        <v>1</v>
      </c>
      <c r="N209" s="1545"/>
      <c r="O209" s="1567"/>
      <c r="P209" s="1568"/>
      <c r="Q209" s="1568"/>
      <c r="R209" s="1568"/>
      <c r="S209" s="1569"/>
      <c r="T209" s="1569"/>
      <c r="U209" s="1569"/>
      <c r="V209" s="1562"/>
    </row>
    <row r="210" spans="1:22" s="440" customFormat="1" ht="52.5" thickBot="1" x14ac:dyDescent="0.35">
      <c r="A210" s="1576" t="s">
        <v>47</v>
      </c>
      <c r="B210" s="1577" t="s">
        <v>539</v>
      </c>
      <c r="C210" s="1577" t="s">
        <v>729</v>
      </c>
      <c r="D210" s="1577"/>
      <c r="E210" s="1577" t="s">
        <v>144</v>
      </c>
      <c r="F210" s="1577" t="s">
        <v>730</v>
      </c>
      <c r="G210" s="1577" t="s">
        <v>731</v>
      </c>
      <c r="H210" s="1552">
        <v>37</v>
      </c>
      <c r="I210" s="1553">
        <v>30</v>
      </c>
      <c r="J210" s="1543">
        <v>7</v>
      </c>
      <c r="K210" s="1544">
        <v>0.81081081081081086</v>
      </c>
      <c r="L210" s="1544">
        <v>0.1891891891891892</v>
      </c>
      <c r="M210" s="1544">
        <v>1</v>
      </c>
      <c r="N210" s="1545"/>
      <c r="O210" s="1567"/>
      <c r="P210" s="1568"/>
      <c r="Q210" s="1568"/>
      <c r="R210" s="1568"/>
      <c r="S210" s="1569"/>
      <c r="T210" s="1569"/>
      <c r="U210" s="1569"/>
      <c r="V210" s="1562"/>
    </row>
    <row r="211" spans="1:22" s="440" customFormat="1" ht="26.5" thickBot="1" x14ac:dyDescent="0.35">
      <c r="A211" s="1576" t="s">
        <v>46</v>
      </c>
      <c r="B211" s="1577" t="s">
        <v>539</v>
      </c>
      <c r="C211" s="1577" t="s">
        <v>686</v>
      </c>
      <c r="D211" s="1577"/>
      <c r="E211" s="1577" t="s">
        <v>146</v>
      </c>
      <c r="F211" s="1577" t="s">
        <v>714</v>
      </c>
      <c r="G211" s="1577" t="s">
        <v>732</v>
      </c>
      <c r="H211" s="1552">
        <v>6</v>
      </c>
      <c r="I211" s="1553">
        <v>5</v>
      </c>
      <c r="J211" s="1543">
        <v>1</v>
      </c>
      <c r="K211" s="1544">
        <v>0.83333333333333337</v>
      </c>
      <c r="L211" s="1544">
        <v>0.16666666666666666</v>
      </c>
      <c r="M211" s="1544">
        <v>1</v>
      </c>
      <c r="N211" s="1545"/>
      <c r="O211" s="1567"/>
      <c r="P211" s="1568"/>
      <c r="Q211" s="1568"/>
      <c r="R211" s="1568"/>
      <c r="S211" s="1569"/>
      <c r="T211" s="1569"/>
      <c r="U211" s="1569"/>
      <c r="V211" s="1562"/>
    </row>
    <row r="212" spans="1:22" s="440" customFormat="1" ht="52.5" thickBot="1" x14ac:dyDescent="0.35">
      <c r="A212" s="1576" t="s">
        <v>40</v>
      </c>
      <c r="B212" s="1577" t="s">
        <v>40</v>
      </c>
      <c r="C212" s="1577" t="s">
        <v>733</v>
      </c>
      <c r="D212" s="1577"/>
      <c r="E212" s="1577" t="s">
        <v>148</v>
      </c>
      <c r="F212" s="1577" t="s">
        <v>734</v>
      </c>
      <c r="G212" s="1577" t="s">
        <v>735</v>
      </c>
      <c r="H212" s="1552">
        <v>66</v>
      </c>
      <c r="I212" s="1553">
        <v>65</v>
      </c>
      <c r="J212" s="1543">
        <v>1</v>
      </c>
      <c r="K212" s="1544">
        <v>0.98484848484848486</v>
      </c>
      <c r="L212" s="1544">
        <v>1.5151515151515152E-2</v>
      </c>
      <c r="M212" s="1544">
        <v>1</v>
      </c>
      <c r="N212" s="1545"/>
      <c r="O212" s="1562"/>
      <c r="P212" s="1566"/>
      <c r="Q212" s="1566"/>
      <c r="R212" s="1566"/>
      <c r="S212" s="1566"/>
      <c r="T212" s="1566"/>
      <c r="U212" s="1566"/>
      <c r="V212" s="1562"/>
    </row>
    <row r="213" spans="1:22" s="440" customFormat="1" ht="26.5" thickBot="1" x14ac:dyDescent="0.35">
      <c r="A213" s="1581" t="s">
        <v>41</v>
      </c>
      <c r="B213" s="1582" t="s">
        <v>539</v>
      </c>
      <c r="C213" s="1582" t="s">
        <v>145</v>
      </c>
      <c r="D213" s="1582"/>
      <c r="E213" s="1582" t="s">
        <v>149</v>
      </c>
      <c r="F213" s="1582" t="s">
        <v>573</v>
      </c>
      <c r="G213" s="1582" t="s">
        <v>574</v>
      </c>
      <c r="H213" s="1552"/>
      <c r="I213" s="1553"/>
      <c r="J213" s="1543"/>
      <c r="K213" s="1544" t="s">
        <v>320</v>
      </c>
      <c r="L213" s="1544" t="s">
        <v>320</v>
      </c>
      <c r="M213" s="1544">
        <v>0</v>
      </c>
      <c r="N213" s="1545"/>
      <c r="O213" s="1562"/>
      <c r="P213" s="1566"/>
      <c r="Q213" s="1566"/>
      <c r="R213" s="1566"/>
      <c r="S213" s="1566"/>
      <c r="T213" s="1566"/>
      <c r="U213" s="1566"/>
      <c r="V213" s="1562"/>
    </row>
    <row r="214" spans="1:22" s="440" customFormat="1" ht="26.5" thickBot="1" x14ac:dyDescent="0.35">
      <c r="A214" s="1581" t="s">
        <v>45</v>
      </c>
      <c r="B214" s="1582" t="s">
        <v>539</v>
      </c>
      <c r="C214" s="1582" t="s">
        <v>736</v>
      </c>
      <c r="D214" s="1582"/>
      <c r="E214" s="1582" t="s">
        <v>150</v>
      </c>
      <c r="F214" s="1582" t="s">
        <v>151</v>
      </c>
      <c r="G214" s="1582" t="s">
        <v>151</v>
      </c>
      <c r="H214" s="1552"/>
      <c r="I214" s="1553"/>
      <c r="J214" s="1543"/>
      <c r="K214" s="1544" t="s">
        <v>320</v>
      </c>
      <c r="L214" s="1544" t="s">
        <v>320</v>
      </c>
      <c r="M214" s="1544">
        <v>0</v>
      </c>
      <c r="N214" s="1545"/>
      <c r="O214" s="1562"/>
      <c r="P214" s="1566"/>
      <c r="Q214" s="1566"/>
      <c r="R214" s="1566"/>
      <c r="S214" s="1566"/>
      <c r="T214" s="1566"/>
      <c r="U214" s="1566"/>
      <c r="V214" s="1562"/>
    </row>
    <row r="215" spans="1:22" s="440" customFormat="1" ht="52.5" thickBot="1" x14ac:dyDescent="0.35">
      <c r="A215" s="1576" t="s">
        <v>685</v>
      </c>
      <c r="B215" s="1577" t="s">
        <v>539</v>
      </c>
      <c r="C215" s="1577" t="s">
        <v>686</v>
      </c>
      <c r="D215" s="1577"/>
      <c r="E215" s="1577" t="s">
        <v>687</v>
      </c>
      <c r="F215" s="1577" t="s">
        <v>688</v>
      </c>
      <c r="G215" s="1577" t="s">
        <v>689</v>
      </c>
      <c r="H215" s="1552">
        <v>262</v>
      </c>
      <c r="I215" s="1553">
        <v>250</v>
      </c>
      <c r="J215" s="1543">
        <v>12</v>
      </c>
      <c r="K215" s="1544">
        <v>0.95419847328244278</v>
      </c>
      <c r="L215" s="1544">
        <v>4.5801526717557252E-2</v>
      </c>
      <c r="M215" s="1544">
        <v>1</v>
      </c>
      <c r="N215" s="1545"/>
      <c r="O215" s="1562"/>
      <c r="P215" s="1566"/>
      <c r="Q215" s="1566"/>
      <c r="R215" s="1566"/>
      <c r="S215" s="1566"/>
      <c r="T215" s="1566"/>
      <c r="U215" s="1566"/>
      <c r="V215" s="1562"/>
    </row>
    <row r="216" spans="1:22" s="440" customFormat="1" ht="78.5" thickBot="1" x14ac:dyDescent="0.35">
      <c r="A216" s="1576" t="s">
        <v>44</v>
      </c>
      <c r="B216" s="1577" t="s">
        <v>539</v>
      </c>
      <c r="C216" s="1577" t="s">
        <v>686</v>
      </c>
      <c r="D216" s="1577"/>
      <c r="E216" s="1577" t="s">
        <v>152</v>
      </c>
      <c r="F216" s="1577" t="s">
        <v>737</v>
      </c>
      <c r="G216" s="1577" t="s">
        <v>738</v>
      </c>
      <c r="H216" s="1552">
        <v>112</v>
      </c>
      <c r="I216" s="1553">
        <v>107</v>
      </c>
      <c r="J216" s="1543">
        <v>5</v>
      </c>
      <c r="K216" s="1544">
        <v>0.9553571428571429</v>
      </c>
      <c r="L216" s="1544">
        <v>4.4642857142857144E-2</v>
      </c>
      <c r="M216" s="1544">
        <v>1</v>
      </c>
      <c r="N216" s="1545"/>
      <c r="O216" s="1562"/>
      <c r="P216" s="1566"/>
      <c r="Q216" s="1566"/>
      <c r="R216" s="1566"/>
      <c r="S216" s="1566"/>
      <c r="T216" s="1566"/>
      <c r="U216" s="1566"/>
      <c r="V216" s="1562"/>
    </row>
    <row r="217" spans="1:22" s="440" customFormat="1" ht="91.5" thickBot="1" x14ac:dyDescent="0.35">
      <c r="A217" s="1576" t="s">
        <v>87</v>
      </c>
      <c r="B217" s="1577" t="s">
        <v>457</v>
      </c>
      <c r="C217" s="1577" t="s">
        <v>686</v>
      </c>
      <c r="D217" s="1577"/>
      <c r="E217" s="1577" t="s">
        <v>153</v>
      </c>
      <c r="F217" s="1577" t="s">
        <v>739</v>
      </c>
      <c r="G217" s="1577" t="s">
        <v>740</v>
      </c>
      <c r="H217" s="1552">
        <v>9</v>
      </c>
      <c r="I217" s="1553">
        <v>6</v>
      </c>
      <c r="J217" s="1543">
        <v>3</v>
      </c>
      <c r="K217" s="1544">
        <v>0.66666666666666663</v>
      </c>
      <c r="L217" s="1544">
        <v>0.33333333333333331</v>
      </c>
      <c r="M217" s="1544">
        <v>1</v>
      </c>
      <c r="N217" s="1545"/>
      <c r="O217" s="1562"/>
      <c r="P217" s="1566"/>
      <c r="Q217" s="1566"/>
      <c r="R217" s="1566"/>
      <c r="S217" s="1566"/>
      <c r="T217" s="1566"/>
      <c r="U217" s="1566"/>
      <c r="V217" s="1562"/>
    </row>
    <row r="218" spans="1:22" s="440" customFormat="1" ht="39.5" thickBot="1" x14ac:dyDescent="0.35">
      <c r="A218" s="1576" t="s">
        <v>156</v>
      </c>
      <c r="B218" s="1577" t="s">
        <v>539</v>
      </c>
      <c r="C218" s="1577" t="s">
        <v>686</v>
      </c>
      <c r="D218" s="1577"/>
      <c r="E218" s="1577" t="s">
        <v>157</v>
      </c>
      <c r="F218" s="1577" t="s">
        <v>741</v>
      </c>
      <c r="G218" s="1577" t="s">
        <v>742</v>
      </c>
      <c r="H218" s="1552">
        <v>79</v>
      </c>
      <c r="I218" s="1553">
        <v>77</v>
      </c>
      <c r="J218" s="1543">
        <v>2</v>
      </c>
      <c r="K218" s="1544">
        <v>0.97468354430379744</v>
      </c>
      <c r="L218" s="1544">
        <v>2.5316455696202531E-2</v>
      </c>
      <c r="M218" s="1544">
        <v>1</v>
      </c>
      <c r="N218" s="1545"/>
      <c r="O218" s="1562"/>
      <c r="P218" s="1566"/>
      <c r="Q218" s="1566"/>
      <c r="R218" s="1566"/>
      <c r="S218" s="1566"/>
      <c r="T218" s="1566"/>
      <c r="U218" s="1566"/>
      <c r="V218" s="1562"/>
    </row>
    <row r="219" spans="1:22" s="440" customFormat="1" ht="26.5" thickBot="1" x14ac:dyDescent="0.35">
      <c r="A219" s="1576" t="s">
        <v>158</v>
      </c>
      <c r="B219" s="1577" t="s">
        <v>539</v>
      </c>
      <c r="C219" s="1577" t="s">
        <v>145</v>
      </c>
      <c r="D219" s="1577"/>
      <c r="E219" s="1577" t="s">
        <v>159</v>
      </c>
      <c r="F219" s="1577" t="s">
        <v>160</v>
      </c>
      <c r="G219" s="1577" t="s">
        <v>161</v>
      </c>
      <c r="H219" s="1552">
        <v>0</v>
      </c>
      <c r="I219" s="1553">
        <v>0</v>
      </c>
      <c r="J219" s="1543">
        <v>0</v>
      </c>
      <c r="K219" s="1544" t="s">
        <v>320</v>
      </c>
      <c r="L219" s="1544" t="s">
        <v>320</v>
      </c>
      <c r="M219" s="1544">
        <v>0</v>
      </c>
      <c r="N219" s="1545"/>
      <c r="O219" s="1562"/>
      <c r="P219" s="1566"/>
      <c r="Q219" s="1566"/>
      <c r="R219" s="1566"/>
      <c r="S219" s="1566"/>
      <c r="T219" s="1566"/>
      <c r="U219" s="1566"/>
      <c r="V219" s="1562"/>
    </row>
    <row r="220" spans="1:22" s="440" customFormat="1" ht="52.5" thickBot="1" x14ac:dyDescent="0.35">
      <c r="A220" s="1576" t="s">
        <v>67</v>
      </c>
      <c r="B220" s="1577" t="s">
        <v>457</v>
      </c>
      <c r="C220" s="1577" t="s">
        <v>743</v>
      </c>
      <c r="D220" s="1577"/>
      <c r="E220" s="1577" t="s">
        <v>163</v>
      </c>
      <c r="F220" s="1577" t="s">
        <v>744</v>
      </c>
      <c r="G220" s="1577" t="s">
        <v>731</v>
      </c>
      <c r="H220" s="1552">
        <v>19</v>
      </c>
      <c r="I220" s="1553">
        <v>19</v>
      </c>
      <c r="J220" s="1543">
        <v>0</v>
      </c>
      <c r="K220" s="1544">
        <v>1</v>
      </c>
      <c r="L220" s="1544">
        <v>0</v>
      </c>
      <c r="M220" s="1544">
        <v>1</v>
      </c>
      <c r="N220" s="1545"/>
      <c r="O220" s="1562"/>
      <c r="P220" s="1566"/>
      <c r="Q220" s="1566"/>
      <c r="R220" s="1566"/>
      <c r="S220" s="1566"/>
      <c r="T220" s="1566"/>
      <c r="U220" s="1566"/>
      <c r="V220" s="1562"/>
    </row>
    <row r="221" spans="1:22" s="440" customFormat="1" ht="52.5" thickBot="1" x14ac:dyDescent="0.35">
      <c r="A221" s="1576" t="s">
        <v>32</v>
      </c>
      <c r="B221" s="1577" t="s">
        <v>32</v>
      </c>
      <c r="C221" s="1577" t="s">
        <v>694</v>
      </c>
      <c r="D221" s="1577"/>
      <c r="E221" s="1577" t="s">
        <v>164</v>
      </c>
      <c r="F221" s="1577" t="s">
        <v>745</v>
      </c>
      <c r="G221" s="1577" t="s">
        <v>746</v>
      </c>
      <c r="H221" s="1552">
        <v>1137</v>
      </c>
      <c r="I221" s="1553">
        <v>1043</v>
      </c>
      <c r="J221" s="1543">
        <v>94</v>
      </c>
      <c r="K221" s="1544">
        <v>0.91732629727352677</v>
      </c>
      <c r="L221" s="1544">
        <v>8.2673702726473175E-2</v>
      </c>
      <c r="M221" s="1544">
        <v>1</v>
      </c>
      <c r="N221" s="1545"/>
      <c r="O221" s="1562"/>
      <c r="P221" s="1566"/>
      <c r="Q221" s="1566"/>
      <c r="R221" s="1566"/>
      <c r="S221" s="1566"/>
      <c r="T221" s="1566"/>
      <c r="U221" s="1566"/>
      <c r="V221" s="1562"/>
    </row>
    <row r="222" spans="1:22" s="440" customFormat="1" ht="26.5" thickBot="1" x14ac:dyDescent="0.35">
      <c r="A222" s="1576" t="s">
        <v>69</v>
      </c>
      <c r="B222" s="1577" t="s">
        <v>457</v>
      </c>
      <c r="C222" s="1577" t="s">
        <v>694</v>
      </c>
      <c r="D222" s="1577"/>
      <c r="E222" s="1577" t="s">
        <v>165</v>
      </c>
      <c r="F222" s="1577" t="s">
        <v>747</v>
      </c>
      <c r="G222" s="1577" t="s">
        <v>747</v>
      </c>
      <c r="H222" s="1552">
        <v>60</v>
      </c>
      <c r="I222" s="1553">
        <v>56</v>
      </c>
      <c r="J222" s="1543">
        <v>4</v>
      </c>
      <c r="K222" s="1544">
        <v>0.93333333333333335</v>
      </c>
      <c r="L222" s="1544">
        <v>6.6666666666666666E-2</v>
      </c>
      <c r="M222" s="1544">
        <v>1</v>
      </c>
      <c r="N222" s="1545"/>
      <c r="O222" s="1562"/>
      <c r="P222" s="1566"/>
      <c r="Q222" s="1566"/>
      <c r="R222" s="1566"/>
      <c r="S222" s="1566"/>
      <c r="T222" s="1566"/>
      <c r="U222" s="1566"/>
      <c r="V222" s="1562"/>
    </row>
    <row r="223" spans="1:22" s="440" customFormat="1" ht="52.5" thickBot="1" x14ac:dyDescent="0.35">
      <c r="A223" s="1576" t="s">
        <v>68</v>
      </c>
      <c r="B223" s="1577" t="s">
        <v>457</v>
      </c>
      <c r="C223" s="1577" t="s">
        <v>743</v>
      </c>
      <c r="D223" s="1577"/>
      <c r="E223" s="1577" t="s">
        <v>166</v>
      </c>
      <c r="F223" s="1577" t="s">
        <v>748</v>
      </c>
      <c r="G223" s="1577" t="s">
        <v>749</v>
      </c>
      <c r="H223" s="1552">
        <v>0</v>
      </c>
      <c r="I223" s="1553">
        <v>0</v>
      </c>
      <c r="J223" s="1543">
        <v>0</v>
      </c>
      <c r="K223" s="1544" t="s">
        <v>320</v>
      </c>
      <c r="L223" s="1544" t="s">
        <v>320</v>
      </c>
      <c r="M223" s="1544">
        <v>0</v>
      </c>
      <c r="N223" s="1545"/>
      <c r="O223" s="1562"/>
      <c r="P223" s="1566"/>
      <c r="Q223" s="1566"/>
      <c r="R223" s="1566"/>
      <c r="S223" s="1566"/>
      <c r="T223" s="1566"/>
      <c r="U223" s="1566"/>
      <c r="V223" s="1562"/>
    </row>
    <row r="224" spans="1:22" s="440" customFormat="1" ht="39.5" thickBot="1" x14ac:dyDescent="0.35">
      <c r="A224" s="1576" t="s">
        <v>169</v>
      </c>
      <c r="B224" s="1577" t="s">
        <v>409</v>
      </c>
      <c r="C224" s="1577" t="s">
        <v>750</v>
      </c>
      <c r="D224" s="1577"/>
      <c r="E224" s="1577" t="s">
        <v>171</v>
      </c>
      <c r="F224" s="1577" t="s">
        <v>751</v>
      </c>
      <c r="G224" s="1577" t="s">
        <v>752</v>
      </c>
      <c r="H224" s="1552">
        <v>387</v>
      </c>
      <c r="I224" s="1553">
        <v>360</v>
      </c>
      <c r="J224" s="1543">
        <v>27</v>
      </c>
      <c r="K224" s="1544">
        <v>0.93023255813953487</v>
      </c>
      <c r="L224" s="1544">
        <v>6.9767441860465115E-2</v>
      </c>
      <c r="M224" s="1544">
        <v>1</v>
      </c>
      <c r="N224" s="1545"/>
      <c r="O224" s="1562"/>
      <c r="P224" s="1566"/>
      <c r="Q224" s="1566"/>
      <c r="R224" s="1566"/>
      <c r="S224" s="1566"/>
      <c r="T224" s="1566"/>
      <c r="U224" s="1566"/>
      <c r="V224" s="1562"/>
    </row>
    <row r="225" spans="1:22" s="440" customFormat="1" ht="26.5" thickBot="1" x14ac:dyDescent="0.35">
      <c r="A225" s="1576" t="s">
        <v>172</v>
      </c>
      <c r="B225" s="1577" t="s">
        <v>220</v>
      </c>
      <c r="C225" s="1577" t="s">
        <v>694</v>
      </c>
      <c r="D225" s="1577"/>
      <c r="E225" s="1577" t="s">
        <v>173</v>
      </c>
      <c r="F225" s="1577" t="s">
        <v>714</v>
      </c>
      <c r="G225" s="1577" t="s">
        <v>732</v>
      </c>
      <c r="H225" s="1552">
        <v>231</v>
      </c>
      <c r="I225" s="1553">
        <v>206</v>
      </c>
      <c r="J225" s="1543">
        <v>25</v>
      </c>
      <c r="K225" s="1544">
        <v>0.89177489177489178</v>
      </c>
      <c r="L225" s="1544">
        <v>0.10822510822510822</v>
      </c>
      <c r="M225" s="1544">
        <v>1</v>
      </c>
      <c r="N225" s="1545"/>
      <c r="O225" s="1562"/>
      <c r="P225" s="1566"/>
      <c r="Q225" s="1566"/>
      <c r="R225" s="1566"/>
      <c r="S225" s="1566"/>
      <c r="T225" s="1566"/>
      <c r="U225" s="1566"/>
      <c r="V225" s="1562"/>
    </row>
    <row r="226" spans="1:22" s="440" customFormat="1" ht="26.5" thickBot="1" x14ac:dyDescent="0.35">
      <c r="A226" s="1576" t="s">
        <v>84</v>
      </c>
      <c r="B226" s="1577" t="s">
        <v>457</v>
      </c>
      <c r="C226" s="1577" t="s">
        <v>694</v>
      </c>
      <c r="D226" s="1577"/>
      <c r="E226" s="1577" t="s">
        <v>174</v>
      </c>
      <c r="F226" s="1577" t="s">
        <v>714</v>
      </c>
      <c r="G226" s="1577" t="s">
        <v>732</v>
      </c>
      <c r="H226" s="1552">
        <v>7</v>
      </c>
      <c r="I226" s="1553">
        <v>4</v>
      </c>
      <c r="J226" s="1543">
        <v>3</v>
      </c>
      <c r="K226" s="1544">
        <v>0.5714285714285714</v>
      </c>
      <c r="L226" s="1544">
        <v>0.42857142857142855</v>
      </c>
      <c r="M226" s="1544">
        <v>1</v>
      </c>
      <c r="N226" s="1545"/>
      <c r="O226" s="1562"/>
      <c r="P226" s="1566"/>
      <c r="Q226" s="1566"/>
      <c r="R226" s="1566"/>
      <c r="S226" s="1566"/>
      <c r="T226" s="1566"/>
      <c r="U226" s="1566"/>
      <c r="V226" s="1562"/>
    </row>
    <row r="227" spans="1:22" s="440" customFormat="1" ht="26.5" thickBot="1" x14ac:dyDescent="0.35">
      <c r="A227" s="1576" t="s">
        <v>175</v>
      </c>
      <c r="B227" s="1577" t="s">
        <v>633</v>
      </c>
      <c r="C227" s="1577" t="s">
        <v>694</v>
      </c>
      <c r="D227" s="1577" t="s">
        <v>631</v>
      </c>
      <c r="E227" s="1577" t="s">
        <v>176</v>
      </c>
      <c r="F227" s="1577" t="s">
        <v>714</v>
      </c>
      <c r="G227" s="1577" t="s">
        <v>732</v>
      </c>
      <c r="H227" s="1552">
        <v>2</v>
      </c>
      <c r="I227" s="1553">
        <v>2</v>
      </c>
      <c r="J227" s="1543">
        <v>0</v>
      </c>
      <c r="K227" s="1544">
        <v>1</v>
      </c>
      <c r="L227" s="1544">
        <v>0</v>
      </c>
      <c r="M227" s="1544">
        <v>1</v>
      </c>
      <c r="N227" s="1545"/>
      <c r="O227" s="1562"/>
      <c r="P227" s="1566"/>
      <c r="Q227" s="1566"/>
      <c r="R227" s="1566"/>
      <c r="S227" s="1566"/>
      <c r="T227" s="1566"/>
      <c r="U227" s="1566"/>
      <c r="V227" s="1562"/>
    </row>
    <row r="228" spans="1:22" s="440" customFormat="1" ht="39.5" thickBot="1" x14ac:dyDescent="0.35">
      <c r="A228" s="1576" t="s">
        <v>177</v>
      </c>
      <c r="B228" s="1577" t="s">
        <v>457</v>
      </c>
      <c r="C228" s="1577" t="s">
        <v>694</v>
      </c>
      <c r="D228" s="1577"/>
      <c r="E228" s="1577" t="s">
        <v>178</v>
      </c>
      <c r="F228" s="1577" t="s">
        <v>753</v>
      </c>
      <c r="G228" s="1577" t="s">
        <v>754</v>
      </c>
      <c r="H228" s="1552">
        <v>1</v>
      </c>
      <c r="I228" s="1553">
        <v>0</v>
      </c>
      <c r="J228" s="1543">
        <v>1</v>
      </c>
      <c r="K228" s="1544">
        <v>0</v>
      </c>
      <c r="L228" s="1544">
        <v>1</v>
      </c>
      <c r="M228" s="1544">
        <v>1</v>
      </c>
      <c r="N228" s="1545"/>
      <c r="O228" s="1562"/>
      <c r="P228" s="1566"/>
      <c r="Q228" s="1566"/>
      <c r="R228" s="1566"/>
      <c r="S228" s="1566"/>
      <c r="T228" s="1566"/>
      <c r="U228" s="1566"/>
      <c r="V228" s="1562"/>
    </row>
    <row r="229" spans="1:22" s="440" customFormat="1" ht="26.5" thickBot="1" x14ac:dyDescent="0.35">
      <c r="A229" s="1576" t="s">
        <v>181</v>
      </c>
      <c r="B229" s="1577" t="s">
        <v>457</v>
      </c>
      <c r="C229" s="1577" t="s">
        <v>694</v>
      </c>
      <c r="D229" s="1577"/>
      <c r="E229" s="1577" t="s">
        <v>755</v>
      </c>
      <c r="F229" s="1577" t="s">
        <v>756</v>
      </c>
      <c r="G229" s="1577" t="s">
        <v>756</v>
      </c>
      <c r="H229" s="1552">
        <v>6</v>
      </c>
      <c r="I229" s="1553">
        <v>4</v>
      </c>
      <c r="J229" s="1543">
        <v>2</v>
      </c>
      <c r="K229" s="1544">
        <v>0.66666666666666663</v>
      </c>
      <c r="L229" s="1544">
        <v>0.33333333333333331</v>
      </c>
      <c r="M229" s="1544">
        <v>1</v>
      </c>
      <c r="N229" s="1545"/>
      <c r="O229" s="1562"/>
      <c r="P229" s="1566"/>
      <c r="Q229" s="1566"/>
      <c r="R229" s="1566"/>
      <c r="S229" s="1566"/>
      <c r="T229" s="1566"/>
      <c r="U229" s="1566"/>
      <c r="V229" s="1562"/>
    </row>
    <row r="230" spans="1:22" s="440" customFormat="1" ht="26.5" thickBot="1" x14ac:dyDescent="0.35">
      <c r="A230" s="1576" t="s">
        <v>183</v>
      </c>
      <c r="B230" s="1577" t="s">
        <v>457</v>
      </c>
      <c r="C230" s="1577" t="s">
        <v>694</v>
      </c>
      <c r="D230" s="1577"/>
      <c r="E230" s="1577" t="s">
        <v>184</v>
      </c>
      <c r="F230" s="1577" t="s">
        <v>757</v>
      </c>
      <c r="G230" s="1577" t="s">
        <v>758</v>
      </c>
      <c r="H230" s="1552">
        <v>1</v>
      </c>
      <c r="I230" s="1553">
        <v>0</v>
      </c>
      <c r="J230" s="1543">
        <v>1</v>
      </c>
      <c r="K230" s="1544">
        <v>0</v>
      </c>
      <c r="L230" s="1544">
        <v>1</v>
      </c>
      <c r="M230" s="1544">
        <v>1</v>
      </c>
      <c r="N230" s="1545"/>
      <c r="O230" s="1562"/>
      <c r="P230" s="1566"/>
      <c r="Q230" s="1566"/>
      <c r="R230" s="1566"/>
      <c r="S230" s="1566"/>
      <c r="T230" s="1566"/>
      <c r="U230" s="1566"/>
      <c r="V230" s="1562"/>
    </row>
    <row r="231" spans="1:22" s="440" customFormat="1" ht="26.5" thickBot="1" x14ac:dyDescent="0.35">
      <c r="A231" s="1576" t="s">
        <v>187</v>
      </c>
      <c r="B231" s="1577" t="s">
        <v>457</v>
      </c>
      <c r="C231" s="1577" t="s">
        <v>694</v>
      </c>
      <c r="D231" s="1577"/>
      <c r="E231" s="1577" t="s">
        <v>188</v>
      </c>
      <c r="F231" s="1577" t="s">
        <v>759</v>
      </c>
      <c r="G231" s="1577" t="s">
        <v>760</v>
      </c>
      <c r="H231" s="1552">
        <v>0</v>
      </c>
      <c r="I231" s="1553">
        <v>0</v>
      </c>
      <c r="J231" s="1543">
        <v>0</v>
      </c>
      <c r="K231" s="1544" t="s">
        <v>320</v>
      </c>
      <c r="L231" s="1544" t="s">
        <v>320</v>
      </c>
      <c r="M231" s="1544">
        <v>0</v>
      </c>
      <c r="N231" s="1545"/>
      <c r="O231" s="1562"/>
      <c r="P231" s="1566"/>
      <c r="Q231" s="1566"/>
      <c r="R231" s="1566"/>
      <c r="S231" s="1566"/>
      <c r="T231" s="1566"/>
      <c r="U231" s="1566"/>
      <c r="V231" s="1562"/>
    </row>
    <row r="232" spans="1:22" s="440" customFormat="1" ht="26.5" thickBot="1" x14ac:dyDescent="0.35">
      <c r="A232" s="1576" t="s">
        <v>189</v>
      </c>
      <c r="B232" s="1577" t="s">
        <v>457</v>
      </c>
      <c r="C232" s="1577" t="s">
        <v>694</v>
      </c>
      <c r="D232" s="1577"/>
      <c r="E232" s="1577" t="s">
        <v>190</v>
      </c>
      <c r="F232" s="1577" t="s">
        <v>761</v>
      </c>
      <c r="G232" s="1577" t="s">
        <v>702</v>
      </c>
      <c r="H232" s="1552">
        <v>0</v>
      </c>
      <c r="I232" s="1553">
        <v>0</v>
      </c>
      <c r="J232" s="1543">
        <v>0</v>
      </c>
      <c r="K232" s="1544" t="s">
        <v>320</v>
      </c>
      <c r="L232" s="1544" t="s">
        <v>320</v>
      </c>
      <c r="M232" s="1544">
        <v>0</v>
      </c>
      <c r="N232" s="1545"/>
      <c r="O232" s="1562"/>
      <c r="P232" s="1566"/>
      <c r="Q232" s="1566"/>
      <c r="R232" s="1566"/>
      <c r="S232" s="1566"/>
      <c r="T232" s="1566"/>
      <c r="U232" s="1566"/>
      <c r="V232" s="1562"/>
    </row>
    <row r="233" spans="1:22" s="440" customFormat="1" ht="13.5" thickBot="1" x14ac:dyDescent="0.35">
      <c r="A233" s="1576" t="s">
        <v>191</v>
      </c>
      <c r="B233" s="1577" t="s">
        <v>6</v>
      </c>
      <c r="C233" s="1577" t="s">
        <v>192</v>
      </c>
      <c r="D233" s="1577"/>
      <c r="E233" s="1577" t="s">
        <v>193</v>
      </c>
      <c r="F233" s="1577" t="s">
        <v>194</v>
      </c>
      <c r="G233" s="1577" t="s">
        <v>194</v>
      </c>
      <c r="H233" s="1552">
        <v>56</v>
      </c>
      <c r="I233" s="1553">
        <v>54</v>
      </c>
      <c r="J233" s="1571">
        <v>2</v>
      </c>
      <c r="K233" s="1544">
        <v>0.9642857142857143</v>
      </c>
      <c r="L233" s="1544">
        <v>3.5714285714285712E-2</v>
      </c>
      <c r="M233" s="1544">
        <v>1</v>
      </c>
      <c r="N233" s="1545"/>
      <c r="O233" s="1562"/>
      <c r="P233" s="1566"/>
      <c r="Q233" s="1566"/>
      <c r="R233" s="1566"/>
      <c r="S233" s="1566"/>
      <c r="T233" s="1566"/>
      <c r="U233" s="1566"/>
      <c r="V233" s="1562"/>
    </row>
    <row r="234" spans="1:22" s="440" customFormat="1" ht="26.5" thickBot="1" x14ac:dyDescent="0.35">
      <c r="A234" s="1576" t="s">
        <v>195</v>
      </c>
      <c r="B234" s="1577" t="s">
        <v>6</v>
      </c>
      <c r="C234" s="1577" t="s">
        <v>192</v>
      </c>
      <c r="D234" s="1577"/>
      <c r="E234" s="1577" t="s">
        <v>196</v>
      </c>
      <c r="F234" s="1577" t="s">
        <v>197</v>
      </c>
      <c r="G234" s="1577" t="s">
        <v>198</v>
      </c>
      <c r="H234" s="1573">
        <v>333</v>
      </c>
      <c r="I234" s="1570">
        <v>299</v>
      </c>
      <c r="J234" s="1572">
        <v>34</v>
      </c>
      <c r="K234" s="1544">
        <v>0.89789789789789787</v>
      </c>
      <c r="L234" s="1544">
        <v>0.1021021021021021</v>
      </c>
      <c r="M234" s="1544">
        <v>1</v>
      </c>
      <c r="N234" s="1545"/>
      <c r="O234" s="1562"/>
      <c r="P234" s="1566"/>
      <c r="Q234" s="1566"/>
      <c r="R234" s="1566"/>
      <c r="S234" s="1566"/>
      <c r="T234" s="1566"/>
      <c r="U234" s="1566"/>
      <c r="V234" s="1562"/>
    </row>
    <row r="235" spans="1:22" s="440" customFormat="1" ht="13.5" thickBot="1" x14ac:dyDescent="0.35">
      <c r="A235" s="1576" t="s">
        <v>51</v>
      </c>
      <c r="B235" s="1577" t="s">
        <v>6</v>
      </c>
      <c r="C235" s="1577" t="s">
        <v>199</v>
      </c>
      <c r="D235" s="1577"/>
      <c r="E235" s="1577" t="s">
        <v>200</v>
      </c>
      <c r="F235" s="1583">
        <v>9732</v>
      </c>
      <c r="G235" s="1583">
        <v>9732</v>
      </c>
      <c r="H235" s="1573">
        <v>169</v>
      </c>
      <c r="I235" s="1570">
        <v>85</v>
      </c>
      <c r="J235" s="1572">
        <v>84</v>
      </c>
      <c r="K235" s="1544">
        <v>0.50295857988165682</v>
      </c>
      <c r="L235" s="1544">
        <v>0.49704142011834318</v>
      </c>
      <c r="M235" s="1544">
        <v>1</v>
      </c>
      <c r="N235" s="1545"/>
      <c r="O235" s="1562"/>
      <c r="P235" s="1566"/>
      <c r="Q235" s="1566"/>
      <c r="R235" s="1566"/>
      <c r="S235" s="1566"/>
      <c r="T235" s="1566"/>
      <c r="U235" s="1566"/>
      <c r="V235" s="1562"/>
    </row>
    <row r="236" spans="1:22" s="440" customFormat="1" ht="13.5" thickBot="1" x14ac:dyDescent="0.35">
      <c r="A236" s="1576" t="s">
        <v>49</v>
      </c>
      <c r="B236" s="1577" t="s">
        <v>6</v>
      </c>
      <c r="C236" s="1577" t="s">
        <v>201</v>
      </c>
      <c r="D236" s="1577"/>
      <c r="E236" s="1577" t="s">
        <v>202</v>
      </c>
      <c r="F236" s="1583">
        <v>9823</v>
      </c>
      <c r="G236" s="1583">
        <v>9823</v>
      </c>
      <c r="H236" s="1573">
        <v>112</v>
      </c>
      <c r="I236" s="1570">
        <v>73</v>
      </c>
      <c r="J236" s="1572">
        <v>39</v>
      </c>
      <c r="K236" s="1544">
        <v>0.6517857142857143</v>
      </c>
      <c r="L236" s="1544">
        <v>0.3482142857142857</v>
      </c>
      <c r="M236" s="1544">
        <v>1</v>
      </c>
      <c r="N236" s="1545"/>
      <c r="O236" s="1562"/>
      <c r="P236" s="1566"/>
      <c r="Q236" s="1566"/>
      <c r="R236" s="1566"/>
      <c r="S236" s="1566"/>
      <c r="T236" s="1566"/>
      <c r="U236" s="1566"/>
      <c r="V236" s="1562"/>
    </row>
    <row r="237" spans="1:22" s="440" customFormat="1" ht="26.5" thickBot="1" x14ac:dyDescent="0.35">
      <c r="A237" s="1578" t="s">
        <v>690</v>
      </c>
      <c r="B237" s="1579" t="s">
        <v>457</v>
      </c>
      <c r="C237" s="1579" t="s">
        <v>691</v>
      </c>
      <c r="D237" s="1579"/>
      <c r="E237" s="1579" t="s">
        <v>692</v>
      </c>
      <c r="F237" s="1584" t="s">
        <v>693</v>
      </c>
      <c r="G237" s="1584" t="s">
        <v>693</v>
      </c>
      <c r="H237" s="1563">
        <v>3</v>
      </c>
      <c r="I237" s="1564">
        <v>0</v>
      </c>
      <c r="J237" s="1565">
        <v>3</v>
      </c>
      <c r="K237" s="1585">
        <v>0</v>
      </c>
      <c r="L237" s="1560">
        <v>1</v>
      </c>
      <c r="M237" s="1560">
        <v>1</v>
      </c>
      <c r="N237" s="1545"/>
      <c r="O237" s="1562"/>
      <c r="P237" s="1566"/>
      <c r="Q237" s="1566"/>
      <c r="R237" s="1566"/>
      <c r="S237" s="1566"/>
      <c r="T237" s="1566"/>
      <c r="U237" s="1566"/>
      <c r="V237" s="1562"/>
    </row>
    <row r="238" spans="1:22" s="440" customFormat="1" ht="13" x14ac:dyDescent="0.25">
      <c r="A238" s="455"/>
      <c r="B238" s="455"/>
      <c r="C238" s="455"/>
      <c r="D238" s="455"/>
      <c r="E238" s="455"/>
      <c r="F238" s="455"/>
      <c r="G238" s="455"/>
      <c r="H238" s="452"/>
      <c r="I238" s="452"/>
      <c r="J238" s="454"/>
      <c r="K238" s="453"/>
      <c r="L238" s="453"/>
      <c r="M238" s="453"/>
      <c r="N238" s="439"/>
      <c r="O238" s="438"/>
      <c r="P238" s="438"/>
      <c r="Q238" s="438"/>
      <c r="R238" s="438"/>
      <c r="S238" s="438"/>
      <c r="T238" s="438"/>
      <c r="U238" s="438"/>
      <c r="V238" s="438"/>
    </row>
    <row r="239" spans="1:22" s="325" customFormat="1" ht="20.5" thickBot="1" x14ac:dyDescent="0.35">
      <c r="A239" s="409"/>
      <c r="B239" s="409"/>
      <c r="C239" s="317"/>
      <c r="D239" s="317"/>
      <c r="E239" s="317"/>
      <c r="F239" s="317"/>
      <c r="G239" s="317"/>
      <c r="H239" s="366"/>
      <c r="I239" s="366"/>
      <c r="J239" s="366"/>
      <c r="K239" s="366"/>
      <c r="L239" s="366"/>
      <c r="M239" s="366"/>
      <c r="N239" s="366"/>
    </row>
    <row r="240" spans="1:22" s="325" customFormat="1" ht="25.5" thickBot="1" x14ac:dyDescent="0.35">
      <c r="A240" s="352" t="s">
        <v>804</v>
      </c>
      <c r="B240" s="421"/>
      <c r="C240" s="421"/>
      <c r="D240" s="421"/>
      <c r="E240" s="421"/>
      <c r="F240" s="421"/>
      <c r="G240" s="422"/>
      <c r="H240" s="423" t="s">
        <v>449</v>
      </c>
      <c r="I240" s="424"/>
      <c r="J240" s="425"/>
      <c r="K240" s="426" t="s">
        <v>352</v>
      </c>
      <c r="L240" s="427"/>
      <c r="M240" s="428"/>
      <c r="N240" s="366"/>
      <c r="O240" s="429" t="s">
        <v>352</v>
      </c>
      <c r="P240" s="430"/>
      <c r="Q240" s="430"/>
      <c r="R240" s="430"/>
      <c r="S240" s="430"/>
      <c r="T240" s="430"/>
      <c r="U240" s="431"/>
    </row>
    <row r="241" spans="1:22" ht="20" x14ac:dyDescent="0.3">
      <c r="A241" s="1754" t="s">
        <v>429</v>
      </c>
      <c r="B241" s="1750" t="s">
        <v>439</v>
      </c>
      <c r="C241" s="1750" t="s">
        <v>90</v>
      </c>
      <c r="D241" s="1750" t="s">
        <v>91</v>
      </c>
      <c r="E241" s="1750" t="s">
        <v>92</v>
      </c>
      <c r="F241" s="1750" t="s">
        <v>93</v>
      </c>
      <c r="G241" s="1748" t="s">
        <v>277</v>
      </c>
      <c r="H241" s="1754" t="s">
        <v>278</v>
      </c>
      <c r="I241" s="1752" t="s">
        <v>279</v>
      </c>
      <c r="J241" s="1752" t="s">
        <v>447</v>
      </c>
      <c r="K241" s="1752" t="s">
        <v>284</v>
      </c>
      <c r="L241" s="1752" t="s">
        <v>447</v>
      </c>
      <c r="M241" s="1748" t="s">
        <v>288</v>
      </c>
      <c r="N241" s="366"/>
      <c r="O241" s="1768" t="s">
        <v>1071</v>
      </c>
      <c r="P241" s="1754" t="s">
        <v>278</v>
      </c>
      <c r="Q241" s="1752" t="s">
        <v>279</v>
      </c>
      <c r="R241" s="1752" t="s">
        <v>447</v>
      </c>
      <c r="S241" s="1752" t="s">
        <v>284</v>
      </c>
      <c r="T241" s="1752" t="s">
        <v>448</v>
      </c>
      <c r="U241" s="1748" t="s">
        <v>288</v>
      </c>
      <c r="V241" s="325"/>
    </row>
    <row r="242" spans="1:22" ht="20.5" thickBot="1" x14ac:dyDescent="0.35">
      <c r="A242" s="1755"/>
      <c r="B242" s="1751"/>
      <c r="C242" s="1751"/>
      <c r="D242" s="1751"/>
      <c r="E242" s="1751"/>
      <c r="F242" s="1751"/>
      <c r="G242" s="1749"/>
      <c r="H242" s="1755"/>
      <c r="I242" s="1753"/>
      <c r="J242" s="1753"/>
      <c r="K242" s="1753"/>
      <c r="L242" s="1753"/>
      <c r="M242" s="1749"/>
      <c r="N242" s="366"/>
      <c r="O242" s="1769" t="s">
        <v>441</v>
      </c>
      <c r="P242" s="1755"/>
      <c r="Q242" s="1753"/>
      <c r="R242" s="1753"/>
      <c r="S242" s="1753"/>
      <c r="T242" s="1753"/>
      <c r="U242" s="1749"/>
      <c r="V242" s="325"/>
    </row>
    <row r="243" spans="1:22" s="440" customFormat="1" ht="52.5" thickBot="1" x14ac:dyDescent="0.3">
      <c r="A243" s="1587" t="s">
        <v>55</v>
      </c>
      <c r="B243" s="1588" t="s">
        <v>404</v>
      </c>
      <c r="C243" s="1588" t="s">
        <v>694</v>
      </c>
      <c r="D243" s="1588"/>
      <c r="E243" s="1588" t="s">
        <v>95</v>
      </c>
      <c r="F243" s="1588" t="s">
        <v>695</v>
      </c>
      <c r="G243" s="1588" t="s">
        <v>696</v>
      </c>
      <c r="H243" s="432">
        <f>H10+H68+H126+H184</f>
        <v>5371</v>
      </c>
      <c r="I243" s="432">
        <f t="shared" ref="I243:J243" si="265">I10+I68+I126+I184</f>
        <v>4896</v>
      </c>
      <c r="J243" s="432">
        <f t="shared" si="265"/>
        <v>475</v>
      </c>
      <c r="K243" s="433">
        <f>IFERROR(I243/H243,"-")</f>
        <v>0.91156209272016386</v>
      </c>
      <c r="L243" s="433">
        <f>IFERROR(J243/H243,"-")</f>
        <v>8.843790727983615E-2</v>
      </c>
      <c r="M243" s="433">
        <f>IFERROR(SUM(K243:L243),"-")</f>
        <v>1</v>
      </c>
      <c r="N243" s="445"/>
      <c r="O243" s="434" t="s">
        <v>6</v>
      </c>
      <c r="P243" s="435">
        <f>P10+P68+P126+P184</f>
        <v>25450</v>
      </c>
      <c r="Q243" s="435">
        <f t="shared" ref="Q243:R243" si="266">Q10+Q68+Q126+Q184</f>
        <v>16611</v>
      </c>
      <c r="R243" s="435">
        <f t="shared" si="266"/>
        <v>8839</v>
      </c>
      <c r="S243" s="266">
        <f t="shared" ref="S243:S258" si="267">Q243/P243</f>
        <v>0.65269155206286833</v>
      </c>
      <c r="T243" s="436">
        <f t="shared" ref="T243:T258" si="268">R243/P243</f>
        <v>0.34730844793713161</v>
      </c>
      <c r="U243" s="437">
        <f t="shared" ref="U243:U258" si="269">S243+T243</f>
        <v>1</v>
      </c>
      <c r="V243" s="438"/>
    </row>
    <row r="244" spans="1:22" s="440" customFormat="1" ht="39.5" thickBot="1" x14ac:dyDescent="0.3">
      <c r="A244" s="1589" t="s">
        <v>56</v>
      </c>
      <c r="B244" s="1590" t="s">
        <v>404</v>
      </c>
      <c r="C244" s="1590" t="s">
        <v>694</v>
      </c>
      <c r="D244" s="1590"/>
      <c r="E244" s="1590" t="s">
        <v>96</v>
      </c>
      <c r="F244" s="1590" t="s">
        <v>697</v>
      </c>
      <c r="G244" s="1590" t="s">
        <v>698</v>
      </c>
      <c r="H244" s="432">
        <f t="shared" ref="H244:J244" si="270">H11+H69+H127+H185</f>
        <v>2573</v>
      </c>
      <c r="I244" s="432">
        <f t="shared" si="270"/>
        <v>2400</v>
      </c>
      <c r="J244" s="432">
        <f t="shared" si="270"/>
        <v>173</v>
      </c>
      <c r="K244" s="433">
        <f t="shared" ref="K244:K293" si="271">IFERROR(I244/H244,"-")</f>
        <v>0.93276331130975509</v>
      </c>
      <c r="L244" s="433">
        <f t="shared" ref="L244:L293" si="272">IFERROR(J244/H244,"-")</f>
        <v>6.723668869024485E-2</v>
      </c>
      <c r="M244" s="433">
        <f t="shared" ref="M244:M293" si="273">IFERROR(SUM(K244:L244),"-")</f>
        <v>1</v>
      </c>
      <c r="N244" s="445"/>
      <c r="O244" s="441" t="s">
        <v>404</v>
      </c>
      <c r="P244" s="435">
        <f t="shared" ref="P244:R244" si="274">P11+P69+P127+P185</f>
        <v>12247</v>
      </c>
      <c r="Q244" s="435">
        <f t="shared" si="274"/>
        <v>10913</v>
      </c>
      <c r="R244" s="435">
        <f t="shared" si="274"/>
        <v>1334</v>
      </c>
      <c r="S244" s="266">
        <f t="shared" si="267"/>
        <v>0.89107536539560706</v>
      </c>
      <c r="T244" s="436">
        <f t="shared" si="268"/>
        <v>0.10892463460439292</v>
      </c>
      <c r="U244" s="437">
        <f t="shared" si="269"/>
        <v>1</v>
      </c>
      <c r="V244" s="438"/>
    </row>
    <row r="245" spans="1:22" s="440" customFormat="1" ht="39.5" thickBot="1" x14ac:dyDescent="0.3">
      <c r="A245" s="1589" t="s">
        <v>54</v>
      </c>
      <c r="B245" s="1590" t="s">
        <v>404</v>
      </c>
      <c r="C245" s="1590" t="s">
        <v>694</v>
      </c>
      <c r="D245" s="1590"/>
      <c r="E245" s="1590" t="s">
        <v>552</v>
      </c>
      <c r="F245" s="1590" t="s">
        <v>699</v>
      </c>
      <c r="G245" s="1590" t="s">
        <v>700</v>
      </c>
      <c r="H245" s="432">
        <f t="shared" ref="H245:J245" si="275">H12+H70+H128+H186</f>
        <v>4278</v>
      </c>
      <c r="I245" s="432">
        <f t="shared" si="275"/>
        <v>3617</v>
      </c>
      <c r="J245" s="432">
        <f t="shared" si="275"/>
        <v>661</v>
      </c>
      <c r="K245" s="433">
        <f t="shared" si="271"/>
        <v>0.84548854604955592</v>
      </c>
      <c r="L245" s="433">
        <f t="shared" si="272"/>
        <v>0.15451145395044413</v>
      </c>
      <c r="M245" s="433">
        <f t="shared" si="273"/>
        <v>1</v>
      </c>
      <c r="N245" s="445"/>
      <c r="O245" s="441" t="s">
        <v>586</v>
      </c>
      <c r="P245" s="435">
        <f t="shared" ref="P245:R245" si="276">P12+P70+P128+P186</f>
        <v>45344</v>
      </c>
      <c r="Q245" s="435">
        <f t="shared" si="276"/>
        <v>40194</v>
      </c>
      <c r="R245" s="435">
        <f t="shared" si="276"/>
        <v>5150</v>
      </c>
      <c r="S245" s="266">
        <f t="shared" si="267"/>
        <v>0.88642378263937893</v>
      </c>
      <c r="T245" s="436">
        <f t="shared" si="268"/>
        <v>0.11357621736062103</v>
      </c>
      <c r="U245" s="437">
        <f t="shared" si="269"/>
        <v>1</v>
      </c>
      <c r="V245" s="438"/>
    </row>
    <row r="246" spans="1:22" s="440" customFormat="1" ht="26.5" thickBot="1" x14ac:dyDescent="0.3">
      <c r="A246" s="1591" t="s">
        <v>681</v>
      </c>
      <c r="B246" s="1592" t="s">
        <v>404</v>
      </c>
      <c r="C246" s="1592" t="s">
        <v>94</v>
      </c>
      <c r="D246" s="1592"/>
      <c r="E246" s="1592" t="s">
        <v>682</v>
      </c>
      <c r="F246" s="1592" t="s">
        <v>683</v>
      </c>
      <c r="G246" s="1592" t="s">
        <v>683</v>
      </c>
      <c r="H246" s="432">
        <f t="shared" ref="H246:J246" si="277">H13+H71+H129+H187</f>
        <v>25</v>
      </c>
      <c r="I246" s="432">
        <f t="shared" si="277"/>
        <v>0</v>
      </c>
      <c r="J246" s="432">
        <f t="shared" si="277"/>
        <v>25</v>
      </c>
      <c r="K246" s="433">
        <f t="shared" si="271"/>
        <v>0</v>
      </c>
      <c r="L246" s="433">
        <f t="shared" si="272"/>
        <v>1</v>
      </c>
      <c r="M246" s="433">
        <f t="shared" si="273"/>
        <v>1</v>
      </c>
      <c r="N246" s="445"/>
      <c r="O246" s="441" t="s">
        <v>406</v>
      </c>
      <c r="P246" s="435">
        <f t="shared" ref="P246:R246" si="278">P13+P71+P129+P187</f>
        <v>15571</v>
      </c>
      <c r="Q246" s="435">
        <f t="shared" si="278"/>
        <v>12875</v>
      </c>
      <c r="R246" s="435">
        <f t="shared" si="278"/>
        <v>2696</v>
      </c>
      <c r="S246" s="266">
        <f t="shared" si="267"/>
        <v>0.82685761993449358</v>
      </c>
      <c r="T246" s="436">
        <f t="shared" si="268"/>
        <v>0.17314238006550639</v>
      </c>
      <c r="U246" s="437">
        <f t="shared" si="269"/>
        <v>1</v>
      </c>
      <c r="V246" s="438"/>
    </row>
    <row r="247" spans="1:22" s="440" customFormat="1" ht="26.5" thickBot="1" x14ac:dyDescent="0.3">
      <c r="A247" s="1589" t="s">
        <v>57</v>
      </c>
      <c r="B247" s="1590" t="s">
        <v>633</v>
      </c>
      <c r="C247" s="1590" t="s">
        <v>694</v>
      </c>
      <c r="D247" s="1590" t="s">
        <v>631</v>
      </c>
      <c r="E247" s="1590" t="s">
        <v>97</v>
      </c>
      <c r="F247" s="1590" t="s">
        <v>701</v>
      </c>
      <c r="G247" s="1590" t="s">
        <v>702</v>
      </c>
      <c r="H247" s="432">
        <f t="shared" ref="H247:J247" si="279">H14+H72+H130+H188</f>
        <v>3789</v>
      </c>
      <c r="I247" s="432">
        <f t="shared" si="279"/>
        <v>2916</v>
      </c>
      <c r="J247" s="432">
        <f t="shared" si="279"/>
        <v>873</v>
      </c>
      <c r="K247" s="433">
        <f t="shared" si="271"/>
        <v>0.76959619952494063</v>
      </c>
      <c r="L247" s="433">
        <f t="shared" si="272"/>
        <v>0.23040380047505937</v>
      </c>
      <c r="M247" s="433">
        <f t="shared" si="273"/>
        <v>1</v>
      </c>
      <c r="N247" s="445"/>
      <c r="O247" s="441" t="s">
        <v>407</v>
      </c>
      <c r="P247" s="435">
        <f t="shared" ref="P247:R247" si="280">P14+P72+P130+P188</f>
        <v>18524</v>
      </c>
      <c r="Q247" s="435">
        <f t="shared" si="280"/>
        <v>13547</v>
      </c>
      <c r="R247" s="435">
        <f t="shared" si="280"/>
        <v>4977</v>
      </c>
      <c r="S247" s="266">
        <f t="shared" si="267"/>
        <v>0.73132152882746704</v>
      </c>
      <c r="T247" s="436">
        <f t="shared" si="268"/>
        <v>0.26867847117253291</v>
      </c>
      <c r="U247" s="437">
        <f t="shared" si="269"/>
        <v>1</v>
      </c>
      <c r="V247" s="438"/>
    </row>
    <row r="248" spans="1:22" s="440" customFormat="1" ht="39.5" thickBot="1" x14ac:dyDescent="0.3">
      <c r="A248" s="1589" t="s">
        <v>77</v>
      </c>
      <c r="B248" s="1590" t="s">
        <v>406</v>
      </c>
      <c r="C248" s="1590" t="s">
        <v>694</v>
      </c>
      <c r="D248" s="1590"/>
      <c r="E248" s="1590" t="s">
        <v>100</v>
      </c>
      <c r="F248" s="1590" t="s">
        <v>703</v>
      </c>
      <c r="G248" s="1590" t="s">
        <v>704</v>
      </c>
      <c r="H248" s="432">
        <f t="shared" ref="H248:J248" si="281">H15+H73+H131+H189</f>
        <v>9194</v>
      </c>
      <c r="I248" s="432">
        <f t="shared" si="281"/>
        <v>7806</v>
      </c>
      <c r="J248" s="432">
        <f t="shared" si="281"/>
        <v>1388</v>
      </c>
      <c r="K248" s="433">
        <f t="shared" si="271"/>
        <v>0.8490319773765499</v>
      </c>
      <c r="L248" s="433">
        <f t="shared" si="272"/>
        <v>0.15096802262345008</v>
      </c>
      <c r="M248" s="433">
        <f t="shared" si="273"/>
        <v>1</v>
      </c>
      <c r="N248" s="445"/>
      <c r="O248" s="441" t="s">
        <v>653</v>
      </c>
      <c r="P248" s="435">
        <f t="shared" ref="P248:R248" si="282">P15+P73+P131+P189</f>
        <v>48056</v>
      </c>
      <c r="Q248" s="435">
        <f t="shared" si="282"/>
        <v>44739</v>
      </c>
      <c r="R248" s="435">
        <f t="shared" si="282"/>
        <v>3317</v>
      </c>
      <c r="S248" s="266">
        <f t="shared" si="267"/>
        <v>0.93097636091226899</v>
      </c>
      <c r="T248" s="436">
        <f t="shared" si="268"/>
        <v>6.9023639087730987E-2</v>
      </c>
      <c r="U248" s="437">
        <f t="shared" si="269"/>
        <v>1</v>
      </c>
      <c r="V248" s="438"/>
    </row>
    <row r="249" spans="1:22" s="440" customFormat="1" ht="26.5" thickBot="1" x14ac:dyDescent="0.3">
      <c r="A249" s="1589" t="s">
        <v>101</v>
      </c>
      <c r="B249" s="1590" t="s">
        <v>406</v>
      </c>
      <c r="C249" s="1590" t="s">
        <v>102</v>
      </c>
      <c r="D249" s="1590"/>
      <c r="E249" s="1590" t="s">
        <v>103</v>
      </c>
      <c r="F249" s="1590" t="s">
        <v>705</v>
      </c>
      <c r="G249" s="1590" t="s">
        <v>706</v>
      </c>
      <c r="H249" s="432">
        <f t="shared" ref="H249:J249" si="283">H16+H74+H132+H190</f>
        <v>2049</v>
      </c>
      <c r="I249" s="432">
        <f t="shared" si="283"/>
        <v>1746</v>
      </c>
      <c r="J249" s="432">
        <f t="shared" si="283"/>
        <v>303</v>
      </c>
      <c r="K249" s="433">
        <f t="shared" si="271"/>
        <v>0.85212298682284038</v>
      </c>
      <c r="L249" s="433">
        <f t="shared" si="272"/>
        <v>0.14787701317715959</v>
      </c>
      <c r="M249" s="433">
        <f t="shared" si="273"/>
        <v>1</v>
      </c>
      <c r="N249" s="445"/>
      <c r="O249" s="441" t="s">
        <v>218</v>
      </c>
      <c r="P249" s="435">
        <f t="shared" ref="P249:R249" si="284">P16+P74+P132+P190</f>
        <v>16156</v>
      </c>
      <c r="Q249" s="435">
        <f t="shared" si="284"/>
        <v>14480</v>
      </c>
      <c r="R249" s="435">
        <f t="shared" si="284"/>
        <v>1676</v>
      </c>
      <c r="S249" s="266">
        <f t="shared" si="267"/>
        <v>0.89626145085417186</v>
      </c>
      <c r="T249" s="436">
        <f t="shared" si="268"/>
        <v>0.10373854914582818</v>
      </c>
      <c r="U249" s="437">
        <f t="shared" si="269"/>
        <v>1</v>
      </c>
      <c r="V249" s="438"/>
    </row>
    <row r="250" spans="1:22" s="440" customFormat="1" ht="26.5" thickBot="1" x14ac:dyDescent="0.3">
      <c r="A250" s="1589" t="s">
        <v>80</v>
      </c>
      <c r="B250" s="1590" t="s">
        <v>406</v>
      </c>
      <c r="C250" s="1590" t="s">
        <v>102</v>
      </c>
      <c r="D250" s="1590"/>
      <c r="E250" s="1590" t="s">
        <v>105</v>
      </c>
      <c r="F250" s="1590" t="s">
        <v>705</v>
      </c>
      <c r="G250" s="1590" t="s">
        <v>707</v>
      </c>
      <c r="H250" s="432">
        <f t="shared" ref="H250:J250" si="285">H17+H75+H133+H191</f>
        <v>4328</v>
      </c>
      <c r="I250" s="432">
        <f t="shared" si="285"/>
        <v>3323</v>
      </c>
      <c r="J250" s="432">
        <f t="shared" si="285"/>
        <v>1005</v>
      </c>
      <c r="K250" s="433">
        <f t="shared" si="271"/>
        <v>0.76779112754158962</v>
      </c>
      <c r="L250" s="433">
        <f t="shared" si="272"/>
        <v>0.23220887245841035</v>
      </c>
      <c r="M250" s="433">
        <f t="shared" si="273"/>
        <v>1</v>
      </c>
      <c r="N250" s="445"/>
      <c r="O250" s="441" t="s">
        <v>29</v>
      </c>
      <c r="P250" s="435">
        <f t="shared" ref="P250:R250" si="286">P17+P75+P133+P191</f>
        <v>55197</v>
      </c>
      <c r="Q250" s="435">
        <f t="shared" si="286"/>
        <v>51043</v>
      </c>
      <c r="R250" s="435">
        <f t="shared" si="286"/>
        <v>4154</v>
      </c>
      <c r="S250" s="266">
        <f t="shared" si="267"/>
        <v>0.92474228671848113</v>
      </c>
      <c r="T250" s="436">
        <f t="shared" si="268"/>
        <v>7.5257713281518923E-2</v>
      </c>
      <c r="U250" s="437">
        <f t="shared" si="269"/>
        <v>1</v>
      </c>
      <c r="V250" s="438"/>
    </row>
    <row r="251" spans="1:22" s="440" customFormat="1" ht="26.5" thickBot="1" x14ac:dyDescent="0.3">
      <c r="A251" s="1589" t="s">
        <v>106</v>
      </c>
      <c r="B251" s="1590" t="s">
        <v>586</v>
      </c>
      <c r="C251" s="1590" t="s">
        <v>102</v>
      </c>
      <c r="D251" s="1590"/>
      <c r="E251" s="1590" t="s">
        <v>107</v>
      </c>
      <c r="F251" s="1590" t="s">
        <v>708</v>
      </c>
      <c r="G251" s="1590" t="s">
        <v>709</v>
      </c>
      <c r="H251" s="432">
        <f t="shared" ref="H251:J251" si="287">H18+H76+H134+H192</f>
        <v>1767</v>
      </c>
      <c r="I251" s="432">
        <f t="shared" si="287"/>
        <v>1287</v>
      </c>
      <c r="J251" s="432">
        <f t="shared" si="287"/>
        <v>480</v>
      </c>
      <c r="K251" s="433">
        <f t="shared" si="271"/>
        <v>0.72835314091680814</v>
      </c>
      <c r="L251" s="433">
        <f t="shared" si="272"/>
        <v>0.27164685908319186</v>
      </c>
      <c r="M251" s="433">
        <f t="shared" si="273"/>
        <v>1</v>
      </c>
      <c r="N251" s="445"/>
      <c r="O251" s="441" t="s">
        <v>40</v>
      </c>
      <c r="P251" s="435">
        <f t="shared" ref="P251:R251" si="288">P18+P76+P134+P192</f>
        <v>3103</v>
      </c>
      <c r="Q251" s="435">
        <f t="shared" si="288"/>
        <v>2858</v>
      </c>
      <c r="R251" s="435">
        <f t="shared" si="288"/>
        <v>245</v>
      </c>
      <c r="S251" s="266">
        <f t="shared" si="267"/>
        <v>0.92104415082178537</v>
      </c>
      <c r="T251" s="436">
        <f t="shared" si="268"/>
        <v>7.8955849178214632E-2</v>
      </c>
      <c r="U251" s="437">
        <f t="shared" si="269"/>
        <v>1</v>
      </c>
      <c r="V251" s="438"/>
    </row>
    <row r="252" spans="1:22" s="440" customFormat="1" ht="26.5" thickBot="1" x14ac:dyDescent="0.3">
      <c r="A252" s="1589" t="s">
        <v>36</v>
      </c>
      <c r="B252" s="1590" t="s">
        <v>586</v>
      </c>
      <c r="C252" s="1590" t="s">
        <v>102</v>
      </c>
      <c r="D252" s="1590"/>
      <c r="E252" s="1590" t="s">
        <v>109</v>
      </c>
      <c r="F252" s="1590" t="s">
        <v>708</v>
      </c>
      <c r="G252" s="1590" t="s">
        <v>709</v>
      </c>
      <c r="H252" s="432">
        <f t="shared" ref="H252:J252" si="289">H19+H77+H135+H193</f>
        <v>541</v>
      </c>
      <c r="I252" s="432">
        <f t="shared" si="289"/>
        <v>439</v>
      </c>
      <c r="J252" s="432">
        <f t="shared" si="289"/>
        <v>102</v>
      </c>
      <c r="K252" s="433">
        <f t="shared" si="271"/>
        <v>0.81146025878003691</v>
      </c>
      <c r="L252" s="433">
        <f t="shared" si="272"/>
        <v>0.18853974121996303</v>
      </c>
      <c r="M252" s="433">
        <f t="shared" si="273"/>
        <v>1</v>
      </c>
      <c r="N252" s="445"/>
      <c r="O252" s="441" t="s">
        <v>539</v>
      </c>
      <c r="P252" s="435">
        <f t="shared" ref="P252:R252" si="290">P19+P77+P135+P193</f>
        <v>18414</v>
      </c>
      <c r="Q252" s="435">
        <f t="shared" si="290"/>
        <v>15977</v>
      </c>
      <c r="R252" s="435">
        <f t="shared" si="290"/>
        <v>2437</v>
      </c>
      <c r="S252" s="266">
        <f t="shared" si="267"/>
        <v>0.86765504507439994</v>
      </c>
      <c r="T252" s="436">
        <f t="shared" si="268"/>
        <v>0.13234495492560008</v>
      </c>
      <c r="U252" s="437">
        <f t="shared" si="269"/>
        <v>1</v>
      </c>
      <c r="V252" s="438"/>
    </row>
    <row r="253" spans="1:22" s="440" customFormat="1" ht="26.5" thickBot="1" x14ac:dyDescent="0.3">
      <c r="A253" s="1589" t="s">
        <v>37</v>
      </c>
      <c r="B253" s="1590" t="s">
        <v>586</v>
      </c>
      <c r="C253" s="1590" t="s">
        <v>110</v>
      </c>
      <c r="D253" s="1590"/>
      <c r="E253" s="1590" t="s">
        <v>111</v>
      </c>
      <c r="F253" s="1590" t="s">
        <v>705</v>
      </c>
      <c r="G253" s="1590" t="s">
        <v>707</v>
      </c>
      <c r="H253" s="432">
        <f t="shared" ref="H253:J253" si="291">H20+H78+H136+H194</f>
        <v>29923</v>
      </c>
      <c r="I253" s="432">
        <f t="shared" si="291"/>
        <v>26931</v>
      </c>
      <c r="J253" s="432">
        <f t="shared" si="291"/>
        <v>2992</v>
      </c>
      <c r="K253" s="433">
        <f t="shared" si="271"/>
        <v>0.90001002573271394</v>
      </c>
      <c r="L253" s="433">
        <f t="shared" si="272"/>
        <v>9.9989974267286036E-2</v>
      </c>
      <c r="M253" s="433">
        <f t="shared" si="273"/>
        <v>1</v>
      </c>
      <c r="N253" s="445"/>
      <c r="O253" s="441" t="s">
        <v>32</v>
      </c>
      <c r="P253" s="435">
        <f t="shared" ref="P253:R253" si="292">P20+P78+P136+P194</f>
        <v>48638</v>
      </c>
      <c r="Q253" s="435">
        <f t="shared" si="292"/>
        <v>43761</v>
      </c>
      <c r="R253" s="435">
        <f t="shared" si="292"/>
        <v>4877</v>
      </c>
      <c r="S253" s="266">
        <f t="shared" si="267"/>
        <v>0.8997286072618117</v>
      </c>
      <c r="T253" s="436">
        <f t="shared" si="268"/>
        <v>0.10027139273818825</v>
      </c>
      <c r="U253" s="437">
        <f t="shared" si="269"/>
        <v>1</v>
      </c>
      <c r="V253" s="438"/>
    </row>
    <row r="254" spans="1:22" s="440" customFormat="1" ht="26.5" thickBot="1" x14ac:dyDescent="0.3">
      <c r="A254" s="1589" t="s">
        <v>38</v>
      </c>
      <c r="B254" s="1590" t="s">
        <v>586</v>
      </c>
      <c r="C254" s="1590" t="s">
        <v>110</v>
      </c>
      <c r="D254" s="1590"/>
      <c r="E254" s="1590" t="s">
        <v>112</v>
      </c>
      <c r="F254" s="1590" t="s">
        <v>705</v>
      </c>
      <c r="G254" s="1590" t="s">
        <v>707</v>
      </c>
      <c r="H254" s="432">
        <f t="shared" ref="H254:J254" si="293">H21+H79+H137+H195</f>
        <v>11634</v>
      </c>
      <c r="I254" s="432">
        <f t="shared" si="293"/>
        <v>10442</v>
      </c>
      <c r="J254" s="432">
        <f t="shared" si="293"/>
        <v>1192</v>
      </c>
      <c r="K254" s="433">
        <f t="shared" si="271"/>
        <v>0.89754168815540658</v>
      </c>
      <c r="L254" s="433">
        <f t="shared" si="272"/>
        <v>0.10245831184459343</v>
      </c>
      <c r="M254" s="433">
        <f t="shared" si="273"/>
        <v>1</v>
      </c>
      <c r="N254" s="445"/>
      <c r="O254" s="441" t="s">
        <v>220</v>
      </c>
      <c r="P254" s="435">
        <f t="shared" ref="P254:R254" si="294">P21+P79+P137+P195</f>
        <v>10295</v>
      </c>
      <c r="Q254" s="435">
        <f t="shared" si="294"/>
        <v>8787</v>
      </c>
      <c r="R254" s="435">
        <f t="shared" si="294"/>
        <v>1508</v>
      </c>
      <c r="S254" s="266">
        <f t="shared" si="267"/>
        <v>0.85352112676056335</v>
      </c>
      <c r="T254" s="436">
        <f t="shared" si="268"/>
        <v>0.14647887323943662</v>
      </c>
      <c r="U254" s="437">
        <f t="shared" si="269"/>
        <v>1</v>
      </c>
      <c r="V254" s="438"/>
    </row>
    <row r="255" spans="1:22" s="440" customFormat="1" ht="26.5" thickBot="1" x14ac:dyDescent="0.3">
      <c r="A255" s="1589" t="s">
        <v>113</v>
      </c>
      <c r="B255" s="1590" t="s">
        <v>586</v>
      </c>
      <c r="C255" s="1590" t="s">
        <v>694</v>
      </c>
      <c r="D255" s="1590"/>
      <c r="E255" s="1590" t="s">
        <v>114</v>
      </c>
      <c r="F255" s="1590" t="s">
        <v>710</v>
      </c>
      <c r="G255" s="1590" t="s">
        <v>704</v>
      </c>
      <c r="H255" s="432">
        <f t="shared" ref="H255:J255" si="295">H22+H80+H138+H196</f>
        <v>1479</v>
      </c>
      <c r="I255" s="432">
        <f t="shared" si="295"/>
        <v>1095</v>
      </c>
      <c r="J255" s="432">
        <f t="shared" si="295"/>
        <v>384</v>
      </c>
      <c r="K255" s="433">
        <f t="shared" si="271"/>
        <v>0.74036511156186613</v>
      </c>
      <c r="L255" s="433">
        <f t="shared" si="272"/>
        <v>0.25963488843813387</v>
      </c>
      <c r="M255" s="433">
        <f t="shared" si="273"/>
        <v>1</v>
      </c>
      <c r="N255" s="445"/>
      <c r="O255" s="441" t="s">
        <v>409</v>
      </c>
      <c r="P255" s="435">
        <f t="shared" ref="P255:R255" si="296">P22+P80+P138+P196</f>
        <v>12745</v>
      </c>
      <c r="Q255" s="435">
        <f t="shared" si="296"/>
        <v>10853</v>
      </c>
      <c r="R255" s="435">
        <f t="shared" si="296"/>
        <v>1892</v>
      </c>
      <c r="S255" s="266">
        <f t="shared" si="267"/>
        <v>0.85154962730482542</v>
      </c>
      <c r="T255" s="436">
        <f t="shared" si="268"/>
        <v>0.14845037269517458</v>
      </c>
      <c r="U255" s="437">
        <f t="shared" si="269"/>
        <v>1</v>
      </c>
      <c r="V255" s="438"/>
    </row>
    <row r="256" spans="1:22" s="440" customFormat="1" ht="26.5" thickBot="1" x14ac:dyDescent="0.3">
      <c r="A256" s="1589" t="s">
        <v>62</v>
      </c>
      <c r="B256" s="1590" t="s">
        <v>407</v>
      </c>
      <c r="C256" s="1590" t="s">
        <v>694</v>
      </c>
      <c r="D256" s="1590"/>
      <c r="E256" s="1590" t="s">
        <v>115</v>
      </c>
      <c r="F256" s="1590" t="s">
        <v>116</v>
      </c>
      <c r="G256" s="1590" t="s">
        <v>117</v>
      </c>
      <c r="H256" s="432">
        <f t="shared" ref="H256:J256" si="297">H23+H81+H139+H197</f>
        <v>3277</v>
      </c>
      <c r="I256" s="432">
        <f t="shared" si="297"/>
        <v>1972</v>
      </c>
      <c r="J256" s="432">
        <f t="shared" si="297"/>
        <v>1305</v>
      </c>
      <c r="K256" s="433">
        <f t="shared" si="271"/>
        <v>0.60176991150442483</v>
      </c>
      <c r="L256" s="433">
        <f t="shared" si="272"/>
        <v>0.39823008849557523</v>
      </c>
      <c r="M256" s="433">
        <f t="shared" si="273"/>
        <v>1</v>
      </c>
      <c r="N256" s="445"/>
      <c r="O256" s="441" t="s">
        <v>633</v>
      </c>
      <c r="P256" s="435">
        <f t="shared" ref="P256:R256" si="298">P23+P81+P139+P197</f>
        <v>3849</v>
      </c>
      <c r="Q256" s="435">
        <f t="shared" si="298"/>
        <v>2960</v>
      </c>
      <c r="R256" s="435">
        <f t="shared" si="298"/>
        <v>889</v>
      </c>
      <c r="S256" s="266">
        <f t="shared" si="267"/>
        <v>0.7690309171213302</v>
      </c>
      <c r="T256" s="436">
        <f t="shared" si="268"/>
        <v>0.2309690828786698</v>
      </c>
      <c r="U256" s="437">
        <f t="shared" si="269"/>
        <v>1</v>
      </c>
      <c r="V256" s="438"/>
    </row>
    <row r="257" spans="1:22" s="440" customFormat="1" ht="39.5" thickBot="1" x14ac:dyDescent="0.3">
      <c r="A257" s="1589" t="s">
        <v>118</v>
      </c>
      <c r="B257" s="1590" t="s">
        <v>407</v>
      </c>
      <c r="C257" s="1590" t="s">
        <v>694</v>
      </c>
      <c r="D257" s="1590"/>
      <c r="E257" s="1590" t="s">
        <v>711</v>
      </c>
      <c r="F257" s="1590" t="s">
        <v>712</v>
      </c>
      <c r="G257" s="1590" t="s">
        <v>713</v>
      </c>
      <c r="H257" s="432">
        <f t="shared" ref="H257:J257" si="299">H24+H82+H140+H198</f>
        <v>2645</v>
      </c>
      <c r="I257" s="432">
        <f t="shared" si="299"/>
        <v>1521</v>
      </c>
      <c r="J257" s="432">
        <f t="shared" si="299"/>
        <v>1124</v>
      </c>
      <c r="K257" s="433">
        <f t="shared" si="271"/>
        <v>0.57504725897920606</v>
      </c>
      <c r="L257" s="433">
        <f t="shared" si="272"/>
        <v>0.42495274102079394</v>
      </c>
      <c r="M257" s="433">
        <f t="shared" si="273"/>
        <v>1</v>
      </c>
      <c r="N257" s="445"/>
      <c r="O257" s="441" t="s">
        <v>457</v>
      </c>
      <c r="P257" s="435">
        <f t="shared" ref="P257:R257" si="300">P24+P82+P140+P198</f>
        <v>10080</v>
      </c>
      <c r="Q257" s="435">
        <f t="shared" si="300"/>
        <v>6247</v>
      </c>
      <c r="R257" s="435">
        <f t="shared" si="300"/>
        <v>3833</v>
      </c>
      <c r="S257" s="266">
        <f t="shared" si="267"/>
        <v>0.61974206349206351</v>
      </c>
      <c r="T257" s="436">
        <f t="shared" si="268"/>
        <v>0.38025793650793649</v>
      </c>
      <c r="U257" s="437">
        <f t="shared" si="269"/>
        <v>1</v>
      </c>
      <c r="V257" s="438"/>
    </row>
    <row r="258" spans="1:22" s="440" customFormat="1" ht="26.5" thickBot="1" x14ac:dyDescent="0.3">
      <c r="A258" s="1589" t="s">
        <v>61</v>
      </c>
      <c r="B258" s="1590" t="s">
        <v>407</v>
      </c>
      <c r="C258" s="1590" t="s">
        <v>694</v>
      </c>
      <c r="D258" s="1590"/>
      <c r="E258" s="1590" t="s">
        <v>122</v>
      </c>
      <c r="F258" s="1590" t="s">
        <v>714</v>
      </c>
      <c r="G258" s="1590" t="s">
        <v>704</v>
      </c>
      <c r="H258" s="432">
        <f t="shared" ref="H258:J258" si="301">H25+H83+H141+H199</f>
        <v>1082</v>
      </c>
      <c r="I258" s="432">
        <f t="shared" si="301"/>
        <v>860</v>
      </c>
      <c r="J258" s="432">
        <f t="shared" si="301"/>
        <v>222</v>
      </c>
      <c r="K258" s="433">
        <f t="shared" si="271"/>
        <v>0.79482439926062842</v>
      </c>
      <c r="L258" s="433">
        <f t="shared" si="272"/>
        <v>0.20517560073937152</v>
      </c>
      <c r="M258" s="433">
        <f t="shared" si="273"/>
        <v>1</v>
      </c>
      <c r="N258" s="445"/>
      <c r="O258" s="441" t="s">
        <v>723</v>
      </c>
      <c r="P258" s="435">
        <f t="shared" ref="P258:R258" si="302">P25+P83+P141+P199</f>
        <v>151707</v>
      </c>
      <c r="Q258" s="435">
        <f t="shared" si="302"/>
        <v>4844</v>
      </c>
      <c r="R258" s="435">
        <f t="shared" si="302"/>
        <v>146863</v>
      </c>
      <c r="S258" s="266">
        <f t="shared" si="267"/>
        <v>3.1929970271642044E-2</v>
      </c>
      <c r="T258" s="436">
        <f t="shared" si="268"/>
        <v>0.96807002972835798</v>
      </c>
      <c r="U258" s="437">
        <f t="shared" si="269"/>
        <v>1</v>
      </c>
      <c r="V258" s="438"/>
    </row>
    <row r="259" spans="1:22" s="440" customFormat="1" ht="26.5" thickBot="1" x14ac:dyDescent="0.3">
      <c r="A259" s="1589" t="s">
        <v>123</v>
      </c>
      <c r="B259" s="1590" t="s">
        <v>407</v>
      </c>
      <c r="C259" s="1590" t="s">
        <v>694</v>
      </c>
      <c r="D259" s="1590"/>
      <c r="E259" s="1590" t="s">
        <v>124</v>
      </c>
      <c r="F259" s="1590" t="s">
        <v>710</v>
      </c>
      <c r="G259" s="1590" t="s">
        <v>704</v>
      </c>
      <c r="H259" s="432">
        <f t="shared" ref="H259:J259" si="303">H26+H84+H142+H200</f>
        <v>615</v>
      </c>
      <c r="I259" s="432">
        <f t="shared" si="303"/>
        <v>408</v>
      </c>
      <c r="J259" s="432">
        <f t="shared" si="303"/>
        <v>207</v>
      </c>
      <c r="K259" s="433">
        <f t="shared" si="271"/>
        <v>0.6634146341463415</v>
      </c>
      <c r="L259" s="433">
        <f t="shared" si="272"/>
        <v>0.33658536585365856</v>
      </c>
      <c r="M259" s="433">
        <f t="shared" si="273"/>
        <v>1</v>
      </c>
      <c r="N259" s="445"/>
      <c r="O259" s="442" t="s">
        <v>398</v>
      </c>
      <c r="P259" s="435">
        <f>P26+P84+P142+P200</f>
        <v>366957</v>
      </c>
      <c r="Q259" s="435">
        <f t="shared" ref="Q259:R259" si="304">Q26+Q84+Q142+Q200</f>
        <v>295849</v>
      </c>
      <c r="R259" s="435">
        <f t="shared" si="304"/>
        <v>47820</v>
      </c>
      <c r="S259" s="493">
        <f>Q259/P259</f>
        <v>0.80622252743509459</v>
      </c>
      <c r="T259" s="443">
        <f>R259/P259</f>
        <v>0.13031499603495778</v>
      </c>
      <c r="U259" s="1598">
        <f>S259+T259</f>
        <v>0.93653752347005237</v>
      </c>
      <c r="V259" s="438"/>
    </row>
    <row r="260" spans="1:22" s="440" customFormat="1" ht="26.5" thickBot="1" x14ac:dyDescent="0.3">
      <c r="A260" s="1589" t="s">
        <v>59</v>
      </c>
      <c r="B260" s="1590" t="s">
        <v>407</v>
      </c>
      <c r="C260" s="1590" t="s">
        <v>102</v>
      </c>
      <c r="D260" s="1590"/>
      <c r="E260" s="1590" t="s">
        <v>125</v>
      </c>
      <c r="F260" s="1590" t="s">
        <v>715</v>
      </c>
      <c r="G260" s="1590" t="s">
        <v>706</v>
      </c>
      <c r="H260" s="432">
        <f t="shared" ref="H260:J260" si="305">H27+H85+H143+H201</f>
        <v>514</v>
      </c>
      <c r="I260" s="432">
        <f t="shared" si="305"/>
        <v>360</v>
      </c>
      <c r="J260" s="432">
        <f t="shared" si="305"/>
        <v>154</v>
      </c>
      <c r="K260" s="433">
        <f t="shared" si="271"/>
        <v>0.70038910505836571</v>
      </c>
      <c r="L260" s="433">
        <f t="shared" si="272"/>
        <v>0.29961089494163423</v>
      </c>
      <c r="M260" s="433">
        <f t="shared" si="273"/>
        <v>1</v>
      </c>
      <c r="N260" s="445"/>
      <c r="O260" s="1539" t="s">
        <v>1045</v>
      </c>
      <c r="P260" s="438"/>
      <c r="Q260" s="438"/>
      <c r="R260" s="438"/>
      <c r="S260" s="438"/>
      <c r="T260" s="438"/>
      <c r="U260" s="438"/>
      <c r="V260" s="438"/>
    </row>
    <row r="261" spans="1:22" s="440" customFormat="1" ht="26.5" thickBot="1" x14ac:dyDescent="0.3">
      <c r="A261" s="1589" t="s">
        <v>64</v>
      </c>
      <c r="B261" s="1590" t="s">
        <v>407</v>
      </c>
      <c r="C261" s="1590" t="s">
        <v>102</v>
      </c>
      <c r="D261" s="1590"/>
      <c r="E261" s="1590" t="s">
        <v>126</v>
      </c>
      <c r="F261" s="1590" t="s">
        <v>715</v>
      </c>
      <c r="G261" s="1590" t="s">
        <v>706</v>
      </c>
      <c r="H261" s="432">
        <f t="shared" ref="H261:J261" si="306">H28+H86+H144+H202</f>
        <v>10391</v>
      </c>
      <c r="I261" s="432">
        <f t="shared" si="306"/>
        <v>8426</v>
      </c>
      <c r="J261" s="432">
        <f t="shared" si="306"/>
        <v>1965</v>
      </c>
      <c r="K261" s="433">
        <f t="shared" si="271"/>
        <v>0.81089404292175926</v>
      </c>
      <c r="L261" s="433">
        <f t="shared" si="272"/>
        <v>0.18910595707824079</v>
      </c>
      <c r="M261" s="433">
        <f t="shared" si="273"/>
        <v>1</v>
      </c>
      <c r="N261" s="445"/>
      <c r="O261" s="444"/>
      <c r="P261" s="456"/>
      <c r="Q261" s="456"/>
      <c r="R261" s="456"/>
      <c r="S261" s="448"/>
      <c r="T261" s="448"/>
      <c r="U261" s="448"/>
      <c r="V261" s="438"/>
    </row>
    <row r="262" spans="1:22" s="440" customFormat="1" ht="26.5" thickBot="1" x14ac:dyDescent="0.3">
      <c r="A262" s="1589" t="s">
        <v>653</v>
      </c>
      <c r="B262" s="1590" t="s">
        <v>653</v>
      </c>
      <c r="C262" s="1590" t="s">
        <v>694</v>
      </c>
      <c r="D262" s="1590"/>
      <c r="E262" s="1590" t="s">
        <v>127</v>
      </c>
      <c r="F262" s="1590" t="s">
        <v>716</v>
      </c>
      <c r="G262" s="1590" t="s">
        <v>717</v>
      </c>
      <c r="H262" s="432">
        <f t="shared" ref="H262:J262" si="307">H29+H87+H145+H203</f>
        <v>48056</v>
      </c>
      <c r="I262" s="432">
        <f t="shared" si="307"/>
        <v>44739</v>
      </c>
      <c r="J262" s="432">
        <f t="shared" si="307"/>
        <v>3317</v>
      </c>
      <c r="K262" s="433">
        <f t="shared" si="271"/>
        <v>0.93097636091226899</v>
      </c>
      <c r="L262" s="433">
        <f t="shared" si="272"/>
        <v>6.9023639087730987E-2</v>
      </c>
      <c r="M262" s="433">
        <f t="shared" si="273"/>
        <v>1</v>
      </c>
      <c r="N262" s="445"/>
      <c r="O262" s="444"/>
      <c r="P262" s="456"/>
      <c r="Q262" s="456"/>
      <c r="R262" s="456"/>
      <c r="S262" s="448"/>
      <c r="T262" s="448"/>
      <c r="U262" s="448"/>
      <c r="V262" s="438"/>
    </row>
    <row r="263" spans="1:22" s="440" customFormat="1" ht="26.5" thickBot="1" x14ac:dyDescent="0.3">
      <c r="A263" s="1589" t="s">
        <v>66</v>
      </c>
      <c r="B263" s="1590" t="s">
        <v>457</v>
      </c>
      <c r="C263" s="1590" t="s">
        <v>694</v>
      </c>
      <c r="D263" s="1590"/>
      <c r="E263" s="1590" t="s">
        <v>128</v>
      </c>
      <c r="F263" s="1590" t="s">
        <v>718</v>
      </c>
      <c r="G263" s="1590" t="s">
        <v>718</v>
      </c>
      <c r="H263" s="432">
        <f t="shared" ref="H263:J263" si="308">H30+H88+H146+H204</f>
        <v>2590</v>
      </c>
      <c r="I263" s="432">
        <f t="shared" si="308"/>
        <v>1546</v>
      </c>
      <c r="J263" s="432">
        <f t="shared" si="308"/>
        <v>1044</v>
      </c>
      <c r="K263" s="433">
        <f t="shared" si="271"/>
        <v>0.59691119691119687</v>
      </c>
      <c r="L263" s="433">
        <f t="shared" si="272"/>
        <v>0.40308880308880307</v>
      </c>
      <c r="M263" s="433">
        <f t="shared" si="273"/>
        <v>1</v>
      </c>
      <c r="N263" s="445"/>
      <c r="O263" s="444"/>
      <c r="P263" s="456"/>
      <c r="Q263" s="456"/>
      <c r="R263" s="456"/>
      <c r="S263" s="448"/>
      <c r="T263" s="448"/>
      <c r="U263" s="448"/>
      <c r="V263" s="438"/>
    </row>
    <row r="264" spans="1:22" s="440" customFormat="1" ht="91.5" thickBot="1" x14ac:dyDescent="0.3">
      <c r="A264" s="1589" t="s">
        <v>74</v>
      </c>
      <c r="B264" s="1590" t="s">
        <v>457</v>
      </c>
      <c r="C264" s="1590" t="s">
        <v>694</v>
      </c>
      <c r="D264" s="1590"/>
      <c r="E264" s="1590" t="s">
        <v>130</v>
      </c>
      <c r="F264" s="1590" t="s">
        <v>719</v>
      </c>
      <c r="G264" s="1590" t="s">
        <v>720</v>
      </c>
      <c r="H264" s="432">
        <f t="shared" ref="H264:J264" si="309">H31+H89+H147+H205</f>
        <v>555</v>
      </c>
      <c r="I264" s="432">
        <f t="shared" si="309"/>
        <v>327</v>
      </c>
      <c r="J264" s="432">
        <f t="shared" si="309"/>
        <v>228</v>
      </c>
      <c r="K264" s="433">
        <f t="shared" si="271"/>
        <v>0.58918918918918917</v>
      </c>
      <c r="L264" s="433">
        <f t="shared" si="272"/>
        <v>0.41081081081081083</v>
      </c>
      <c r="M264" s="433">
        <f t="shared" si="273"/>
        <v>1</v>
      </c>
      <c r="N264" s="445"/>
      <c r="O264" s="444"/>
      <c r="P264" s="456"/>
      <c r="Q264" s="456"/>
      <c r="R264" s="456"/>
      <c r="S264" s="448"/>
      <c r="T264" s="448"/>
      <c r="U264" s="448"/>
      <c r="V264" s="438"/>
    </row>
    <row r="265" spans="1:22" s="440" customFormat="1" ht="104.5" thickBot="1" x14ac:dyDescent="0.3">
      <c r="A265" s="1589" t="s">
        <v>131</v>
      </c>
      <c r="B265" s="1590" t="s">
        <v>457</v>
      </c>
      <c r="C265" s="1590" t="s">
        <v>694</v>
      </c>
      <c r="D265" s="1590"/>
      <c r="E265" s="1590" t="s">
        <v>132</v>
      </c>
      <c r="F265" s="1590" t="s">
        <v>721</v>
      </c>
      <c r="G265" s="1590" t="s">
        <v>722</v>
      </c>
      <c r="H265" s="432">
        <f t="shared" ref="H265:J265" si="310">H32+H90+H148+H206</f>
        <v>2332</v>
      </c>
      <c r="I265" s="432">
        <f t="shared" si="310"/>
        <v>1326</v>
      </c>
      <c r="J265" s="432">
        <f t="shared" si="310"/>
        <v>1006</v>
      </c>
      <c r="K265" s="433">
        <f t="shared" si="271"/>
        <v>0.56861063464837047</v>
      </c>
      <c r="L265" s="433">
        <f t="shared" si="272"/>
        <v>0.43138936535162953</v>
      </c>
      <c r="M265" s="433">
        <f t="shared" si="273"/>
        <v>1</v>
      </c>
      <c r="N265" s="445"/>
      <c r="O265" s="444"/>
      <c r="P265" s="456"/>
      <c r="Q265" s="456"/>
      <c r="R265" s="456"/>
      <c r="S265" s="448"/>
      <c r="T265" s="448"/>
      <c r="U265" s="448"/>
      <c r="V265" s="438"/>
    </row>
    <row r="266" spans="1:22" s="440" customFormat="1" ht="39.5" thickBot="1" x14ac:dyDescent="0.3">
      <c r="A266" s="1593" t="s">
        <v>684</v>
      </c>
      <c r="B266" s="1590" t="s">
        <v>723</v>
      </c>
      <c r="C266" s="1590" t="s">
        <v>724</v>
      </c>
      <c r="D266" s="1590"/>
      <c r="E266" s="1590" t="s">
        <v>134</v>
      </c>
      <c r="F266" s="1590" t="s">
        <v>725</v>
      </c>
      <c r="G266" s="1590" t="s">
        <v>726</v>
      </c>
      <c r="H266" s="432">
        <f t="shared" ref="H266:J266" si="311">H33+H91+H149+H207</f>
        <v>151707</v>
      </c>
      <c r="I266" s="432">
        <f t="shared" si="311"/>
        <v>4844</v>
      </c>
      <c r="J266" s="432">
        <f t="shared" si="311"/>
        <v>146863</v>
      </c>
      <c r="K266" s="433">
        <f t="shared" si="271"/>
        <v>3.1929970271642044E-2</v>
      </c>
      <c r="L266" s="433">
        <f t="shared" si="272"/>
        <v>0.96807002972835798</v>
      </c>
      <c r="M266" s="433">
        <f t="shared" si="273"/>
        <v>1</v>
      </c>
      <c r="N266" s="445"/>
      <c r="O266" s="444"/>
      <c r="P266" s="456"/>
      <c r="Q266" s="456"/>
      <c r="R266" s="456"/>
      <c r="S266" s="448"/>
      <c r="T266" s="448"/>
      <c r="U266" s="448"/>
      <c r="V266" s="438"/>
    </row>
    <row r="267" spans="1:22" s="440" customFormat="1" ht="39.5" thickBot="1" x14ac:dyDescent="0.3">
      <c r="A267" s="1589" t="s">
        <v>71</v>
      </c>
      <c r="B267" s="1590" t="s">
        <v>218</v>
      </c>
      <c r="C267" s="1590" t="s">
        <v>137</v>
      </c>
      <c r="D267" s="1590" t="s">
        <v>138</v>
      </c>
      <c r="E267" s="1590" t="s">
        <v>139</v>
      </c>
      <c r="F267" s="1590" t="s">
        <v>140</v>
      </c>
      <c r="G267" s="1590" t="s">
        <v>140</v>
      </c>
      <c r="H267" s="432">
        <f t="shared" ref="H267:J267" si="312">H34+H92+H150+H208</f>
        <v>16156</v>
      </c>
      <c r="I267" s="432">
        <f t="shared" si="312"/>
        <v>14480</v>
      </c>
      <c r="J267" s="432">
        <f t="shared" si="312"/>
        <v>1676</v>
      </c>
      <c r="K267" s="433">
        <f t="shared" si="271"/>
        <v>0.89626145085417186</v>
      </c>
      <c r="L267" s="433">
        <f t="shared" si="272"/>
        <v>0.10373854914582818</v>
      </c>
      <c r="M267" s="433">
        <f t="shared" si="273"/>
        <v>1</v>
      </c>
      <c r="N267" s="445"/>
      <c r="O267" s="444"/>
      <c r="P267" s="456"/>
      <c r="Q267" s="456"/>
      <c r="R267" s="456"/>
      <c r="S267" s="448"/>
      <c r="T267" s="448"/>
      <c r="U267" s="448"/>
      <c r="V267" s="438"/>
    </row>
    <row r="268" spans="1:22" s="440" customFormat="1" ht="117.5" thickBot="1" x14ac:dyDescent="0.3">
      <c r="A268" s="1589" t="s">
        <v>29</v>
      </c>
      <c r="B268" s="1590" t="s">
        <v>29</v>
      </c>
      <c r="C268" s="1590" t="s">
        <v>694</v>
      </c>
      <c r="D268" s="1590" t="s">
        <v>567</v>
      </c>
      <c r="E268" s="1590" t="s">
        <v>141</v>
      </c>
      <c r="F268" s="1590" t="s">
        <v>727</v>
      </c>
      <c r="G268" s="1590" t="s">
        <v>728</v>
      </c>
      <c r="H268" s="432">
        <f t="shared" ref="H268:J268" si="313">H35+H93+H151+H209</f>
        <v>55197</v>
      </c>
      <c r="I268" s="432">
        <f t="shared" si="313"/>
        <v>51043</v>
      </c>
      <c r="J268" s="432">
        <f t="shared" si="313"/>
        <v>4154</v>
      </c>
      <c r="K268" s="433">
        <f t="shared" si="271"/>
        <v>0.92474228671848113</v>
      </c>
      <c r="L268" s="433">
        <f t="shared" si="272"/>
        <v>7.5257713281518923E-2</v>
      </c>
      <c r="M268" s="433">
        <f t="shared" si="273"/>
        <v>1</v>
      </c>
      <c r="N268" s="445"/>
      <c r="O268" s="444"/>
      <c r="P268" s="456"/>
      <c r="Q268" s="456"/>
      <c r="R268" s="456"/>
      <c r="S268" s="448"/>
      <c r="T268" s="448"/>
      <c r="U268" s="448"/>
      <c r="V268" s="438"/>
    </row>
    <row r="269" spans="1:22" s="440" customFormat="1" ht="52.5" thickBot="1" x14ac:dyDescent="0.3">
      <c r="A269" s="1589" t="s">
        <v>47</v>
      </c>
      <c r="B269" s="1590" t="s">
        <v>539</v>
      </c>
      <c r="C269" s="1590" t="s">
        <v>729</v>
      </c>
      <c r="D269" s="1590"/>
      <c r="E269" s="1590" t="s">
        <v>144</v>
      </c>
      <c r="F269" s="1590" t="s">
        <v>730</v>
      </c>
      <c r="G269" s="1590" t="s">
        <v>731</v>
      </c>
      <c r="H269" s="432">
        <f t="shared" ref="H269:J269" si="314">H36+H94+H152+H210</f>
        <v>1341</v>
      </c>
      <c r="I269" s="432">
        <f t="shared" si="314"/>
        <v>901</v>
      </c>
      <c r="J269" s="432">
        <f t="shared" si="314"/>
        <v>440</v>
      </c>
      <c r="K269" s="433">
        <f t="shared" si="271"/>
        <v>0.67188665175242357</v>
      </c>
      <c r="L269" s="433">
        <f t="shared" si="272"/>
        <v>0.32811334824757643</v>
      </c>
      <c r="M269" s="433">
        <f t="shared" si="273"/>
        <v>1</v>
      </c>
      <c r="N269" s="445"/>
      <c r="O269" s="444"/>
      <c r="P269" s="456"/>
      <c r="Q269" s="456"/>
      <c r="R269" s="456"/>
      <c r="S269" s="448"/>
      <c r="T269" s="448"/>
      <c r="U269" s="448"/>
      <c r="V269" s="438"/>
    </row>
    <row r="270" spans="1:22" s="440" customFormat="1" ht="26.5" thickBot="1" x14ac:dyDescent="0.3">
      <c r="A270" s="1589" t="s">
        <v>46</v>
      </c>
      <c r="B270" s="1590" t="s">
        <v>539</v>
      </c>
      <c r="C270" s="1590" t="s">
        <v>686</v>
      </c>
      <c r="D270" s="1590"/>
      <c r="E270" s="1590" t="s">
        <v>146</v>
      </c>
      <c r="F270" s="1590" t="s">
        <v>714</v>
      </c>
      <c r="G270" s="1590" t="s">
        <v>732</v>
      </c>
      <c r="H270" s="432">
        <f t="shared" ref="H270:J270" si="315">H37+H95+H153+H211</f>
        <v>260</v>
      </c>
      <c r="I270" s="432">
        <f t="shared" si="315"/>
        <v>166</v>
      </c>
      <c r="J270" s="432">
        <f t="shared" si="315"/>
        <v>94</v>
      </c>
      <c r="K270" s="433">
        <f t="shared" si="271"/>
        <v>0.63846153846153841</v>
      </c>
      <c r="L270" s="433">
        <f t="shared" si="272"/>
        <v>0.36153846153846153</v>
      </c>
      <c r="M270" s="433">
        <f t="shared" si="273"/>
        <v>1</v>
      </c>
      <c r="N270" s="445"/>
      <c r="O270" s="444"/>
      <c r="P270" s="447"/>
      <c r="Q270" s="447"/>
      <c r="R270" s="447"/>
      <c r="S270" s="448"/>
      <c r="T270" s="448"/>
      <c r="U270" s="448"/>
      <c r="V270" s="438"/>
    </row>
    <row r="271" spans="1:22" s="440" customFormat="1" ht="52.5" thickBot="1" x14ac:dyDescent="0.3">
      <c r="A271" s="1589" t="s">
        <v>40</v>
      </c>
      <c r="B271" s="1590" t="s">
        <v>40</v>
      </c>
      <c r="C271" s="1590" t="s">
        <v>733</v>
      </c>
      <c r="D271" s="1590"/>
      <c r="E271" s="1590" t="s">
        <v>148</v>
      </c>
      <c r="F271" s="1590" t="s">
        <v>734</v>
      </c>
      <c r="G271" s="1590" t="s">
        <v>735</v>
      </c>
      <c r="H271" s="432">
        <f t="shared" ref="H271:J271" si="316">H38+H96+H154+H212</f>
        <v>3103</v>
      </c>
      <c r="I271" s="432">
        <f t="shared" si="316"/>
        <v>2858</v>
      </c>
      <c r="J271" s="432">
        <f t="shared" si="316"/>
        <v>245</v>
      </c>
      <c r="K271" s="433">
        <f t="shared" si="271"/>
        <v>0.92104415082178537</v>
      </c>
      <c r="L271" s="433">
        <f t="shared" si="272"/>
        <v>7.8955849178214632E-2</v>
      </c>
      <c r="M271" s="433">
        <f t="shared" si="273"/>
        <v>1</v>
      </c>
      <c r="N271" s="445"/>
      <c r="O271" s="438"/>
      <c r="P271" s="438"/>
      <c r="Q271" s="438"/>
      <c r="R271" s="438"/>
      <c r="S271" s="438"/>
      <c r="T271" s="438"/>
      <c r="U271" s="438"/>
      <c r="V271" s="438"/>
    </row>
    <row r="272" spans="1:22" s="440" customFormat="1" ht="26.5" thickBot="1" x14ac:dyDescent="0.3">
      <c r="A272" s="1594" t="s">
        <v>41</v>
      </c>
      <c r="B272" s="1595" t="s">
        <v>539</v>
      </c>
      <c r="C272" s="1595" t="s">
        <v>145</v>
      </c>
      <c r="D272" s="1595"/>
      <c r="E272" s="1595" t="s">
        <v>149</v>
      </c>
      <c r="F272" s="1595" t="s">
        <v>573</v>
      </c>
      <c r="G272" s="1595" t="s">
        <v>574</v>
      </c>
      <c r="H272" s="432">
        <f t="shared" ref="H272:J272" si="317">H39+H97+H155+H213</f>
        <v>0</v>
      </c>
      <c r="I272" s="432">
        <f t="shared" si="317"/>
        <v>0</v>
      </c>
      <c r="J272" s="432">
        <f t="shared" si="317"/>
        <v>0</v>
      </c>
      <c r="K272" s="433" t="str">
        <f t="shared" si="271"/>
        <v>-</v>
      </c>
      <c r="L272" s="433" t="str">
        <f t="shared" si="272"/>
        <v>-</v>
      </c>
      <c r="M272" s="433">
        <f t="shared" si="273"/>
        <v>0</v>
      </c>
      <c r="N272" s="445"/>
      <c r="O272" s="438"/>
      <c r="P272" s="438"/>
      <c r="Q272" s="438"/>
      <c r="R272" s="438"/>
      <c r="S272" s="438"/>
      <c r="T272" s="438"/>
      <c r="U272" s="438"/>
      <c r="V272" s="438"/>
    </row>
    <row r="273" spans="1:22" s="440" customFormat="1" ht="26.5" thickBot="1" x14ac:dyDescent="0.3">
      <c r="A273" s="1594" t="s">
        <v>45</v>
      </c>
      <c r="B273" s="1595" t="s">
        <v>539</v>
      </c>
      <c r="C273" s="1595" t="s">
        <v>736</v>
      </c>
      <c r="D273" s="1595"/>
      <c r="E273" s="1595" t="s">
        <v>150</v>
      </c>
      <c r="F273" s="1595" t="s">
        <v>151</v>
      </c>
      <c r="G273" s="1595" t="s">
        <v>151</v>
      </c>
      <c r="H273" s="432">
        <f t="shared" ref="H273:J273" si="318">H40+H98+H156+H214</f>
        <v>0</v>
      </c>
      <c r="I273" s="432">
        <f t="shared" si="318"/>
        <v>0</v>
      </c>
      <c r="J273" s="432">
        <f t="shared" si="318"/>
        <v>0</v>
      </c>
      <c r="K273" s="433" t="str">
        <f t="shared" si="271"/>
        <v>-</v>
      </c>
      <c r="L273" s="433" t="str">
        <f t="shared" si="272"/>
        <v>-</v>
      </c>
      <c r="M273" s="433">
        <f t="shared" si="273"/>
        <v>0</v>
      </c>
      <c r="N273" s="445"/>
      <c r="O273" s="438"/>
      <c r="P273" s="438"/>
      <c r="Q273" s="438"/>
      <c r="R273" s="438"/>
      <c r="S273" s="438"/>
      <c r="T273" s="438"/>
      <c r="U273" s="438"/>
      <c r="V273" s="438"/>
    </row>
    <row r="274" spans="1:22" s="440" customFormat="1" ht="52.5" thickBot="1" x14ac:dyDescent="0.3">
      <c r="A274" s="1589" t="s">
        <v>685</v>
      </c>
      <c r="B274" s="1590" t="s">
        <v>539</v>
      </c>
      <c r="C274" s="1590" t="s">
        <v>686</v>
      </c>
      <c r="D274" s="1590"/>
      <c r="E274" s="1590" t="s">
        <v>687</v>
      </c>
      <c r="F274" s="1590" t="s">
        <v>688</v>
      </c>
      <c r="G274" s="1590" t="s">
        <v>689</v>
      </c>
      <c r="H274" s="432">
        <f t="shared" ref="H274:J274" si="319">H41+H99+H157+H215</f>
        <v>9486</v>
      </c>
      <c r="I274" s="432">
        <f t="shared" si="319"/>
        <v>8632</v>
      </c>
      <c r="J274" s="432">
        <f t="shared" si="319"/>
        <v>854</v>
      </c>
      <c r="K274" s="433">
        <f t="shared" si="271"/>
        <v>0.90997259118701246</v>
      </c>
      <c r="L274" s="433">
        <f t="shared" si="272"/>
        <v>9.0027408812987555E-2</v>
      </c>
      <c r="M274" s="433">
        <f t="shared" si="273"/>
        <v>1</v>
      </c>
      <c r="N274" s="445"/>
      <c r="O274" s="438"/>
      <c r="P274" s="438"/>
      <c r="Q274" s="438"/>
      <c r="R274" s="438"/>
      <c r="S274" s="438"/>
      <c r="T274" s="438"/>
      <c r="U274" s="438"/>
      <c r="V274" s="438"/>
    </row>
    <row r="275" spans="1:22" s="440" customFormat="1" ht="78.5" thickBot="1" x14ac:dyDescent="0.3">
      <c r="A275" s="1589" t="s">
        <v>44</v>
      </c>
      <c r="B275" s="1590" t="s">
        <v>539</v>
      </c>
      <c r="C275" s="1590" t="s">
        <v>686</v>
      </c>
      <c r="D275" s="1590"/>
      <c r="E275" s="1590" t="s">
        <v>152</v>
      </c>
      <c r="F275" s="1590" t="s">
        <v>737</v>
      </c>
      <c r="G275" s="1590" t="s">
        <v>738</v>
      </c>
      <c r="H275" s="432">
        <f t="shared" ref="H275:J275" si="320">H42+H100+H158+H216</f>
        <v>6732</v>
      </c>
      <c r="I275" s="432">
        <f t="shared" si="320"/>
        <v>5716</v>
      </c>
      <c r="J275" s="432">
        <f t="shared" si="320"/>
        <v>1016</v>
      </c>
      <c r="K275" s="433">
        <f t="shared" si="271"/>
        <v>0.84907902554961379</v>
      </c>
      <c r="L275" s="433">
        <f t="shared" si="272"/>
        <v>0.15092097445038621</v>
      </c>
      <c r="M275" s="433">
        <f t="shared" si="273"/>
        <v>1</v>
      </c>
      <c r="N275" s="445"/>
      <c r="O275" s="438"/>
      <c r="P275" s="438"/>
      <c r="Q275" s="438"/>
      <c r="R275" s="438"/>
      <c r="S275" s="438"/>
      <c r="T275" s="438"/>
      <c r="U275" s="438"/>
      <c r="V275" s="438"/>
    </row>
    <row r="276" spans="1:22" s="440" customFormat="1" ht="91.5" thickBot="1" x14ac:dyDescent="0.3">
      <c r="A276" s="1589" t="s">
        <v>87</v>
      </c>
      <c r="B276" s="1590" t="s">
        <v>457</v>
      </c>
      <c r="C276" s="1590" t="s">
        <v>686</v>
      </c>
      <c r="D276" s="1590"/>
      <c r="E276" s="1590" t="s">
        <v>153</v>
      </c>
      <c r="F276" s="1590" t="s">
        <v>739</v>
      </c>
      <c r="G276" s="1590" t="s">
        <v>740</v>
      </c>
      <c r="H276" s="432">
        <f t="shared" ref="H276:J276" si="321">H43+H101+H159+H217</f>
        <v>523</v>
      </c>
      <c r="I276" s="432">
        <f t="shared" si="321"/>
        <v>345</v>
      </c>
      <c r="J276" s="432">
        <f t="shared" si="321"/>
        <v>178</v>
      </c>
      <c r="K276" s="433">
        <f t="shared" si="271"/>
        <v>0.65965583173996178</v>
      </c>
      <c r="L276" s="433">
        <f t="shared" si="272"/>
        <v>0.34034416826003822</v>
      </c>
      <c r="M276" s="433">
        <f t="shared" si="273"/>
        <v>1</v>
      </c>
      <c r="N276" s="445"/>
      <c r="O276" s="438"/>
      <c r="P276" s="438"/>
      <c r="Q276" s="438"/>
      <c r="R276" s="438"/>
      <c r="S276" s="438"/>
      <c r="T276" s="438"/>
      <c r="U276" s="438"/>
      <c r="V276" s="438"/>
    </row>
    <row r="277" spans="1:22" s="440" customFormat="1" ht="39.5" thickBot="1" x14ac:dyDescent="0.3">
      <c r="A277" s="1589" t="s">
        <v>156</v>
      </c>
      <c r="B277" s="1590" t="s">
        <v>539</v>
      </c>
      <c r="C277" s="1590" t="s">
        <v>686</v>
      </c>
      <c r="D277" s="1590"/>
      <c r="E277" s="1590" t="s">
        <v>157</v>
      </c>
      <c r="F277" s="1590" t="s">
        <v>741</v>
      </c>
      <c r="G277" s="1590" t="s">
        <v>742</v>
      </c>
      <c r="H277" s="432">
        <f t="shared" ref="H277:J277" si="322">H44+H102+H160+H218</f>
        <v>571</v>
      </c>
      <c r="I277" s="432">
        <f t="shared" si="322"/>
        <v>552</v>
      </c>
      <c r="J277" s="432">
        <f t="shared" si="322"/>
        <v>19</v>
      </c>
      <c r="K277" s="433">
        <f t="shared" si="271"/>
        <v>0.96672504378283708</v>
      </c>
      <c r="L277" s="433">
        <f t="shared" si="272"/>
        <v>3.3274956217162872E-2</v>
      </c>
      <c r="M277" s="433">
        <f t="shared" si="273"/>
        <v>1</v>
      </c>
      <c r="N277" s="445"/>
      <c r="O277" s="438"/>
      <c r="P277" s="438"/>
      <c r="Q277" s="438"/>
      <c r="R277" s="438"/>
      <c r="S277" s="438"/>
      <c r="T277" s="438"/>
      <c r="U277" s="438"/>
      <c r="V277" s="438"/>
    </row>
    <row r="278" spans="1:22" s="440" customFormat="1" ht="26.5" thickBot="1" x14ac:dyDescent="0.3">
      <c r="A278" s="1589" t="s">
        <v>158</v>
      </c>
      <c r="B278" s="1590" t="s">
        <v>539</v>
      </c>
      <c r="C278" s="1590" t="s">
        <v>145</v>
      </c>
      <c r="D278" s="1590"/>
      <c r="E278" s="1590" t="s">
        <v>159</v>
      </c>
      <c r="F278" s="1590" t="s">
        <v>160</v>
      </c>
      <c r="G278" s="1590" t="s">
        <v>161</v>
      </c>
      <c r="H278" s="432">
        <f t="shared" ref="H278:J278" si="323">H45+H103+H161+H219</f>
        <v>24</v>
      </c>
      <c r="I278" s="432">
        <f t="shared" si="323"/>
        <v>10</v>
      </c>
      <c r="J278" s="432">
        <f t="shared" si="323"/>
        <v>14</v>
      </c>
      <c r="K278" s="433">
        <f t="shared" si="271"/>
        <v>0.41666666666666669</v>
      </c>
      <c r="L278" s="433">
        <f t="shared" si="272"/>
        <v>0.58333333333333337</v>
      </c>
      <c r="M278" s="433">
        <f t="shared" si="273"/>
        <v>1</v>
      </c>
      <c r="N278" s="445"/>
      <c r="O278" s="438"/>
      <c r="P278" s="438"/>
      <c r="Q278" s="438"/>
      <c r="R278" s="438"/>
      <c r="S278" s="438"/>
      <c r="T278" s="438"/>
      <c r="U278" s="438"/>
      <c r="V278" s="438"/>
    </row>
    <row r="279" spans="1:22" s="440" customFormat="1" ht="52.5" thickBot="1" x14ac:dyDescent="0.3">
      <c r="A279" s="1589" t="s">
        <v>67</v>
      </c>
      <c r="B279" s="1590" t="s">
        <v>457</v>
      </c>
      <c r="C279" s="1590" t="s">
        <v>743</v>
      </c>
      <c r="D279" s="1590"/>
      <c r="E279" s="1590" t="s">
        <v>163</v>
      </c>
      <c r="F279" s="1590" t="s">
        <v>744</v>
      </c>
      <c r="G279" s="1590" t="s">
        <v>731</v>
      </c>
      <c r="H279" s="432">
        <f t="shared" ref="H279:J279" si="324">H46+H104+H162+H220</f>
        <v>713</v>
      </c>
      <c r="I279" s="432">
        <f t="shared" si="324"/>
        <v>510</v>
      </c>
      <c r="J279" s="432">
        <f t="shared" si="324"/>
        <v>203</v>
      </c>
      <c r="K279" s="433">
        <f t="shared" si="271"/>
        <v>0.71528751753155684</v>
      </c>
      <c r="L279" s="433">
        <f t="shared" si="272"/>
        <v>0.28471248246844322</v>
      </c>
      <c r="M279" s="433">
        <f t="shared" si="273"/>
        <v>1</v>
      </c>
      <c r="N279" s="445"/>
      <c r="O279" s="438"/>
      <c r="P279" s="438"/>
      <c r="Q279" s="438"/>
      <c r="R279" s="438"/>
      <c r="S279" s="438"/>
      <c r="T279" s="438"/>
      <c r="U279" s="438"/>
      <c r="V279" s="438"/>
    </row>
    <row r="280" spans="1:22" s="440" customFormat="1" ht="52.5" thickBot="1" x14ac:dyDescent="0.3">
      <c r="A280" s="1589" t="s">
        <v>32</v>
      </c>
      <c r="B280" s="1590" t="s">
        <v>32</v>
      </c>
      <c r="C280" s="1590" t="s">
        <v>694</v>
      </c>
      <c r="D280" s="1590"/>
      <c r="E280" s="1590" t="s">
        <v>164</v>
      </c>
      <c r="F280" s="1590" t="s">
        <v>745</v>
      </c>
      <c r="G280" s="1590" t="s">
        <v>746</v>
      </c>
      <c r="H280" s="432">
        <f t="shared" ref="H280:J280" si="325">H47+H105+H163+H221</f>
        <v>48638</v>
      </c>
      <c r="I280" s="432">
        <f t="shared" si="325"/>
        <v>43761</v>
      </c>
      <c r="J280" s="432">
        <f t="shared" si="325"/>
        <v>4877</v>
      </c>
      <c r="K280" s="433">
        <f t="shared" si="271"/>
        <v>0.8997286072618117</v>
      </c>
      <c r="L280" s="433">
        <f t="shared" si="272"/>
        <v>0.10027139273818825</v>
      </c>
      <c r="M280" s="433">
        <f t="shared" si="273"/>
        <v>1</v>
      </c>
      <c r="N280" s="445"/>
      <c r="O280" s="438"/>
      <c r="P280" s="438"/>
      <c r="Q280" s="438"/>
      <c r="R280" s="438"/>
      <c r="S280" s="438"/>
      <c r="T280" s="438"/>
      <c r="U280" s="438"/>
      <c r="V280" s="438"/>
    </row>
    <row r="281" spans="1:22" s="440" customFormat="1" ht="26.5" thickBot="1" x14ac:dyDescent="0.3">
      <c r="A281" s="1589" t="s">
        <v>69</v>
      </c>
      <c r="B281" s="1590" t="s">
        <v>457</v>
      </c>
      <c r="C281" s="1590" t="s">
        <v>694</v>
      </c>
      <c r="D281" s="1590"/>
      <c r="E281" s="1590" t="s">
        <v>165</v>
      </c>
      <c r="F281" s="1590" t="s">
        <v>747</v>
      </c>
      <c r="G281" s="1590" t="s">
        <v>747</v>
      </c>
      <c r="H281" s="432">
        <f t="shared" ref="H281:J281" si="326">H48+H106+H164+H222</f>
        <v>2205</v>
      </c>
      <c r="I281" s="432">
        <f t="shared" si="326"/>
        <v>1920</v>
      </c>
      <c r="J281" s="432">
        <f t="shared" si="326"/>
        <v>285</v>
      </c>
      <c r="K281" s="433">
        <f t="shared" si="271"/>
        <v>0.87074829931972786</v>
      </c>
      <c r="L281" s="433">
        <f t="shared" si="272"/>
        <v>0.12925170068027211</v>
      </c>
      <c r="M281" s="433">
        <f t="shared" si="273"/>
        <v>1</v>
      </c>
      <c r="N281" s="445"/>
      <c r="O281" s="438"/>
      <c r="P281" s="438"/>
      <c r="Q281" s="438"/>
      <c r="R281" s="438"/>
      <c r="S281" s="438"/>
      <c r="T281" s="438"/>
      <c r="U281" s="438"/>
      <c r="V281" s="438"/>
    </row>
    <row r="282" spans="1:22" s="440" customFormat="1" ht="52.5" thickBot="1" x14ac:dyDescent="0.3">
      <c r="A282" s="1589" t="s">
        <v>68</v>
      </c>
      <c r="B282" s="1590" t="s">
        <v>457</v>
      </c>
      <c r="C282" s="1590" t="s">
        <v>743</v>
      </c>
      <c r="D282" s="1590"/>
      <c r="E282" s="1590" t="s">
        <v>166</v>
      </c>
      <c r="F282" s="1590" t="s">
        <v>748</v>
      </c>
      <c r="G282" s="1590" t="s">
        <v>749</v>
      </c>
      <c r="H282" s="432">
        <f t="shared" ref="H282:J282" si="327">H49+H107+H165+H223</f>
        <v>59</v>
      </c>
      <c r="I282" s="432">
        <f t="shared" si="327"/>
        <v>14</v>
      </c>
      <c r="J282" s="432">
        <f t="shared" si="327"/>
        <v>45</v>
      </c>
      <c r="K282" s="433">
        <f t="shared" si="271"/>
        <v>0.23728813559322035</v>
      </c>
      <c r="L282" s="433">
        <f t="shared" si="272"/>
        <v>0.76271186440677963</v>
      </c>
      <c r="M282" s="433">
        <f t="shared" si="273"/>
        <v>1</v>
      </c>
      <c r="N282" s="445"/>
      <c r="O282" s="438"/>
      <c r="P282" s="438"/>
      <c r="Q282" s="438"/>
      <c r="R282" s="438"/>
      <c r="S282" s="438"/>
      <c r="T282" s="438"/>
      <c r="U282" s="438"/>
      <c r="V282" s="438"/>
    </row>
    <row r="283" spans="1:22" s="440" customFormat="1" ht="39.5" thickBot="1" x14ac:dyDescent="0.3">
      <c r="A283" s="1589" t="s">
        <v>169</v>
      </c>
      <c r="B283" s="1590" t="s">
        <v>409</v>
      </c>
      <c r="C283" s="1590" t="s">
        <v>750</v>
      </c>
      <c r="D283" s="1590"/>
      <c r="E283" s="1590" t="s">
        <v>171</v>
      </c>
      <c r="F283" s="1590" t="s">
        <v>751</v>
      </c>
      <c r="G283" s="1590" t="s">
        <v>752</v>
      </c>
      <c r="H283" s="432">
        <f t="shared" ref="H283:J283" si="328">H50+H108+H166+H224</f>
        <v>12745</v>
      </c>
      <c r="I283" s="432">
        <f t="shared" si="328"/>
        <v>10853</v>
      </c>
      <c r="J283" s="432">
        <f t="shared" si="328"/>
        <v>1892</v>
      </c>
      <c r="K283" s="433">
        <f t="shared" si="271"/>
        <v>0.85154962730482542</v>
      </c>
      <c r="L283" s="433">
        <f t="shared" si="272"/>
        <v>0.14845037269517458</v>
      </c>
      <c r="M283" s="433">
        <f t="shared" si="273"/>
        <v>1</v>
      </c>
      <c r="N283" s="445"/>
      <c r="O283" s="438"/>
      <c r="P283" s="438"/>
      <c r="Q283" s="438"/>
      <c r="R283" s="438"/>
      <c r="S283" s="438"/>
      <c r="T283" s="438"/>
      <c r="U283" s="438"/>
      <c r="V283" s="438"/>
    </row>
    <row r="284" spans="1:22" s="440" customFormat="1" ht="26.5" thickBot="1" x14ac:dyDescent="0.3">
      <c r="A284" s="1589" t="s">
        <v>172</v>
      </c>
      <c r="B284" s="1590" t="s">
        <v>220</v>
      </c>
      <c r="C284" s="1590" t="s">
        <v>694</v>
      </c>
      <c r="D284" s="1590"/>
      <c r="E284" s="1590" t="s">
        <v>173</v>
      </c>
      <c r="F284" s="1590" t="s">
        <v>714</v>
      </c>
      <c r="G284" s="1590" t="s">
        <v>732</v>
      </c>
      <c r="H284" s="432">
        <f t="shared" ref="H284:J284" si="329">H51+H109+H167+H225</f>
        <v>10295</v>
      </c>
      <c r="I284" s="432">
        <f t="shared" si="329"/>
        <v>8787</v>
      </c>
      <c r="J284" s="432">
        <f t="shared" si="329"/>
        <v>1508</v>
      </c>
      <c r="K284" s="433">
        <f t="shared" si="271"/>
        <v>0.85352112676056335</v>
      </c>
      <c r="L284" s="433">
        <f t="shared" si="272"/>
        <v>0.14647887323943662</v>
      </c>
      <c r="M284" s="433">
        <f t="shared" si="273"/>
        <v>1</v>
      </c>
      <c r="N284" s="445"/>
      <c r="O284" s="438"/>
      <c r="P284" s="438"/>
      <c r="Q284" s="438"/>
      <c r="R284" s="438"/>
      <c r="S284" s="438"/>
      <c r="T284" s="438"/>
      <c r="U284" s="438"/>
      <c r="V284" s="438"/>
    </row>
    <row r="285" spans="1:22" s="440" customFormat="1" ht="26.5" thickBot="1" x14ac:dyDescent="0.3">
      <c r="A285" s="1589" t="s">
        <v>84</v>
      </c>
      <c r="B285" s="1590" t="s">
        <v>457</v>
      </c>
      <c r="C285" s="1590" t="s">
        <v>694</v>
      </c>
      <c r="D285" s="1590"/>
      <c r="E285" s="1590" t="s">
        <v>174</v>
      </c>
      <c r="F285" s="1590" t="s">
        <v>714</v>
      </c>
      <c r="G285" s="1590" t="s">
        <v>732</v>
      </c>
      <c r="H285" s="432">
        <f t="shared" ref="H285:J285" si="330">H52+H110+H168+H226</f>
        <v>158</v>
      </c>
      <c r="I285" s="432">
        <f t="shared" si="330"/>
        <v>114</v>
      </c>
      <c r="J285" s="432">
        <f t="shared" si="330"/>
        <v>44</v>
      </c>
      <c r="K285" s="433">
        <f t="shared" si="271"/>
        <v>0.72151898734177211</v>
      </c>
      <c r="L285" s="433">
        <f t="shared" si="272"/>
        <v>0.27848101265822783</v>
      </c>
      <c r="M285" s="433">
        <f t="shared" si="273"/>
        <v>1</v>
      </c>
      <c r="N285" s="445"/>
      <c r="O285" s="438"/>
      <c r="P285" s="438"/>
      <c r="Q285" s="438"/>
      <c r="R285" s="438"/>
      <c r="S285" s="438"/>
      <c r="T285" s="438"/>
      <c r="U285" s="438"/>
      <c r="V285" s="438"/>
    </row>
    <row r="286" spans="1:22" s="440" customFormat="1" ht="26.5" thickBot="1" x14ac:dyDescent="0.3">
      <c r="A286" s="1589" t="s">
        <v>175</v>
      </c>
      <c r="B286" s="1590" t="s">
        <v>633</v>
      </c>
      <c r="C286" s="1590" t="s">
        <v>694</v>
      </c>
      <c r="D286" s="1590" t="s">
        <v>631</v>
      </c>
      <c r="E286" s="1590" t="s">
        <v>176</v>
      </c>
      <c r="F286" s="1590" t="s">
        <v>714</v>
      </c>
      <c r="G286" s="1590" t="s">
        <v>732</v>
      </c>
      <c r="H286" s="432">
        <f t="shared" ref="H286:J286" si="331">H53+H111+H169+H227</f>
        <v>60</v>
      </c>
      <c r="I286" s="432">
        <f t="shared" si="331"/>
        <v>44</v>
      </c>
      <c r="J286" s="432">
        <f t="shared" si="331"/>
        <v>16</v>
      </c>
      <c r="K286" s="433">
        <f t="shared" si="271"/>
        <v>0.73333333333333328</v>
      </c>
      <c r="L286" s="433">
        <f t="shared" si="272"/>
        <v>0.26666666666666666</v>
      </c>
      <c r="M286" s="433">
        <f t="shared" si="273"/>
        <v>1</v>
      </c>
      <c r="N286" s="445"/>
      <c r="O286" s="438"/>
      <c r="P286" s="438"/>
      <c r="Q286" s="438"/>
      <c r="R286" s="438"/>
      <c r="S286" s="438"/>
      <c r="T286" s="438"/>
      <c r="U286" s="438"/>
      <c r="V286" s="438"/>
    </row>
    <row r="287" spans="1:22" s="440" customFormat="1" ht="39.5" thickBot="1" x14ac:dyDescent="0.3">
      <c r="A287" s="1589" t="s">
        <v>177</v>
      </c>
      <c r="B287" s="1590" t="s">
        <v>457</v>
      </c>
      <c r="C287" s="1590" t="s">
        <v>694</v>
      </c>
      <c r="D287" s="1590"/>
      <c r="E287" s="1590" t="s">
        <v>178</v>
      </c>
      <c r="F287" s="1590" t="s">
        <v>753</v>
      </c>
      <c r="G287" s="1590" t="s">
        <v>754</v>
      </c>
      <c r="H287" s="432">
        <f t="shared" ref="H287:J287" si="332">H54+H112+H170+H228</f>
        <v>61</v>
      </c>
      <c r="I287" s="432">
        <f t="shared" si="332"/>
        <v>4</v>
      </c>
      <c r="J287" s="432">
        <f t="shared" si="332"/>
        <v>57</v>
      </c>
      <c r="K287" s="433">
        <f t="shared" si="271"/>
        <v>6.5573770491803282E-2</v>
      </c>
      <c r="L287" s="433">
        <f t="shared" si="272"/>
        <v>0.93442622950819676</v>
      </c>
      <c r="M287" s="433">
        <f t="shared" si="273"/>
        <v>1</v>
      </c>
      <c r="N287" s="445"/>
      <c r="O287" s="438"/>
      <c r="P287" s="438"/>
      <c r="Q287" s="438"/>
      <c r="R287" s="438"/>
      <c r="S287" s="438"/>
      <c r="T287" s="438"/>
      <c r="U287" s="438"/>
      <c r="V287" s="438"/>
    </row>
    <row r="288" spans="1:22" s="440" customFormat="1" ht="26.5" thickBot="1" x14ac:dyDescent="0.3">
      <c r="A288" s="1589" t="s">
        <v>181</v>
      </c>
      <c r="B288" s="1590" t="s">
        <v>457</v>
      </c>
      <c r="C288" s="1590" t="s">
        <v>694</v>
      </c>
      <c r="D288" s="1590"/>
      <c r="E288" s="1590" t="s">
        <v>755</v>
      </c>
      <c r="F288" s="1590" t="s">
        <v>756</v>
      </c>
      <c r="G288" s="1590" t="s">
        <v>756</v>
      </c>
      <c r="H288" s="432">
        <f t="shared" ref="H288:J288" si="333">H55+H113+H171+H229</f>
        <v>655</v>
      </c>
      <c r="I288" s="432">
        <f t="shared" si="333"/>
        <v>122</v>
      </c>
      <c r="J288" s="432">
        <f t="shared" si="333"/>
        <v>533</v>
      </c>
      <c r="K288" s="433">
        <f t="shared" si="271"/>
        <v>0.18625954198473282</v>
      </c>
      <c r="L288" s="433">
        <f t="shared" si="272"/>
        <v>0.81374045801526718</v>
      </c>
      <c r="M288" s="433">
        <f t="shared" si="273"/>
        <v>1</v>
      </c>
      <c r="N288" s="445"/>
      <c r="O288" s="438"/>
      <c r="P288" s="438"/>
      <c r="Q288" s="438"/>
      <c r="R288" s="438"/>
      <c r="S288" s="438"/>
      <c r="T288" s="438"/>
      <c r="U288" s="438"/>
      <c r="V288" s="438"/>
    </row>
    <row r="289" spans="1:22" s="440" customFormat="1" ht="26.5" thickBot="1" x14ac:dyDescent="0.3">
      <c r="A289" s="1589" t="s">
        <v>183</v>
      </c>
      <c r="B289" s="1590" t="s">
        <v>457</v>
      </c>
      <c r="C289" s="1590" t="s">
        <v>694</v>
      </c>
      <c r="D289" s="1590"/>
      <c r="E289" s="1590" t="s">
        <v>184</v>
      </c>
      <c r="F289" s="1590" t="s">
        <v>757</v>
      </c>
      <c r="G289" s="1590" t="s">
        <v>758</v>
      </c>
      <c r="H289" s="432">
        <f t="shared" ref="H289:J289" si="334">H56+H114+H172+H230</f>
        <v>66</v>
      </c>
      <c r="I289" s="432">
        <f t="shared" si="334"/>
        <v>1</v>
      </c>
      <c r="J289" s="432">
        <f t="shared" si="334"/>
        <v>65</v>
      </c>
      <c r="K289" s="433">
        <f t="shared" si="271"/>
        <v>1.5151515151515152E-2</v>
      </c>
      <c r="L289" s="433">
        <f t="shared" si="272"/>
        <v>0.98484848484848486</v>
      </c>
      <c r="M289" s="433">
        <f t="shared" si="273"/>
        <v>1</v>
      </c>
      <c r="N289" s="445"/>
      <c r="O289" s="438"/>
      <c r="P289" s="438"/>
      <c r="Q289" s="438"/>
      <c r="R289" s="438"/>
      <c r="S289" s="438"/>
      <c r="T289" s="438"/>
      <c r="U289" s="438"/>
      <c r="V289" s="438"/>
    </row>
    <row r="290" spans="1:22" s="440" customFormat="1" ht="26.5" thickBot="1" x14ac:dyDescent="0.3">
      <c r="A290" s="1589" t="s">
        <v>187</v>
      </c>
      <c r="B290" s="1590" t="s">
        <v>457</v>
      </c>
      <c r="C290" s="1590" t="s">
        <v>694</v>
      </c>
      <c r="D290" s="1590"/>
      <c r="E290" s="1590" t="s">
        <v>188</v>
      </c>
      <c r="F290" s="1590" t="s">
        <v>759</v>
      </c>
      <c r="G290" s="1590" t="s">
        <v>760</v>
      </c>
      <c r="H290" s="432">
        <f t="shared" ref="H290:J290" si="335">H57+H115+H173+H231</f>
        <v>20</v>
      </c>
      <c r="I290" s="432">
        <f t="shared" si="335"/>
        <v>1</v>
      </c>
      <c r="J290" s="432">
        <f t="shared" si="335"/>
        <v>19</v>
      </c>
      <c r="K290" s="433">
        <f t="shared" si="271"/>
        <v>0.05</v>
      </c>
      <c r="L290" s="433">
        <f t="shared" si="272"/>
        <v>0.95</v>
      </c>
      <c r="M290" s="433">
        <f t="shared" si="273"/>
        <v>1</v>
      </c>
      <c r="N290" s="445"/>
      <c r="O290" s="438"/>
      <c r="P290" s="438"/>
      <c r="Q290" s="438"/>
      <c r="R290" s="438"/>
      <c r="S290" s="438"/>
      <c r="T290" s="438"/>
      <c r="U290" s="438"/>
      <c r="V290" s="438"/>
    </row>
    <row r="291" spans="1:22" s="440" customFormat="1" ht="26.5" thickBot="1" x14ac:dyDescent="0.3">
      <c r="A291" s="1589" t="s">
        <v>189</v>
      </c>
      <c r="B291" s="1590" t="s">
        <v>457</v>
      </c>
      <c r="C291" s="1590" t="s">
        <v>694</v>
      </c>
      <c r="D291" s="1590"/>
      <c r="E291" s="1590" t="s">
        <v>190</v>
      </c>
      <c r="F291" s="1590" t="s">
        <v>761</v>
      </c>
      <c r="G291" s="1590" t="s">
        <v>702</v>
      </c>
      <c r="H291" s="432">
        <f t="shared" ref="H291:J291" si="336">H58+H116+H174+H232</f>
        <v>12</v>
      </c>
      <c r="I291" s="432">
        <f t="shared" si="336"/>
        <v>1</v>
      </c>
      <c r="J291" s="432">
        <f t="shared" si="336"/>
        <v>11</v>
      </c>
      <c r="K291" s="433">
        <f t="shared" si="271"/>
        <v>8.3333333333333329E-2</v>
      </c>
      <c r="L291" s="433">
        <f t="shared" si="272"/>
        <v>0.91666666666666663</v>
      </c>
      <c r="M291" s="433">
        <f t="shared" si="273"/>
        <v>1</v>
      </c>
      <c r="N291" s="445"/>
      <c r="O291" s="438"/>
      <c r="P291" s="438"/>
      <c r="Q291" s="438"/>
      <c r="R291" s="438"/>
      <c r="S291" s="438"/>
      <c r="T291" s="438"/>
      <c r="U291" s="438"/>
      <c r="V291" s="438"/>
    </row>
    <row r="292" spans="1:22" s="440" customFormat="1" ht="13.5" thickBot="1" x14ac:dyDescent="0.3">
      <c r="A292" s="1589" t="s">
        <v>191</v>
      </c>
      <c r="B292" s="1590" t="s">
        <v>6</v>
      </c>
      <c r="C292" s="1590" t="s">
        <v>192</v>
      </c>
      <c r="D292" s="1590"/>
      <c r="E292" s="1590" t="s">
        <v>193</v>
      </c>
      <c r="F292" s="1590" t="s">
        <v>194</v>
      </c>
      <c r="G292" s="1590" t="s">
        <v>194</v>
      </c>
      <c r="H292" s="432">
        <f t="shared" ref="H292:J292" si="337">H59+H117+H175+H233</f>
        <v>2175</v>
      </c>
      <c r="I292" s="432">
        <f t="shared" si="337"/>
        <v>1855</v>
      </c>
      <c r="J292" s="432">
        <f t="shared" si="337"/>
        <v>320</v>
      </c>
      <c r="K292" s="433">
        <f t="shared" si="271"/>
        <v>0.85287356321839081</v>
      </c>
      <c r="L292" s="433">
        <f t="shared" si="272"/>
        <v>0.14712643678160919</v>
      </c>
      <c r="M292" s="433">
        <f t="shared" si="273"/>
        <v>1</v>
      </c>
      <c r="N292" s="445"/>
      <c r="O292" s="438"/>
      <c r="P292" s="438"/>
      <c r="Q292" s="438"/>
      <c r="R292" s="438"/>
      <c r="S292" s="438"/>
      <c r="T292" s="438"/>
      <c r="U292" s="438"/>
      <c r="V292" s="438"/>
    </row>
    <row r="293" spans="1:22" s="440" customFormat="1" ht="26.5" thickBot="1" x14ac:dyDescent="0.3">
      <c r="A293" s="1589" t="s">
        <v>195</v>
      </c>
      <c r="B293" s="1590" t="s">
        <v>6</v>
      </c>
      <c r="C293" s="1590" t="s">
        <v>192</v>
      </c>
      <c r="D293" s="1590"/>
      <c r="E293" s="1590" t="s">
        <v>196</v>
      </c>
      <c r="F293" s="1590" t="s">
        <v>197</v>
      </c>
      <c r="G293" s="1590" t="s">
        <v>198</v>
      </c>
      <c r="H293" s="432">
        <f t="shared" ref="H293:J293" si="338">H60+H118+H176+H234</f>
        <v>14029</v>
      </c>
      <c r="I293" s="432">
        <f t="shared" si="338"/>
        <v>11288</v>
      </c>
      <c r="J293" s="432">
        <f t="shared" si="338"/>
        <v>2741</v>
      </c>
      <c r="K293" s="433">
        <f t="shared" si="271"/>
        <v>0.80461900349276494</v>
      </c>
      <c r="L293" s="433">
        <f t="shared" si="272"/>
        <v>0.19538099650723501</v>
      </c>
      <c r="M293" s="433">
        <f t="shared" si="273"/>
        <v>1</v>
      </c>
      <c r="N293" s="445"/>
      <c r="O293" s="438"/>
      <c r="P293" s="438"/>
      <c r="Q293" s="438"/>
      <c r="R293" s="438"/>
      <c r="S293" s="438"/>
      <c r="T293" s="438"/>
      <c r="U293" s="438"/>
      <c r="V293" s="438"/>
    </row>
    <row r="294" spans="1:22" ht="20.5" thickBot="1" x14ac:dyDescent="0.35">
      <c r="A294" s="1589" t="s">
        <v>51</v>
      </c>
      <c r="B294" s="1590" t="s">
        <v>6</v>
      </c>
      <c r="C294" s="1590" t="s">
        <v>199</v>
      </c>
      <c r="D294" s="1590"/>
      <c r="E294" s="1590" t="s">
        <v>200</v>
      </c>
      <c r="F294" s="1596">
        <v>9732</v>
      </c>
      <c r="G294" s="1596">
        <v>9732</v>
      </c>
      <c r="H294" s="432">
        <f t="shared" ref="H294:J294" si="339">H61+H119+H177+H235</f>
        <v>5632</v>
      </c>
      <c r="I294" s="432">
        <f t="shared" si="339"/>
        <v>1849</v>
      </c>
      <c r="J294" s="432">
        <f t="shared" si="339"/>
        <v>3783</v>
      </c>
      <c r="K294" s="433">
        <f t="shared" ref="K294:K296" si="340">IFERROR(I294/H294,"-")</f>
        <v>0.32830255681818182</v>
      </c>
      <c r="L294" s="433">
        <f t="shared" ref="L294:L296" si="341">IFERROR(J294/H294,"-")</f>
        <v>0.67169744318181823</v>
      </c>
      <c r="M294" s="433">
        <f t="shared" ref="M294:M296" si="342">IFERROR(SUM(K294:L294),"-")</f>
        <v>1</v>
      </c>
      <c r="N294" s="366"/>
      <c r="O294" s="366"/>
      <c r="P294" s="366"/>
      <c r="Q294" s="366"/>
      <c r="R294" s="366"/>
      <c r="S294" s="366"/>
      <c r="T294" s="366"/>
      <c r="U294" s="366"/>
      <c r="V294" s="366"/>
    </row>
    <row r="295" spans="1:22" ht="14.5" thickBot="1" x14ac:dyDescent="0.35">
      <c r="A295" s="1589" t="s">
        <v>49</v>
      </c>
      <c r="B295" s="1590" t="s">
        <v>6</v>
      </c>
      <c r="C295" s="1590" t="s">
        <v>201</v>
      </c>
      <c r="D295" s="1590"/>
      <c r="E295" s="1590" t="s">
        <v>202</v>
      </c>
      <c r="F295" s="1596">
        <v>9823</v>
      </c>
      <c r="G295" s="1596">
        <v>9823</v>
      </c>
      <c r="H295" s="432">
        <f t="shared" ref="H295:J295" si="343">H62+H120+H178+H236</f>
        <v>3614</v>
      </c>
      <c r="I295" s="432">
        <f t="shared" si="343"/>
        <v>1619</v>
      </c>
      <c r="J295" s="432">
        <f t="shared" si="343"/>
        <v>1995</v>
      </c>
      <c r="K295" s="433">
        <f t="shared" si="340"/>
        <v>0.44798007747648033</v>
      </c>
      <c r="L295" s="433">
        <f t="shared" si="341"/>
        <v>0.55201992252351961</v>
      </c>
      <c r="M295" s="433">
        <f t="shared" si="342"/>
        <v>1</v>
      </c>
    </row>
    <row r="296" spans="1:22" ht="26.5" thickBot="1" x14ac:dyDescent="0.35">
      <c r="A296" s="1591" t="s">
        <v>690</v>
      </c>
      <c r="B296" s="1592" t="s">
        <v>457</v>
      </c>
      <c r="C296" s="1592" t="s">
        <v>691</v>
      </c>
      <c r="D296" s="1592"/>
      <c r="E296" s="1592" t="s">
        <v>692</v>
      </c>
      <c r="F296" s="1597" t="s">
        <v>693</v>
      </c>
      <c r="G296" s="1597" t="s">
        <v>693</v>
      </c>
      <c r="H296" s="432">
        <f t="shared" ref="H296:J296" si="344">H63+H121+H179+H237</f>
        <v>131</v>
      </c>
      <c r="I296" s="432">
        <f t="shared" si="344"/>
        <v>16</v>
      </c>
      <c r="J296" s="432">
        <f t="shared" si="344"/>
        <v>115</v>
      </c>
      <c r="K296" s="433">
        <f t="shared" si="340"/>
        <v>0.12213740458015267</v>
      </c>
      <c r="L296" s="433">
        <f t="shared" si="341"/>
        <v>0.87786259541984735</v>
      </c>
      <c r="M296" s="433">
        <f t="shared" si="342"/>
        <v>1</v>
      </c>
    </row>
    <row r="297" spans="1:22" x14ac:dyDescent="0.3"/>
    <row r="298" spans="1:22" x14ac:dyDescent="0.3"/>
    <row r="299" spans="1:22" x14ac:dyDescent="0.3"/>
    <row r="300" spans="1:22" x14ac:dyDescent="0.3"/>
    <row r="301" spans="1:22" x14ac:dyDescent="0.3"/>
    <row r="302" spans="1:22" x14ac:dyDescent="0.3"/>
    <row r="303" spans="1:22" x14ac:dyDescent="0.3"/>
    <row r="304" spans="1:22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</sheetData>
  <protectedRanges>
    <protectedRange sqref="H238:J238 H243:J296" name="numbers_2"/>
    <protectedRange sqref="H10:J18 H68:J121 H20:J63" name="numbers"/>
    <protectedRange sqref="H184:J237" name="numbers_4"/>
    <protectedRange sqref="H19:J19" name="numbers_1"/>
  </protectedRanges>
  <mergeCells count="101">
    <mergeCell ref="Q66:Q67"/>
    <mergeCell ref="D241:D242"/>
    <mergeCell ref="E241:E242"/>
    <mergeCell ref="F241:F242"/>
    <mergeCell ref="U8:U9"/>
    <mergeCell ref="R66:R67"/>
    <mergeCell ref="T66:T67"/>
    <mergeCell ref="U66:U67"/>
    <mergeCell ref="T8:T9"/>
    <mergeCell ref="R8:R9"/>
    <mergeCell ref="S8:S9"/>
    <mergeCell ref="S66:S67"/>
    <mergeCell ref="P124:P125"/>
    <mergeCell ref="Q124:Q125"/>
    <mergeCell ref="T124:T125"/>
    <mergeCell ref="R124:R125"/>
    <mergeCell ref="S124:S125"/>
    <mergeCell ref="U124:U125"/>
    <mergeCell ref="P8:P9"/>
    <mergeCell ref="Q8:Q9"/>
    <mergeCell ref="U182:U183"/>
    <mergeCell ref="O241:O242"/>
    <mergeCell ref="P241:P242"/>
    <mergeCell ref="Q241:Q242"/>
    <mergeCell ref="R241:R242"/>
    <mergeCell ref="S241:S242"/>
    <mergeCell ref="T241:T242"/>
    <mergeCell ref="U241:U242"/>
    <mergeCell ref="R182:R183"/>
    <mergeCell ref="S182:S183"/>
    <mergeCell ref="T182:T183"/>
    <mergeCell ref="Q182:Q183"/>
    <mergeCell ref="B241:B242"/>
    <mergeCell ref="G182:G183"/>
    <mergeCell ref="M241:M242"/>
    <mergeCell ref="K241:K242"/>
    <mergeCell ref="L241:L242"/>
    <mergeCell ref="M182:M183"/>
    <mergeCell ref="K182:K183"/>
    <mergeCell ref="L182:L183"/>
    <mergeCell ref="H241:H242"/>
    <mergeCell ref="I241:I242"/>
    <mergeCell ref="J241:J242"/>
    <mergeCell ref="H182:H183"/>
    <mergeCell ref="I182:I183"/>
    <mergeCell ref="J182:J183"/>
    <mergeCell ref="A241:A242"/>
    <mergeCell ref="C241:C242"/>
    <mergeCell ref="B66:B67"/>
    <mergeCell ref="C124:C125"/>
    <mergeCell ref="D124:D125"/>
    <mergeCell ref="E124:E125"/>
    <mergeCell ref="F124:F125"/>
    <mergeCell ref="B124:B125"/>
    <mergeCell ref="G124:G125"/>
    <mergeCell ref="G241:G242"/>
    <mergeCell ref="A124:A125"/>
    <mergeCell ref="H124:H125"/>
    <mergeCell ref="I124:I125"/>
    <mergeCell ref="J124:J125"/>
    <mergeCell ref="D182:D183"/>
    <mergeCell ref="E182:E183"/>
    <mergeCell ref="F182:F183"/>
    <mergeCell ref="B182:B183"/>
    <mergeCell ref="A182:A183"/>
    <mergeCell ref="C182:C183"/>
    <mergeCell ref="O8:O9"/>
    <mergeCell ref="O66:O67"/>
    <mergeCell ref="P66:P67"/>
    <mergeCell ref="O182:O183"/>
    <mergeCell ref="P182:P183"/>
    <mergeCell ref="K66:K67"/>
    <mergeCell ref="L66:L67"/>
    <mergeCell ref="M124:M125"/>
    <mergeCell ref="O124:O125"/>
    <mergeCell ref="L124:L125"/>
    <mergeCell ref="K124:K125"/>
    <mergeCell ref="A1:B1"/>
    <mergeCell ref="M66:M67"/>
    <mergeCell ref="C8:C9"/>
    <mergeCell ref="D8:D9"/>
    <mergeCell ref="E8:E9"/>
    <mergeCell ref="F8:F9"/>
    <mergeCell ref="L8:L9"/>
    <mergeCell ref="G8:G9"/>
    <mergeCell ref="M8:M9"/>
    <mergeCell ref="K8:K9"/>
    <mergeCell ref="J66:J67"/>
    <mergeCell ref="A8:A9"/>
    <mergeCell ref="B8:B9"/>
    <mergeCell ref="H8:H9"/>
    <mergeCell ref="I8:I9"/>
    <mergeCell ref="J8:J9"/>
    <mergeCell ref="I66:I67"/>
    <mergeCell ref="A66:A67"/>
    <mergeCell ref="C66:C67"/>
    <mergeCell ref="D66:D67"/>
    <mergeCell ref="E66:E67"/>
    <mergeCell ref="F66:F67"/>
    <mergeCell ref="G66:G67"/>
    <mergeCell ref="H66:H67"/>
  </mergeCells>
  <pageMargins left="0.23622047244094491" right="0.19685039370078741" top="0.19685039370078741" bottom="0.19685039370078741" header="0.15748031496062992" footer="0.15748031496062992"/>
  <pageSetup paperSize="9" scale="14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8"/>
  <sheetViews>
    <sheetView workbookViewId="0">
      <selection activeCell="B2" sqref="B2"/>
    </sheetView>
  </sheetViews>
  <sheetFormatPr defaultColWidth="0" defaultRowHeight="14.5" zeroHeight="1" x14ac:dyDescent="0.35"/>
  <cols>
    <col min="1" max="1" width="35.1796875" bestFit="1" customWidth="1"/>
    <col min="2" max="2" width="1.54296875" customWidth="1"/>
    <col min="3" max="3" width="35.1796875" bestFit="1" customWidth="1"/>
    <col min="4" max="4" width="19" bestFit="1" customWidth="1"/>
    <col min="5" max="5" width="35.1796875" bestFit="1" customWidth="1"/>
    <col min="6" max="6" width="18.54296875" bestFit="1" customWidth="1"/>
    <col min="7" max="16384" width="9.1796875" hidden="1"/>
  </cols>
  <sheetData>
    <row r="1" spans="1:6" x14ac:dyDescent="0.35">
      <c r="A1" s="174" t="s">
        <v>397</v>
      </c>
      <c r="B1" s="177"/>
      <c r="C1" s="174" t="s">
        <v>397</v>
      </c>
      <c r="D1" s="178" t="s">
        <v>418</v>
      </c>
      <c r="E1" s="174" t="s">
        <v>397</v>
      </c>
      <c r="F1" s="178" t="s">
        <v>419</v>
      </c>
    </row>
    <row r="2" spans="1:6" x14ac:dyDescent="0.35">
      <c r="A2" t="s">
        <v>398</v>
      </c>
      <c r="B2" s="177"/>
      <c r="C2" t="s">
        <v>398</v>
      </c>
      <c r="E2" t="s">
        <v>398</v>
      </c>
    </row>
    <row r="3" spans="1:6" x14ac:dyDescent="0.35">
      <c r="A3" t="s">
        <v>399</v>
      </c>
      <c r="B3" s="177"/>
      <c r="C3" t="s">
        <v>399</v>
      </c>
      <c r="E3" t="s">
        <v>399</v>
      </c>
    </row>
    <row r="4" spans="1:6" x14ac:dyDescent="0.35">
      <c r="A4" t="s">
        <v>400</v>
      </c>
      <c r="B4" s="177"/>
      <c r="C4" t="s">
        <v>400</v>
      </c>
      <c r="E4" t="s">
        <v>400</v>
      </c>
    </row>
    <row r="5" spans="1:6" x14ac:dyDescent="0.35">
      <c r="A5" t="s">
        <v>401</v>
      </c>
      <c r="B5" s="177"/>
      <c r="C5" t="s">
        <v>401</v>
      </c>
      <c r="E5" t="s">
        <v>401</v>
      </c>
    </row>
    <row r="6" spans="1:6" x14ac:dyDescent="0.35">
      <c r="A6" t="s">
        <v>402</v>
      </c>
      <c r="B6" s="177"/>
      <c r="C6" t="s">
        <v>402</v>
      </c>
      <c r="E6" t="s">
        <v>402</v>
      </c>
    </row>
    <row r="7" spans="1:6" x14ac:dyDescent="0.35">
      <c r="A7" t="s">
        <v>403</v>
      </c>
      <c r="B7" s="177"/>
      <c r="C7" t="s">
        <v>403</v>
      </c>
      <c r="E7" t="s">
        <v>403</v>
      </c>
    </row>
    <row r="8" spans="1:6" x14ac:dyDescent="0.35">
      <c r="A8" t="s">
        <v>404</v>
      </c>
      <c r="B8" s="177"/>
      <c r="C8" t="s">
        <v>404</v>
      </c>
      <c r="E8" t="s">
        <v>404</v>
      </c>
    </row>
    <row r="9" spans="1:6" x14ac:dyDescent="0.35">
      <c r="A9" t="s">
        <v>405</v>
      </c>
      <c r="B9" s="177"/>
      <c r="C9" t="s">
        <v>405</v>
      </c>
      <c r="E9" t="s">
        <v>405</v>
      </c>
    </row>
    <row r="10" spans="1:6" x14ac:dyDescent="0.35">
      <c r="A10" t="s">
        <v>406</v>
      </c>
      <c r="B10" s="177"/>
      <c r="C10" t="s">
        <v>406</v>
      </c>
      <c r="E10" t="s">
        <v>406</v>
      </c>
    </row>
    <row r="11" spans="1:6" x14ac:dyDescent="0.35">
      <c r="A11" t="s">
        <v>407</v>
      </c>
      <c r="B11" s="177"/>
      <c r="C11" t="s">
        <v>407</v>
      </c>
      <c r="E11" t="s">
        <v>407</v>
      </c>
    </row>
    <row r="12" spans="1:6" x14ac:dyDescent="0.35">
      <c r="A12" t="s">
        <v>31</v>
      </c>
      <c r="B12" s="177"/>
      <c r="C12" t="s">
        <v>31</v>
      </c>
      <c r="E12" t="s">
        <v>31</v>
      </c>
    </row>
    <row r="13" spans="1:6" x14ac:dyDescent="0.35">
      <c r="A13" t="s">
        <v>218</v>
      </c>
      <c r="B13" s="177"/>
      <c r="C13" t="s">
        <v>218</v>
      </c>
      <c r="E13" t="s">
        <v>218</v>
      </c>
    </row>
    <row r="14" spans="1:6" x14ac:dyDescent="0.35">
      <c r="A14" t="s">
        <v>29</v>
      </c>
      <c r="B14" s="177"/>
      <c r="C14" t="s">
        <v>29</v>
      </c>
      <c r="E14" t="s">
        <v>29</v>
      </c>
    </row>
    <row r="15" spans="1:6" x14ac:dyDescent="0.35">
      <c r="A15" t="s">
        <v>40</v>
      </c>
      <c r="B15" s="177"/>
      <c r="C15" t="s">
        <v>40</v>
      </c>
      <c r="E15" t="s">
        <v>40</v>
      </c>
    </row>
    <row r="16" spans="1:6" x14ac:dyDescent="0.35">
      <c r="A16" t="s">
        <v>408</v>
      </c>
      <c r="B16" s="177"/>
      <c r="C16" t="s">
        <v>408</v>
      </c>
      <c r="E16" t="s">
        <v>408</v>
      </c>
    </row>
    <row r="17" spans="1:6" x14ac:dyDescent="0.35">
      <c r="A17" t="s">
        <v>32</v>
      </c>
      <c r="B17" s="177"/>
      <c r="C17" t="s">
        <v>32</v>
      </c>
      <c r="E17" t="s">
        <v>32</v>
      </c>
    </row>
    <row r="18" spans="1:6" x14ac:dyDescent="0.35">
      <c r="A18" t="s">
        <v>220</v>
      </c>
      <c r="B18" s="177"/>
      <c r="C18" t="s">
        <v>220</v>
      </c>
      <c r="E18" t="s">
        <v>220</v>
      </c>
    </row>
    <row r="19" spans="1:6" x14ac:dyDescent="0.35">
      <c r="A19" t="s">
        <v>409</v>
      </c>
      <c r="B19" s="177"/>
      <c r="C19" t="s">
        <v>409</v>
      </c>
      <c r="E19" t="s">
        <v>409</v>
      </c>
    </row>
    <row r="20" spans="1:6" x14ac:dyDescent="0.35">
      <c r="A20" t="s">
        <v>410</v>
      </c>
      <c r="B20" s="177"/>
      <c r="C20" t="s">
        <v>410</v>
      </c>
      <c r="D20" t="s">
        <v>421</v>
      </c>
      <c r="E20" t="s">
        <v>410</v>
      </c>
      <c r="F20" t="s">
        <v>420</v>
      </c>
    </row>
    <row r="21" spans="1:6" x14ac:dyDescent="0.35">
      <c r="A21" t="s">
        <v>57</v>
      </c>
      <c r="B21" s="177"/>
      <c r="C21" t="s">
        <v>57</v>
      </c>
      <c r="E21" t="s">
        <v>57</v>
      </c>
    </row>
    <row r="22" spans="1:6" x14ac:dyDescent="0.35">
      <c r="A22" t="s">
        <v>411</v>
      </c>
      <c r="B22" s="177"/>
      <c r="C22" t="s">
        <v>411</v>
      </c>
      <c r="E22" t="s">
        <v>411</v>
      </c>
    </row>
    <row r="23" spans="1:6" x14ac:dyDescent="0.35">
      <c r="A23" t="s">
        <v>412</v>
      </c>
      <c r="B23" s="177"/>
      <c r="C23" t="s">
        <v>412</v>
      </c>
      <c r="E23" t="s">
        <v>412</v>
      </c>
    </row>
    <row r="24" spans="1:6" x14ac:dyDescent="0.35">
      <c r="A24" t="s">
        <v>413</v>
      </c>
      <c r="B24" s="177"/>
      <c r="C24" t="s">
        <v>413</v>
      </c>
      <c r="E24" t="s">
        <v>413</v>
      </c>
    </row>
    <row r="25" spans="1:6" x14ac:dyDescent="0.35">
      <c r="A25" t="s">
        <v>414</v>
      </c>
      <c r="B25" s="177"/>
      <c r="C25" t="s">
        <v>414</v>
      </c>
      <c r="E25" t="s">
        <v>414</v>
      </c>
    </row>
    <row r="26" spans="1:6" x14ac:dyDescent="0.35">
      <c r="A26" t="s">
        <v>415</v>
      </c>
      <c r="B26" s="177"/>
      <c r="C26" t="s">
        <v>415</v>
      </c>
      <c r="E26" t="s">
        <v>415</v>
      </c>
    </row>
    <row r="27" spans="1:6" x14ac:dyDescent="0.35">
      <c r="A27" t="s">
        <v>416</v>
      </c>
      <c r="B27" s="177"/>
      <c r="C27" t="s">
        <v>416</v>
      </c>
      <c r="E27" t="s">
        <v>416</v>
      </c>
    </row>
    <row r="28" spans="1:6" x14ac:dyDescent="0.35">
      <c r="A28" t="s">
        <v>417</v>
      </c>
      <c r="B28" s="177"/>
      <c r="C28" t="s">
        <v>417</v>
      </c>
      <c r="E28" t="s">
        <v>417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312"/>
  <sheetViews>
    <sheetView zoomScale="70" zoomScaleNormal="70" workbookViewId="0">
      <pane ySplit="7" topLeftCell="A233" activePane="bottomLeft" state="frozen"/>
      <selection pane="bottomLeft" activeCell="A237" sqref="A237"/>
    </sheetView>
  </sheetViews>
  <sheetFormatPr defaultColWidth="9.1796875" defaultRowHeight="14.5" zeroHeight="1" x14ac:dyDescent="0.35"/>
  <cols>
    <col min="1" max="1" width="64.453125" style="12" customWidth="1"/>
    <col min="2" max="2" width="22.453125" style="12" customWidth="1"/>
    <col min="3" max="3" width="29.1796875" style="12" customWidth="1"/>
    <col min="4" max="4" width="18.1796875" style="12" bestFit="1" customWidth="1"/>
    <col min="5" max="5" width="28.26953125" style="12" customWidth="1"/>
    <col min="6" max="6" width="27.26953125" style="12" customWidth="1"/>
    <col min="7" max="7" width="20.54296875" style="12" bestFit="1" customWidth="1"/>
    <col min="8" max="8" width="15.26953125" style="12" bestFit="1" customWidth="1"/>
    <col min="9" max="9" width="17.1796875" style="12" bestFit="1" customWidth="1"/>
    <col min="10" max="10" width="11.453125" style="12" customWidth="1"/>
    <col min="11" max="11" width="10.54296875" style="12" customWidth="1"/>
    <col min="12" max="12" width="18.26953125" style="12" bestFit="1" customWidth="1"/>
    <col min="13" max="13" width="18.1796875" style="12" bestFit="1" customWidth="1"/>
    <col min="14" max="14" width="19.7265625" style="12" bestFit="1" customWidth="1"/>
    <col min="15" max="15" width="10.7265625" style="12" customWidth="1"/>
    <col min="16" max="16" width="11.7265625" style="12" bestFit="1" customWidth="1"/>
    <col min="17" max="17" width="21" style="12" bestFit="1" customWidth="1"/>
    <col min="18" max="18" width="8.81640625" style="12" customWidth="1"/>
    <col min="19" max="19" width="7.453125" style="12" customWidth="1"/>
    <col min="20" max="20" width="9.1796875" style="12" customWidth="1"/>
    <col min="21" max="21" width="9.1796875" style="12" hidden="1" customWidth="1"/>
    <col min="22" max="22" width="9.1796875" style="96" hidden="1" customWidth="1"/>
    <col min="23" max="23" width="12.54296875" style="96" hidden="1" customWidth="1"/>
    <col min="24" max="24" width="38.453125" style="96" hidden="1" customWidth="1"/>
    <col min="25" max="25" width="13.54296875" style="96" hidden="1" customWidth="1"/>
    <col min="26" max="26" width="9.26953125" style="96" hidden="1" customWidth="1"/>
    <col min="27" max="27" width="38.453125" style="96" hidden="1" customWidth="1"/>
    <col min="28" max="28" width="10" style="12" hidden="1" customWidth="1"/>
    <col min="29" max="29" width="7" style="12" hidden="1" customWidth="1"/>
    <col min="30" max="31" width="10.1796875" style="12" bestFit="1" customWidth="1"/>
    <col min="32" max="37" width="9.26953125" style="12" bestFit="1" customWidth="1"/>
    <col min="38" max="16384" width="9.1796875" style="12"/>
  </cols>
  <sheetData>
    <row r="1" spans="1:39" x14ac:dyDescent="0.35">
      <c r="A1" s="11" t="s">
        <v>0</v>
      </c>
      <c r="B1" s="135" t="s">
        <v>1</v>
      </c>
      <c r="D1" s="12" t="s">
        <v>348</v>
      </c>
    </row>
    <row r="2" spans="1:39" ht="19.149999999999999" customHeight="1" x14ac:dyDescent="0.35">
      <c r="A2" s="11" t="s">
        <v>215</v>
      </c>
      <c r="B2" s="135">
        <v>2013</v>
      </c>
      <c r="D2" s="96"/>
      <c r="E2" s="12" t="s">
        <v>349</v>
      </c>
      <c r="I2" s="13"/>
    </row>
    <row r="3" spans="1:39" ht="19.149999999999999" customHeight="1" x14ac:dyDescent="0.35">
      <c r="H3" s="14"/>
      <c r="I3" s="14"/>
    </row>
    <row r="4" spans="1:39" ht="19.149999999999999" customHeight="1" x14ac:dyDescent="0.35">
      <c r="A4" s="15" t="s">
        <v>216</v>
      </c>
      <c r="B4" s="16"/>
      <c r="C4" s="16" t="s">
        <v>217</v>
      </c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39" ht="19.149999999999999" customHeight="1" x14ac:dyDescent="0.35">
      <c r="A5" s="18"/>
      <c r="B5" s="1779" t="s">
        <v>322</v>
      </c>
      <c r="C5" s="19" t="s">
        <v>31</v>
      </c>
      <c r="D5" s="19" t="s">
        <v>29</v>
      </c>
      <c r="E5" s="19" t="s">
        <v>29</v>
      </c>
      <c r="F5" s="19" t="s">
        <v>40</v>
      </c>
      <c r="G5" s="19" t="s">
        <v>40</v>
      </c>
      <c r="H5" s="19" t="s">
        <v>218</v>
      </c>
      <c r="I5" s="19" t="s">
        <v>219</v>
      </c>
      <c r="J5" s="19" t="s">
        <v>32</v>
      </c>
      <c r="K5" s="19" t="s">
        <v>220</v>
      </c>
      <c r="L5" s="19" t="s">
        <v>221</v>
      </c>
      <c r="M5" s="19" t="s">
        <v>222</v>
      </c>
      <c r="N5" s="20" t="s">
        <v>223</v>
      </c>
      <c r="O5" s="21"/>
      <c r="P5" s="20" t="s">
        <v>223</v>
      </c>
      <c r="Q5" s="22"/>
      <c r="R5" s="20" t="s">
        <v>223</v>
      </c>
      <c r="S5" s="22"/>
    </row>
    <row r="6" spans="1:39" ht="19.149999999999999" customHeight="1" x14ac:dyDescent="0.35">
      <c r="A6" s="23"/>
      <c r="B6" s="1780"/>
      <c r="C6" s="24"/>
      <c r="D6" s="24" t="s">
        <v>224</v>
      </c>
      <c r="E6" s="24" t="s">
        <v>225</v>
      </c>
      <c r="F6" s="24" t="s">
        <v>224</v>
      </c>
      <c r="G6" s="24" t="s">
        <v>225</v>
      </c>
      <c r="H6" s="24"/>
      <c r="I6" s="24" t="s">
        <v>226</v>
      </c>
      <c r="J6" s="24"/>
      <c r="K6" s="24"/>
      <c r="L6" s="24" t="s">
        <v>227</v>
      </c>
      <c r="M6" s="25" t="s">
        <v>228</v>
      </c>
      <c r="N6" s="26" t="s">
        <v>229</v>
      </c>
      <c r="O6" s="27"/>
      <c r="P6" s="26" t="s">
        <v>229</v>
      </c>
      <c r="Q6" s="28"/>
      <c r="R6" s="26" t="s">
        <v>229</v>
      </c>
      <c r="S6" s="28"/>
    </row>
    <row r="7" spans="1:39" ht="19.149999999999999" customHeight="1" x14ac:dyDescent="0.35">
      <c r="A7" s="23"/>
      <c r="B7" s="1781"/>
      <c r="C7" s="24"/>
      <c r="D7" s="24"/>
      <c r="E7" s="24"/>
      <c r="F7" s="24"/>
      <c r="G7" s="24"/>
      <c r="H7" s="24"/>
      <c r="I7" s="24"/>
      <c r="J7" s="24"/>
      <c r="K7" s="29"/>
      <c r="L7" s="29"/>
      <c r="M7" s="30"/>
      <c r="N7" s="31" t="s">
        <v>230</v>
      </c>
      <c r="O7" s="31" t="s">
        <v>231</v>
      </c>
      <c r="P7" s="31" t="s">
        <v>232</v>
      </c>
      <c r="Q7" s="31" t="s">
        <v>233</v>
      </c>
      <c r="R7" s="31" t="s">
        <v>234</v>
      </c>
      <c r="S7" s="31" t="s">
        <v>235</v>
      </c>
      <c r="V7" s="96" t="s">
        <v>343</v>
      </c>
    </row>
    <row r="8" spans="1:39" ht="19.149999999999999" customHeight="1" thickBot="1" x14ac:dyDescent="0.4">
      <c r="A8" s="32" t="s">
        <v>323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</row>
    <row r="9" spans="1:39" ht="19.149999999999999" customHeight="1" x14ac:dyDescent="0.35">
      <c r="A9" s="34" t="s">
        <v>203</v>
      </c>
      <c r="B9" s="83">
        <v>249056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V9" s="1772">
        <v>2004</v>
      </c>
      <c r="W9" s="1773"/>
      <c r="X9" s="97">
        <v>0</v>
      </c>
      <c r="Y9" s="97"/>
      <c r="Z9" s="97">
        <v>0</v>
      </c>
      <c r="AA9" s="97">
        <v>0</v>
      </c>
      <c r="AB9" s="86">
        <v>0</v>
      </c>
      <c r="AC9" s="86">
        <v>0</v>
      </c>
      <c r="AD9" s="86">
        <v>0</v>
      </c>
      <c r="AE9" s="86">
        <v>0</v>
      </c>
      <c r="AF9" s="86">
        <v>0</v>
      </c>
      <c r="AG9" s="86">
        <v>0</v>
      </c>
      <c r="AH9" s="86">
        <v>0</v>
      </c>
      <c r="AI9" s="86">
        <v>0</v>
      </c>
      <c r="AJ9" s="86">
        <v>0</v>
      </c>
      <c r="AK9" s="86">
        <v>0</v>
      </c>
      <c r="AL9" s="85"/>
      <c r="AM9" s="85"/>
    </row>
    <row r="10" spans="1:39" ht="19.149999999999999" customHeight="1" x14ac:dyDescent="0.35">
      <c r="A10" s="34" t="s">
        <v>204</v>
      </c>
      <c r="B10" s="83">
        <v>253474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V10" s="1774">
        <v>2005</v>
      </c>
      <c r="W10" s="1775"/>
      <c r="X10" s="97">
        <v>0</v>
      </c>
      <c r="Y10" s="97"/>
      <c r="Z10" s="97">
        <v>0</v>
      </c>
      <c r="AA10" s="97">
        <v>0</v>
      </c>
      <c r="AB10" s="86">
        <v>0</v>
      </c>
      <c r="AC10" s="86">
        <v>0</v>
      </c>
      <c r="AD10" s="86">
        <v>0</v>
      </c>
      <c r="AE10" s="86">
        <v>0</v>
      </c>
      <c r="AF10" s="86">
        <v>0</v>
      </c>
      <c r="AG10" s="86">
        <v>0</v>
      </c>
      <c r="AH10" s="86">
        <v>0</v>
      </c>
      <c r="AI10" s="86">
        <v>0</v>
      </c>
      <c r="AJ10" s="86">
        <v>0</v>
      </c>
      <c r="AK10" s="86">
        <v>0</v>
      </c>
    </row>
    <row r="11" spans="1:39" ht="19.149999999999999" customHeight="1" x14ac:dyDescent="0.35">
      <c r="A11" s="34" t="s">
        <v>205</v>
      </c>
      <c r="B11" s="83">
        <v>257937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V11" s="1774">
        <v>2006</v>
      </c>
      <c r="W11" s="1775"/>
      <c r="X11" s="97">
        <v>0</v>
      </c>
      <c r="Y11" s="97"/>
      <c r="Z11" s="97">
        <v>0</v>
      </c>
      <c r="AA11" s="97">
        <v>0</v>
      </c>
      <c r="AB11" s="86">
        <v>0</v>
      </c>
      <c r="AC11" s="86">
        <v>0</v>
      </c>
      <c r="AD11" s="86">
        <v>0</v>
      </c>
      <c r="AE11" s="86">
        <v>0</v>
      </c>
      <c r="AF11" s="86">
        <v>0</v>
      </c>
      <c r="AG11" s="86">
        <v>0</v>
      </c>
      <c r="AH11" s="86">
        <v>0</v>
      </c>
      <c r="AI11" s="86">
        <v>0</v>
      </c>
      <c r="AJ11" s="86">
        <v>0</v>
      </c>
      <c r="AK11" s="86">
        <v>0</v>
      </c>
    </row>
    <row r="12" spans="1:39" ht="19.149999999999999" customHeight="1" x14ac:dyDescent="0.35">
      <c r="A12" s="34" t="s">
        <v>206</v>
      </c>
      <c r="B12" s="83">
        <v>260665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V12" s="1774">
        <v>2007</v>
      </c>
      <c r="W12" s="1775"/>
      <c r="X12" s="97">
        <v>0</v>
      </c>
      <c r="Y12" s="97"/>
      <c r="Z12" s="97">
        <v>0</v>
      </c>
      <c r="AA12" s="97">
        <v>0</v>
      </c>
      <c r="AB12" s="86">
        <v>0</v>
      </c>
      <c r="AC12" s="86">
        <v>0</v>
      </c>
      <c r="AD12" s="86">
        <v>0</v>
      </c>
      <c r="AE12" s="86">
        <v>0</v>
      </c>
      <c r="AF12" s="86">
        <v>0</v>
      </c>
      <c r="AG12" s="86">
        <v>0</v>
      </c>
      <c r="AH12" s="86">
        <v>0</v>
      </c>
      <c r="AI12" s="86">
        <v>0</v>
      </c>
      <c r="AJ12" s="86">
        <v>0</v>
      </c>
      <c r="AK12" s="86">
        <v>0</v>
      </c>
    </row>
    <row r="13" spans="1:39" ht="19.149999999999999" customHeight="1" x14ac:dyDescent="0.35">
      <c r="A13" s="34" t="s">
        <v>207</v>
      </c>
      <c r="B13" s="83">
        <v>268615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V13" s="1774">
        <v>2008</v>
      </c>
      <c r="W13" s="1775"/>
      <c r="X13" s="97">
        <v>0</v>
      </c>
      <c r="Y13" s="97"/>
      <c r="Z13" s="97">
        <v>0</v>
      </c>
      <c r="AA13" s="97">
        <v>0</v>
      </c>
      <c r="AB13" s="86">
        <v>0</v>
      </c>
      <c r="AC13" s="86">
        <v>0</v>
      </c>
      <c r="AD13" s="86">
        <v>0</v>
      </c>
      <c r="AE13" s="86">
        <v>0</v>
      </c>
      <c r="AF13" s="86">
        <v>0</v>
      </c>
      <c r="AG13" s="86">
        <v>0</v>
      </c>
      <c r="AH13" s="86">
        <v>0</v>
      </c>
      <c r="AI13" s="86">
        <v>0</v>
      </c>
      <c r="AJ13" s="86">
        <v>0</v>
      </c>
      <c r="AK13" s="86">
        <v>0</v>
      </c>
    </row>
    <row r="14" spans="1:39" ht="19.149999999999999" customHeight="1" x14ac:dyDescent="0.35">
      <c r="A14" s="34" t="s">
        <v>208</v>
      </c>
      <c r="B14" s="83">
        <v>273844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V14" s="1774">
        <v>2009</v>
      </c>
      <c r="W14" s="1775"/>
      <c r="X14" s="97">
        <v>0</v>
      </c>
      <c r="Y14" s="97"/>
      <c r="Z14" s="97">
        <v>0</v>
      </c>
      <c r="AA14" s="97">
        <v>0</v>
      </c>
      <c r="AB14" s="86">
        <v>0</v>
      </c>
      <c r="AC14" s="86">
        <v>0</v>
      </c>
      <c r="AD14" s="86">
        <v>0</v>
      </c>
      <c r="AE14" s="86">
        <v>0</v>
      </c>
      <c r="AF14" s="86">
        <v>0</v>
      </c>
      <c r="AG14" s="86">
        <v>0</v>
      </c>
      <c r="AH14" s="86">
        <v>0</v>
      </c>
      <c r="AI14" s="86">
        <v>0</v>
      </c>
      <c r="AJ14" s="86">
        <v>0</v>
      </c>
      <c r="AK14" s="86">
        <v>0</v>
      </c>
    </row>
    <row r="15" spans="1:39" ht="19.149999999999999" customHeight="1" x14ac:dyDescent="0.35">
      <c r="A15" s="34" t="s">
        <v>209</v>
      </c>
      <c r="B15" s="83">
        <v>275394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V15" s="1774">
        <v>2010</v>
      </c>
      <c r="W15" s="1775"/>
      <c r="X15" s="97">
        <v>0</v>
      </c>
      <c r="Y15" s="97"/>
      <c r="Z15" s="97">
        <v>0</v>
      </c>
      <c r="AA15" s="97">
        <v>0</v>
      </c>
      <c r="AB15" s="86">
        <v>0</v>
      </c>
      <c r="AC15" s="86">
        <v>0</v>
      </c>
      <c r="AD15" s="86">
        <v>0</v>
      </c>
      <c r="AE15" s="86">
        <v>0</v>
      </c>
      <c r="AF15" s="86">
        <v>0</v>
      </c>
      <c r="AG15" s="86">
        <v>0</v>
      </c>
      <c r="AH15" s="86">
        <v>0</v>
      </c>
      <c r="AI15" s="86">
        <v>0</v>
      </c>
      <c r="AJ15" s="86">
        <v>0</v>
      </c>
      <c r="AK15" s="86">
        <v>0</v>
      </c>
    </row>
    <row r="16" spans="1:39" ht="19.149999999999999" customHeight="1" x14ac:dyDescent="0.35">
      <c r="A16" s="34" t="s">
        <v>210</v>
      </c>
      <c r="B16" s="83">
        <v>282127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V16" s="1774">
        <v>2011</v>
      </c>
      <c r="W16" s="1775"/>
      <c r="X16" s="97">
        <v>0</v>
      </c>
      <c r="Y16" s="97"/>
      <c r="Z16" s="97">
        <v>0</v>
      </c>
      <c r="AA16" s="97">
        <v>0</v>
      </c>
      <c r="AB16" s="86">
        <v>0</v>
      </c>
      <c r="AC16" s="86">
        <v>0</v>
      </c>
      <c r="AD16" s="86">
        <v>0</v>
      </c>
      <c r="AE16" s="86">
        <v>0</v>
      </c>
      <c r="AF16" s="86">
        <v>0</v>
      </c>
      <c r="AG16" s="86">
        <v>0</v>
      </c>
      <c r="AH16" s="86">
        <v>0</v>
      </c>
      <c r="AI16" s="86">
        <v>0</v>
      </c>
      <c r="AJ16" s="86">
        <v>0</v>
      </c>
      <c r="AK16" s="86">
        <v>0</v>
      </c>
    </row>
    <row r="17" spans="1:37" ht="19.149999999999999" customHeight="1" x14ac:dyDescent="0.35">
      <c r="A17" s="34" t="s">
        <v>211</v>
      </c>
      <c r="B17" s="83">
        <v>286774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V17" s="1774">
        <v>2012</v>
      </c>
      <c r="W17" s="1775"/>
      <c r="X17" s="97">
        <v>0</v>
      </c>
      <c r="Y17" s="97"/>
      <c r="Z17" s="97">
        <v>0</v>
      </c>
      <c r="AA17" s="97">
        <v>0</v>
      </c>
      <c r="AB17" s="86">
        <v>0</v>
      </c>
      <c r="AC17" s="86">
        <v>0</v>
      </c>
      <c r="AD17" s="86">
        <v>0</v>
      </c>
      <c r="AE17" s="86">
        <v>0</v>
      </c>
      <c r="AF17" s="86">
        <v>0</v>
      </c>
      <c r="AG17" s="86">
        <v>0</v>
      </c>
      <c r="AH17" s="86">
        <v>0</v>
      </c>
      <c r="AI17" s="86">
        <v>0</v>
      </c>
      <c r="AJ17" s="86">
        <v>0</v>
      </c>
      <c r="AK17" s="86">
        <v>0</v>
      </c>
    </row>
    <row r="18" spans="1:37" ht="19.149999999999999" customHeight="1" x14ac:dyDescent="0.35">
      <c r="A18" s="34" t="s">
        <v>212</v>
      </c>
      <c r="B18" s="83">
        <v>281431.66666666669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V18" s="1774"/>
      <c r="W18" s="1775"/>
      <c r="X18" s="97">
        <v>0</v>
      </c>
      <c r="Y18" s="97"/>
      <c r="Z18" s="97">
        <v>0</v>
      </c>
      <c r="AA18" s="97">
        <v>0</v>
      </c>
      <c r="AB18" s="86">
        <v>0</v>
      </c>
      <c r="AC18" s="86">
        <v>0</v>
      </c>
      <c r="AD18" s="86">
        <v>0</v>
      </c>
      <c r="AE18" s="86">
        <v>0</v>
      </c>
      <c r="AF18" s="86">
        <v>0</v>
      </c>
      <c r="AG18" s="86">
        <v>0</v>
      </c>
      <c r="AH18" s="86">
        <v>0</v>
      </c>
      <c r="AI18" s="86">
        <v>0</v>
      </c>
      <c r="AJ18" s="86">
        <v>0</v>
      </c>
      <c r="AK18" s="86">
        <v>0</v>
      </c>
    </row>
    <row r="19" spans="1:37" ht="19.149999999999999" customHeight="1" x14ac:dyDescent="0.35">
      <c r="A19" s="34" t="s">
        <v>213</v>
      </c>
      <c r="B19" s="37">
        <v>291299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V19" s="1774" t="s">
        <v>316</v>
      </c>
      <c r="W19" s="1775"/>
      <c r="X19" s="97">
        <v>0</v>
      </c>
      <c r="Y19" s="97"/>
      <c r="Z19" s="97">
        <v>0</v>
      </c>
      <c r="AA19" s="97">
        <v>0</v>
      </c>
      <c r="AB19" s="86">
        <v>0</v>
      </c>
      <c r="AC19" s="86">
        <v>0</v>
      </c>
      <c r="AD19" s="86">
        <v>0</v>
      </c>
      <c r="AE19" s="86">
        <v>0</v>
      </c>
      <c r="AF19" s="86">
        <v>0</v>
      </c>
      <c r="AG19" s="86">
        <v>0</v>
      </c>
      <c r="AH19" s="86">
        <v>0</v>
      </c>
      <c r="AI19" s="86">
        <v>0</v>
      </c>
      <c r="AJ19" s="86">
        <v>0</v>
      </c>
      <c r="AK19" s="86">
        <v>0</v>
      </c>
    </row>
    <row r="20" spans="1:37" ht="19.149999999999999" customHeight="1" x14ac:dyDescent="0.35">
      <c r="A20" s="34" t="s">
        <v>214</v>
      </c>
      <c r="B20" s="37">
        <v>291299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V20" s="98" t="s">
        <v>317</v>
      </c>
      <c r="W20" s="99"/>
      <c r="X20" s="97">
        <v>0</v>
      </c>
      <c r="Y20" s="97"/>
      <c r="Z20" s="97">
        <v>0</v>
      </c>
      <c r="AA20" s="97">
        <v>0</v>
      </c>
      <c r="AB20" s="86">
        <v>0</v>
      </c>
      <c r="AC20" s="86">
        <v>0</v>
      </c>
      <c r="AD20" s="86">
        <v>0</v>
      </c>
      <c r="AE20" s="86">
        <v>0</v>
      </c>
      <c r="AF20" s="86">
        <v>0</v>
      </c>
      <c r="AG20" s="86">
        <v>0</v>
      </c>
      <c r="AH20" s="86">
        <v>0</v>
      </c>
      <c r="AI20" s="86">
        <v>0</v>
      </c>
      <c r="AJ20" s="86">
        <v>0</v>
      </c>
      <c r="AK20" s="86">
        <v>0</v>
      </c>
    </row>
    <row r="21" spans="1:37" ht="19.149999999999999" customHeight="1" x14ac:dyDescent="0.35">
      <c r="A21" s="34" t="s">
        <v>213</v>
      </c>
      <c r="B21" s="84">
        <v>1.0350612049106058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V21" s="98" t="s">
        <v>318</v>
      </c>
      <c r="W21" s="99"/>
      <c r="X21" s="97">
        <v>0</v>
      </c>
      <c r="Y21" s="97"/>
      <c r="Z21" s="97">
        <v>0</v>
      </c>
      <c r="AA21" s="97">
        <v>0</v>
      </c>
      <c r="AB21" s="86">
        <v>0</v>
      </c>
      <c r="AC21" s="86">
        <v>0</v>
      </c>
      <c r="AD21" s="86">
        <v>0</v>
      </c>
      <c r="AE21" s="86">
        <v>0</v>
      </c>
      <c r="AF21" s="86">
        <v>0</v>
      </c>
      <c r="AG21" s="86">
        <v>0</v>
      </c>
      <c r="AH21" s="86">
        <v>0</v>
      </c>
      <c r="AI21" s="86">
        <v>0</v>
      </c>
      <c r="AJ21" s="86">
        <v>0</v>
      </c>
      <c r="AK21" s="86">
        <v>0</v>
      </c>
    </row>
    <row r="22" spans="1:37" ht="19.149999999999999" customHeight="1" thickBot="1" x14ac:dyDescent="0.4">
      <c r="A22" s="34" t="s">
        <v>214</v>
      </c>
      <c r="B22" s="84">
        <v>1.0350612049106058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V22" s="100" t="s">
        <v>319</v>
      </c>
      <c r="W22" s="101"/>
      <c r="X22" s="97">
        <v>0</v>
      </c>
      <c r="Y22" s="97"/>
      <c r="Z22" s="97">
        <v>0</v>
      </c>
      <c r="AA22" s="97">
        <v>0</v>
      </c>
      <c r="AB22" s="86">
        <v>0</v>
      </c>
      <c r="AC22" s="86">
        <v>0</v>
      </c>
      <c r="AD22" s="86">
        <v>0</v>
      </c>
      <c r="AE22" s="86">
        <v>0</v>
      </c>
      <c r="AF22" s="86">
        <v>0</v>
      </c>
      <c r="AG22" s="86">
        <v>0</v>
      </c>
      <c r="AH22" s="86">
        <v>0</v>
      </c>
      <c r="AI22" s="86">
        <v>0</v>
      </c>
      <c r="AJ22" s="86">
        <v>0</v>
      </c>
      <c r="AK22" s="86">
        <v>0</v>
      </c>
    </row>
    <row r="23" spans="1:37" ht="19.149999999999999" customHeight="1" x14ac:dyDescent="0.35">
      <c r="A23" s="34" t="s">
        <v>324</v>
      </c>
      <c r="B23" s="38">
        <v>53865817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V23" s="102" t="s">
        <v>358</v>
      </c>
      <c r="W23" s="97">
        <v>53865817</v>
      </c>
      <c r="X23" s="97">
        <v>0</v>
      </c>
      <c r="Y23" s="97"/>
      <c r="Z23" s="97">
        <v>0</v>
      </c>
      <c r="AA23" s="97">
        <v>0</v>
      </c>
      <c r="AB23" s="86">
        <v>0</v>
      </c>
      <c r="AC23" s="86">
        <v>0</v>
      </c>
      <c r="AD23" s="86">
        <v>0</v>
      </c>
      <c r="AE23" s="86">
        <v>0</v>
      </c>
      <c r="AF23" s="86">
        <v>0</v>
      </c>
      <c r="AG23" s="86">
        <v>0</v>
      </c>
      <c r="AH23" s="86">
        <v>0</v>
      </c>
      <c r="AI23" s="86">
        <v>0</v>
      </c>
      <c r="AJ23" s="86">
        <v>0</v>
      </c>
      <c r="AK23" s="86">
        <v>0</v>
      </c>
    </row>
    <row r="24" spans="1:37" ht="19.149999999999999" customHeight="1" x14ac:dyDescent="0.35">
      <c r="A24" s="32" t="s">
        <v>236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V24" s="102" t="s">
        <v>359</v>
      </c>
      <c r="W24" s="97">
        <v>0</v>
      </c>
      <c r="X24" s="97">
        <v>0</v>
      </c>
      <c r="Y24" s="97"/>
      <c r="Z24" s="97">
        <v>0</v>
      </c>
      <c r="AA24" s="97">
        <v>0</v>
      </c>
      <c r="AB24" s="86">
        <v>0</v>
      </c>
      <c r="AC24" s="86">
        <v>0</v>
      </c>
      <c r="AD24" s="86">
        <v>0</v>
      </c>
      <c r="AE24" s="86">
        <v>0</v>
      </c>
      <c r="AF24" s="86">
        <v>0</v>
      </c>
      <c r="AG24" s="86">
        <v>0</v>
      </c>
      <c r="AH24" s="86">
        <v>0</v>
      </c>
      <c r="AI24" s="86">
        <v>0</v>
      </c>
      <c r="AJ24" s="86">
        <v>0</v>
      </c>
      <c r="AK24" s="86">
        <v>0</v>
      </c>
    </row>
    <row r="25" spans="1:37" ht="19.149999999999999" customHeight="1" x14ac:dyDescent="0.35">
      <c r="A25" s="34" t="s">
        <v>237</v>
      </c>
      <c r="B25" s="39"/>
      <c r="C25" s="35">
        <v>-0.4</v>
      </c>
      <c r="D25" s="39"/>
      <c r="E25" s="39"/>
      <c r="F25" s="39"/>
      <c r="G25" s="39"/>
      <c r="H25" s="35">
        <v>10.1</v>
      </c>
      <c r="I25" s="35">
        <v>-2.9</v>
      </c>
      <c r="J25" s="35">
        <v>9.1</v>
      </c>
      <c r="K25" s="35">
        <v>-1.6</v>
      </c>
      <c r="L25" s="35">
        <v>5.6</v>
      </c>
      <c r="M25" s="39"/>
      <c r="N25" s="35">
        <v>3.9</v>
      </c>
      <c r="O25" s="36"/>
      <c r="P25" s="36"/>
      <c r="Q25" s="36"/>
      <c r="R25" s="36"/>
      <c r="S25" s="36"/>
      <c r="V25" s="102" t="s">
        <v>360</v>
      </c>
      <c r="W25" s="97">
        <v>0</v>
      </c>
      <c r="X25" s="97">
        <v>-0.4</v>
      </c>
      <c r="Y25" s="97"/>
      <c r="Z25" s="97">
        <v>0</v>
      </c>
      <c r="AA25" s="97">
        <v>0</v>
      </c>
      <c r="AB25" s="86">
        <v>10.1</v>
      </c>
      <c r="AC25" s="86">
        <v>0</v>
      </c>
      <c r="AD25" s="86">
        <v>3.9</v>
      </c>
      <c r="AE25" s="86">
        <v>0</v>
      </c>
      <c r="AF25" s="86">
        <v>0</v>
      </c>
      <c r="AG25" s="86">
        <v>0</v>
      </c>
      <c r="AH25" s="86">
        <v>0</v>
      </c>
      <c r="AI25" s="86">
        <v>0</v>
      </c>
      <c r="AJ25" s="86">
        <v>0</v>
      </c>
      <c r="AK25" s="86">
        <v>0</v>
      </c>
    </row>
    <row r="26" spans="1:37" ht="19.149999999999999" customHeight="1" x14ac:dyDescent="0.35">
      <c r="A26" s="40" t="s">
        <v>344</v>
      </c>
      <c r="B26" s="39"/>
      <c r="C26" s="41">
        <v>19275</v>
      </c>
      <c r="D26" s="42"/>
      <c r="E26" s="42"/>
      <c r="F26" s="42"/>
      <c r="G26" s="42"/>
      <c r="H26" s="41">
        <v>5307</v>
      </c>
      <c r="I26" s="41">
        <v>18921</v>
      </c>
      <c r="J26" s="41">
        <v>36252</v>
      </c>
      <c r="K26" s="41">
        <v>6315</v>
      </c>
      <c r="L26" s="41">
        <v>13400</v>
      </c>
      <c r="M26" s="42"/>
      <c r="N26" s="41">
        <v>140345</v>
      </c>
      <c r="O26" s="36"/>
      <c r="P26" s="36"/>
      <c r="Q26" s="36"/>
      <c r="R26" s="36"/>
      <c r="S26" s="36"/>
      <c r="V26" s="102" t="s">
        <v>361</v>
      </c>
      <c r="W26" s="97">
        <v>0</v>
      </c>
      <c r="X26" s="97">
        <v>19275</v>
      </c>
      <c r="Y26" s="97"/>
      <c r="Z26" s="97">
        <v>0</v>
      </c>
      <c r="AA26" s="97">
        <v>0</v>
      </c>
      <c r="AB26" s="86">
        <v>5307</v>
      </c>
      <c r="AC26" s="86">
        <v>0</v>
      </c>
      <c r="AD26" s="86">
        <v>140345</v>
      </c>
      <c r="AE26" s="86">
        <v>0</v>
      </c>
      <c r="AF26" s="86">
        <v>0</v>
      </c>
      <c r="AG26" s="86">
        <v>0</v>
      </c>
      <c r="AH26" s="86">
        <v>0</v>
      </c>
      <c r="AI26" s="86">
        <v>0</v>
      </c>
      <c r="AJ26" s="86">
        <v>0</v>
      </c>
      <c r="AK26" s="86">
        <v>0</v>
      </c>
    </row>
    <row r="27" spans="1:37" ht="19.149999999999999" customHeight="1" x14ac:dyDescent="0.35">
      <c r="A27" s="40" t="s">
        <v>345</v>
      </c>
      <c r="B27" s="39"/>
      <c r="C27" s="41">
        <v>19753</v>
      </c>
      <c r="D27" s="42"/>
      <c r="E27" s="42"/>
      <c r="F27" s="42"/>
      <c r="G27" s="42"/>
      <c r="H27" s="41">
        <v>5512</v>
      </c>
      <c r="I27" s="41">
        <v>19413</v>
      </c>
      <c r="J27" s="41">
        <v>36666</v>
      </c>
      <c r="K27" s="41">
        <v>6483</v>
      </c>
      <c r="L27" s="41">
        <v>13958</v>
      </c>
      <c r="M27" s="42"/>
      <c r="N27" s="41">
        <v>143441</v>
      </c>
      <c r="O27" s="36"/>
      <c r="P27" s="36"/>
      <c r="Q27" s="36"/>
      <c r="R27" s="36"/>
      <c r="S27" s="36"/>
      <c r="V27" s="102" t="s">
        <v>361</v>
      </c>
      <c r="W27" s="97">
        <v>0</v>
      </c>
      <c r="X27" s="97">
        <v>19753</v>
      </c>
      <c r="Y27" s="97"/>
      <c r="Z27" s="97">
        <v>0</v>
      </c>
      <c r="AA27" s="97">
        <v>0</v>
      </c>
      <c r="AB27" s="86">
        <v>5512</v>
      </c>
      <c r="AC27" s="86">
        <v>0</v>
      </c>
      <c r="AD27" s="86">
        <v>143441</v>
      </c>
      <c r="AE27" s="86">
        <v>0</v>
      </c>
      <c r="AF27" s="86">
        <v>0</v>
      </c>
      <c r="AG27" s="86">
        <v>0</v>
      </c>
      <c r="AH27" s="86">
        <v>0</v>
      </c>
      <c r="AI27" s="86">
        <v>0</v>
      </c>
      <c r="AJ27" s="86">
        <v>0</v>
      </c>
      <c r="AK27" s="86">
        <v>0</v>
      </c>
    </row>
    <row r="28" spans="1:37" ht="19.149999999999999" customHeight="1" x14ac:dyDescent="0.35">
      <c r="A28" s="40" t="s">
        <v>346</v>
      </c>
      <c r="B28" s="39"/>
      <c r="C28" s="41">
        <v>20073</v>
      </c>
      <c r="D28" s="42"/>
      <c r="E28" s="42"/>
      <c r="F28" s="42"/>
      <c r="G28" s="42"/>
      <c r="H28" s="41">
        <v>5635</v>
      </c>
      <c r="I28" s="41">
        <v>19680</v>
      </c>
      <c r="J28" s="41">
        <v>37485</v>
      </c>
      <c r="K28" s="41">
        <v>6522</v>
      </c>
      <c r="L28" s="41">
        <v>14094</v>
      </c>
      <c r="M28" s="42"/>
      <c r="N28" s="41">
        <v>146311</v>
      </c>
      <c r="O28" s="36"/>
      <c r="P28" s="36"/>
      <c r="Q28" s="36"/>
      <c r="R28" s="36"/>
      <c r="S28" s="36"/>
      <c r="V28" s="102" t="s">
        <v>361</v>
      </c>
      <c r="W28" s="97">
        <v>0</v>
      </c>
      <c r="X28" s="97">
        <v>20073</v>
      </c>
      <c r="Y28" s="97"/>
      <c r="Z28" s="97">
        <v>0</v>
      </c>
      <c r="AA28" s="97">
        <v>0</v>
      </c>
      <c r="AB28" s="86">
        <v>5635</v>
      </c>
      <c r="AC28" s="86">
        <v>0</v>
      </c>
      <c r="AD28" s="86">
        <v>146311</v>
      </c>
      <c r="AE28" s="86">
        <v>0</v>
      </c>
      <c r="AF28" s="86">
        <v>0</v>
      </c>
      <c r="AG28" s="86">
        <v>0</v>
      </c>
      <c r="AH28" s="86">
        <v>0</v>
      </c>
      <c r="AI28" s="86">
        <v>0</v>
      </c>
      <c r="AJ28" s="86">
        <v>0</v>
      </c>
      <c r="AK28" s="86">
        <v>0</v>
      </c>
    </row>
    <row r="29" spans="1:37" ht="19.149999999999999" customHeight="1" x14ac:dyDescent="0.35">
      <c r="A29" s="40" t="s">
        <v>347</v>
      </c>
      <c r="B29" s="39"/>
      <c r="C29" s="41">
        <v>19617</v>
      </c>
      <c r="D29" s="42"/>
      <c r="E29" s="42"/>
      <c r="F29" s="42"/>
      <c r="G29" s="42"/>
      <c r="H29" s="41">
        <v>6041</v>
      </c>
      <c r="I29" s="41">
        <v>18768</v>
      </c>
      <c r="J29" s="41">
        <v>40150</v>
      </c>
      <c r="K29" s="41">
        <v>6340</v>
      </c>
      <c r="L29" s="41">
        <v>14592</v>
      </c>
      <c r="M29" s="42"/>
      <c r="N29" s="41">
        <v>148937</v>
      </c>
      <c r="O29" s="36"/>
      <c r="P29" s="36"/>
      <c r="Q29" s="36"/>
      <c r="R29" s="36"/>
      <c r="S29" s="36"/>
      <c r="V29" s="102" t="s">
        <v>361</v>
      </c>
      <c r="W29" s="97">
        <v>0</v>
      </c>
      <c r="X29" s="97">
        <v>19617</v>
      </c>
      <c r="Y29" s="97"/>
      <c r="Z29" s="97">
        <v>0</v>
      </c>
      <c r="AA29" s="97">
        <v>0</v>
      </c>
      <c r="AB29" s="86">
        <v>6041</v>
      </c>
      <c r="AC29" s="86">
        <v>0</v>
      </c>
      <c r="AD29" s="86">
        <v>148937</v>
      </c>
      <c r="AE29" s="86">
        <v>0</v>
      </c>
      <c r="AF29" s="86">
        <v>0</v>
      </c>
      <c r="AG29" s="86">
        <v>0</v>
      </c>
      <c r="AH29" s="86">
        <v>0</v>
      </c>
      <c r="AI29" s="86">
        <v>0</v>
      </c>
      <c r="AJ29" s="86">
        <v>0</v>
      </c>
      <c r="AK29" s="86">
        <v>0</v>
      </c>
    </row>
    <row r="30" spans="1:37" ht="19.149999999999999" customHeight="1" x14ac:dyDescent="0.35">
      <c r="A30" s="43" t="s">
        <v>238</v>
      </c>
      <c r="B30" s="39"/>
      <c r="C30" s="41" t="s">
        <v>362</v>
      </c>
      <c r="D30" s="44"/>
      <c r="E30" s="44"/>
      <c r="F30" s="44"/>
      <c r="G30" s="44"/>
      <c r="H30" s="41" t="s">
        <v>363</v>
      </c>
      <c r="I30" s="41" t="s">
        <v>363</v>
      </c>
      <c r="J30" s="41" t="s">
        <v>363</v>
      </c>
      <c r="K30" s="41" t="s">
        <v>362</v>
      </c>
      <c r="L30" s="41" t="s">
        <v>363</v>
      </c>
      <c r="M30" s="45"/>
      <c r="N30" s="41" t="s">
        <v>363</v>
      </c>
      <c r="O30" s="36"/>
      <c r="P30" s="36"/>
      <c r="Q30" s="36"/>
      <c r="R30" s="36"/>
      <c r="S30" s="36"/>
      <c r="V30" s="102" t="s">
        <v>364</v>
      </c>
      <c r="W30" s="97">
        <v>0</v>
      </c>
      <c r="X30" s="97" t="s">
        <v>362</v>
      </c>
      <c r="Y30" s="97"/>
      <c r="Z30" s="97">
        <v>0</v>
      </c>
      <c r="AA30" s="97">
        <v>0</v>
      </c>
      <c r="AB30" s="86" t="s">
        <v>363</v>
      </c>
      <c r="AC30" s="86">
        <v>0</v>
      </c>
      <c r="AD30" s="86" t="s">
        <v>363</v>
      </c>
      <c r="AE30" s="86">
        <v>0</v>
      </c>
      <c r="AF30" s="86">
        <v>0</v>
      </c>
      <c r="AG30" s="86">
        <v>0</v>
      </c>
      <c r="AH30" s="86">
        <v>0</v>
      </c>
      <c r="AI30" s="86">
        <v>0</v>
      </c>
      <c r="AJ30" s="86">
        <v>0</v>
      </c>
      <c r="AK30" s="86">
        <v>0</v>
      </c>
    </row>
    <row r="31" spans="1:37" ht="19.149999999999999" customHeight="1" x14ac:dyDescent="0.35">
      <c r="A31" s="46" t="s">
        <v>239</v>
      </c>
      <c r="B31" s="39"/>
      <c r="C31" s="35">
        <v>3</v>
      </c>
      <c r="D31" s="35">
        <v>5.3</v>
      </c>
      <c r="E31" s="35">
        <v>23.8</v>
      </c>
      <c r="F31" s="35">
        <v>5.9</v>
      </c>
      <c r="G31" s="35">
        <v>6.8</v>
      </c>
      <c r="H31" s="35">
        <v>8.5</v>
      </c>
      <c r="I31" s="35">
        <v>-2.2999999999999998</v>
      </c>
      <c r="J31" s="39"/>
      <c r="K31" s="35">
        <v>-4.4000000000000004</v>
      </c>
      <c r="L31" s="35">
        <v>3</v>
      </c>
      <c r="M31" s="47"/>
      <c r="N31" s="39"/>
      <c r="O31" s="35">
        <v>3.1</v>
      </c>
      <c r="P31" s="44"/>
      <c r="Q31" s="45"/>
      <c r="R31" s="44"/>
      <c r="S31" s="45"/>
      <c r="V31" s="102" t="s">
        <v>360</v>
      </c>
      <c r="W31" s="97">
        <v>0</v>
      </c>
      <c r="X31" s="97">
        <v>3</v>
      </c>
      <c r="Y31" s="97"/>
      <c r="Z31" s="97">
        <v>5.3</v>
      </c>
      <c r="AA31" s="97">
        <v>23.8</v>
      </c>
      <c r="AB31" s="86">
        <v>8.5</v>
      </c>
      <c r="AC31" s="86">
        <v>0</v>
      </c>
      <c r="AD31" s="86">
        <v>0</v>
      </c>
      <c r="AE31" s="86">
        <v>3.1</v>
      </c>
      <c r="AF31" s="86">
        <v>0</v>
      </c>
      <c r="AG31" s="86">
        <v>0</v>
      </c>
      <c r="AH31" s="86">
        <v>0</v>
      </c>
      <c r="AI31" s="86">
        <v>0</v>
      </c>
      <c r="AJ31" s="86">
        <v>0</v>
      </c>
      <c r="AK31" s="86">
        <v>0</v>
      </c>
    </row>
    <row r="32" spans="1:37" ht="19.149999999999999" customHeight="1" x14ac:dyDescent="0.35">
      <c r="A32" s="40" t="s">
        <v>344</v>
      </c>
      <c r="B32" s="39"/>
      <c r="C32" s="48">
        <v>15446</v>
      </c>
      <c r="D32" s="41">
        <v>41782</v>
      </c>
      <c r="E32" s="48">
        <v>4717</v>
      </c>
      <c r="F32" s="41">
        <v>2371</v>
      </c>
      <c r="G32" s="48">
        <v>23218</v>
      </c>
      <c r="H32" s="41">
        <v>5666</v>
      </c>
      <c r="I32" s="48">
        <v>14907</v>
      </c>
      <c r="J32" s="42"/>
      <c r="K32" s="49">
        <v>2445</v>
      </c>
      <c r="L32" s="50">
        <v>10469</v>
      </c>
      <c r="M32" s="51"/>
      <c r="N32" s="42"/>
      <c r="O32" s="49">
        <v>135049</v>
      </c>
      <c r="P32" s="44"/>
      <c r="Q32" s="45"/>
      <c r="R32" s="44"/>
      <c r="S32" s="45"/>
      <c r="V32" s="102" t="s">
        <v>361</v>
      </c>
      <c r="W32" s="97">
        <v>0</v>
      </c>
      <c r="X32" s="97">
        <v>15446</v>
      </c>
      <c r="Y32" s="97"/>
      <c r="Z32" s="97">
        <v>41782</v>
      </c>
      <c r="AA32" s="97">
        <v>4717</v>
      </c>
      <c r="AB32" s="86">
        <v>5666</v>
      </c>
      <c r="AC32" s="86">
        <v>0</v>
      </c>
      <c r="AD32" s="86">
        <v>0</v>
      </c>
      <c r="AE32" s="86">
        <v>135049</v>
      </c>
      <c r="AF32" s="86">
        <v>0</v>
      </c>
      <c r="AG32" s="86">
        <v>0</v>
      </c>
      <c r="AH32" s="86">
        <v>0</v>
      </c>
      <c r="AI32" s="86">
        <v>0</v>
      </c>
      <c r="AJ32" s="86">
        <v>0</v>
      </c>
      <c r="AK32" s="86">
        <v>0</v>
      </c>
    </row>
    <row r="33" spans="1:37" ht="19.149999999999999" customHeight="1" x14ac:dyDescent="0.35">
      <c r="A33" s="40" t="s">
        <v>345</v>
      </c>
      <c r="B33" s="39"/>
      <c r="C33" s="48">
        <v>16202</v>
      </c>
      <c r="D33" s="41">
        <v>42079</v>
      </c>
      <c r="E33" s="48">
        <v>5023</v>
      </c>
      <c r="F33" s="41">
        <v>2576</v>
      </c>
      <c r="G33" s="48">
        <v>23915</v>
      </c>
      <c r="H33" s="41">
        <v>5769</v>
      </c>
      <c r="I33" s="48">
        <v>15460</v>
      </c>
      <c r="J33" s="42"/>
      <c r="K33" s="49">
        <v>2550</v>
      </c>
      <c r="L33" s="50">
        <v>10918</v>
      </c>
      <c r="M33" s="51"/>
      <c r="N33" s="42"/>
      <c r="O33" s="49">
        <v>138686</v>
      </c>
      <c r="P33" s="44"/>
      <c r="Q33" s="45"/>
      <c r="R33" s="44"/>
      <c r="S33" s="45"/>
      <c r="V33" s="102" t="s">
        <v>361</v>
      </c>
      <c r="W33" s="97">
        <v>0</v>
      </c>
      <c r="X33" s="97">
        <v>16202</v>
      </c>
      <c r="Y33" s="97"/>
      <c r="Z33" s="97">
        <v>42079</v>
      </c>
      <c r="AA33" s="97">
        <v>5023</v>
      </c>
      <c r="AB33" s="86">
        <v>5769</v>
      </c>
      <c r="AC33" s="86">
        <v>0</v>
      </c>
      <c r="AD33" s="86">
        <v>0</v>
      </c>
      <c r="AE33" s="86">
        <v>138686</v>
      </c>
      <c r="AF33" s="86">
        <v>0</v>
      </c>
      <c r="AG33" s="86">
        <v>0</v>
      </c>
      <c r="AH33" s="86">
        <v>0</v>
      </c>
      <c r="AI33" s="86">
        <v>0</v>
      </c>
      <c r="AJ33" s="86">
        <v>0</v>
      </c>
      <c r="AK33" s="86">
        <v>0</v>
      </c>
    </row>
    <row r="34" spans="1:37" ht="19.149999999999999" customHeight="1" x14ac:dyDescent="0.35">
      <c r="A34" s="40" t="s">
        <v>346</v>
      </c>
      <c r="B34" s="39"/>
      <c r="C34" s="48">
        <v>16830</v>
      </c>
      <c r="D34" s="41">
        <v>42901</v>
      </c>
      <c r="E34" s="48">
        <v>5524</v>
      </c>
      <c r="F34" s="41">
        <v>2532</v>
      </c>
      <c r="G34" s="48">
        <v>24516</v>
      </c>
      <c r="H34" s="41">
        <v>5834</v>
      </c>
      <c r="I34" s="48">
        <v>15364</v>
      </c>
      <c r="J34" s="42"/>
      <c r="K34" s="49">
        <v>2481</v>
      </c>
      <c r="L34" s="50">
        <v>10896</v>
      </c>
      <c r="M34" s="51"/>
      <c r="N34" s="42"/>
      <c r="O34" s="49">
        <v>140463</v>
      </c>
      <c r="P34" s="44"/>
      <c r="Q34" s="45"/>
      <c r="R34" s="44"/>
      <c r="S34" s="45"/>
      <c r="V34" s="102" t="s">
        <v>361</v>
      </c>
      <c r="W34" s="97">
        <v>0</v>
      </c>
      <c r="X34" s="97">
        <v>16830</v>
      </c>
      <c r="Y34" s="97"/>
      <c r="Z34" s="97">
        <v>42901</v>
      </c>
      <c r="AA34" s="97">
        <v>5524</v>
      </c>
      <c r="AB34" s="86">
        <v>5834</v>
      </c>
      <c r="AC34" s="86">
        <v>0</v>
      </c>
      <c r="AD34" s="86">
        <v>0</v>
      </c>
      <c r="AE34" s="86">
        <v>140463</v>
      </c>
      <c r="AF34" s="86">
        <v>0</v>
      </c>
      <c r="AG34" s="86">
        <v>0</v>
      </c>
      <c r="AH34" s="86">
        <v>0</v>
      </c>
      <c r="AI34" s="86">
        <v>0</v>
      </c>
      <c r="AJ34" s="86">
        <v>0</v>
      </c>
      <c r="AK34" s="86">
        <v>0</v>
      </c>
    </row>
    <row r="35" spans="1:37" ht="19.149999999999999" customHeight="1" x14ac:dyDescent="0.35">
      <c r="A35" s="40" t="s">
        <v>347</v>
      </c>
      <c r="B35" s="39"/>
      <c r="C35" s="48">
        <v>16650</v>
      </c>
      <c r="D35" s="41">
        <v>44481</v>
      </c>
      <c r="E35" s="48">
        <v>6301</v>
      </c>
      <c r="F35" s="41">
        <v>2640</v>
      </c>
      <c r="G35" s="48">
        <v>25518</v>
      </c>
      <c r="H35" s="41">
        <v>6248</v>
      </c>
      <c r="I35" s="48">
        <v>14887</v>
      </c>
      <c r="J35" s="42"/>
      <c r="K35" s="49">
        <v>2383</v>
      </c>
      <c r="L35" s="50">
        <v>11080</v>
      </c>
      <c r="M35" s="51"/>
      <c r="N35" s="42"/>
      <c r="O35" s="49">
        <v>142362</v>
      </c>
      <c r="P35" s="44"/>
      <c r="Q35" s="45"/>
      <c r="R35" s="44"/>
      <c r="S35" s="45"/>
      <c r="V35" s="102" t="s">
        <v>361</v>
      </c>
      <c r="W35" s="97">
        <v>0</v>
      </c>
      <c r="X35" s="97">
        <v>16650</v>
      </c>
      <c r="Y35" s="97"/>
      <c r="Z35" s="97">
        <v>44481</v>
      </c>
      <c r="AA35" s="97">
        <v>6301</v>
      </c>
      <c r="AB35" s="86">
        <v>6248</v>
      </c>
      <c r="AC35" s="86">
        <v>0</v>
      </c>
      <c r="AD35" s="86">
        <v>0</v>
      </c>
      <c r="AE35" s="86">
        <v>142362</v>
      </c>
      <c r="AF35" s="86">
        <v>0</v>
      </c>
      <c r="AG35" s="86">
        <v>0</v>
      </c>
      <c r="AH35" s="86">
        <v>0</v>
      </c>
      <c r="AI35" s="86">
        <v>0</v>
      </c>
      <c r="AJ35" s="86">
        <v>0</v>
      </c>
      <c r="AK35" s="86">
        <v>0</v>
      </c>
    </row>
    <row r="36" spans="1:37" ht="19.149999999999999" customHeight="1" x14ac:dyDescent="0.35">
      <c r="A36" s="43" t="s">
        <v>238</v>
      </c>
      <c r="B36" s="39"/>
      <c r="C36" s="41" t="s">
        <v>363</v>
      </c>
      <c r="D36" s="41" t="s">
        <v>363</v>
      </c>
      <c r="E36" s="41" t="s">
        <v>363</v>
      </c>
      <c r="F36" s="41" t="s">
        <v>363</v>
      </c>
      <c r="G36" s="41" t="s">
        <v>363</v>
      </c>
      <c r="H36" s="41" t="s">
        <v>363</v>
      </c>
      <c r="I36" s="41" t="s">
        <v>363</v>
      </c>
      <c r="J36" s="44"/>
      <c r="K36" s="41" t="s">
        <v>362</v>
      </c>
      <c r="L36" s="41" t="s">
        <v>363</v>
      </c>
      <c r="M36" s="45"/>
      <c r="N36" s="44"/>
      <c r="O36" s="41" t="s">
        <v>363</v>
      </c>
      <c r="P36" s="44"/>
      <c r="Q36" s="45"/>
      <c r="R36" s="44"/>
      <c r="S36" s="45"/>
      <c r="V36" s="102" t="s">
        <v>364</v>
      </c>
      <c r="W36" s="97">
        <v>0</v>
      </c>
      <c r="X36" s="97" t="s">
        <v>363</v>
      </c>
      <c r="Y36" s="97"/>
      <c r="Z36" s="97" t="s">
        <v>363</v>
      </c>
      <c r="AA36" s="97" t="s">
        <v>363</v>
      </c>
      <c r="AB36" s="86" t="s">
        <v>363</v>
      </c>
      <c r="AC36" s="86">
        <v>0</v>
      </c>
      <c r="AD36" s="86">
        <v>0</v>
      </c>
      <c r="AE36" s="86" t="s">
        <v>363</v>
      </c>
      <c r="AF36" s="86">
        <v>0</v>
      </c>
      <c r="AG36" s="86">
        <v>0</v>
      </c>
      <c r="AH36" s="86">
        <v>0</v>
      </c>
      <c r="AI36" s="86">
        <v>0</v>
      </c>
      <c r="AJ36" s="86">
        <v>0</v>
      </c>
      <c r="AK36" s="86">
        <v>0</v>
      </c>
    </row>
    <row r="37" spans="1:37" ht="19.149999999999999" customHeight="1" x14ac:dyDescent="0.35">
      <c r="A37" s="52" t="s">
        <v>240</v>
      </c>
      <c r="B37" s="33"/>
      <c r="C37" s="33"/>
      <c r="D37" s="53"/>
      <c r="E37" s="33"/>
      <c r="F37" s="53"/>
      <c r="G37" s="33"/>
      <c r="H37" s="53"/>
      <c r="I37" s="33"/>
      <c r="J37" s="53"/>
      <c r="K37" s="33"/>
      <c r="L37" s="53"/>
      <c r="M37" s="33"/>
      <c r="N37" s="53"/>
      <c r="O37" s="33"/>
      <c r="P37" s="33"/>
      <c r="Q37" s="33"/>
      <c r="R37" s="33"/>
      <c r="S37" s="33"/>
      <c r="V37" s="102" t="s">
        <v>365</v>
      </c>
      <c r="W37" s="97">
        <v>0</v>
      </c>
      <c r="X37" s="97">
        <v>0</v>
      </c>
      <c r="Y37" s="97"/>
      <c r="Z37" s="97">
        <v>0</v>
      </c>
      <c r="AA37" s="97">
        <v>0</v>
      </c>
      <c r="AB37" s="86">
        <v>0</v>
      </c>
      <c r="AC37" s="86">
        <v>0</v>
      </c>
      <c r="AD37" s="86">
        <v>0</v>
      </c>
      <c r="AE37" s="86">
        <v>0</v>
      </c>
      <c r="AF37" s="86">
        <v>0</v>
      </c>
      <c r="AG37" s="86">
        <v>0</v>
      </c>
      <c r="AH37" s="86">
        <v>0</v>
      </c>
      <c r="AI37" s="86">
        <v>0</v>
      </c>
      <c r="AJ37" s="86">
        <v>0</v>
      </c>
      <c r="AK37" s="86">
        <v>0</v>
      </c>
    </row>
    <row r="38" spans="1:37" s="58" customFormat="1" ht="19.149999999999999" customHeight="1" x14ac:dyDescent="0.35">
      <c r="A38" s="54" t="s">
        <v>241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6">
        <v>325</v>
      </c>
      <c r="O38" s="56">
        <v>303</v>
      </c>
      <c r="P38" s="57"/>
      <c r="Q38" s="57"/>
      <c r="R38" s="57"/>
      <c r="S38" s="57"/>
      <c r="V38" s="102" t="s">
        <v>366</v>
      </c>
      <c r="W38" s="97">
        <v>0</v>
      </c>
      <c r="X38" s="97">
        <v>0</v>
      </c>
      <c r="Y38" s="97"/>
      <c r="Z38" s="97">
        <v>0</v>
      </c>
      <c r="AA38" s="97">
        <v>0</v>
      </c>
      <c r="AB38" s="86">
        <v>0</v>
      </c>
      <c r="AC38" s="86">
        <v>0</v>
      </c>
      <c r="AD38" s="86">
        <v>325</v>
      </c>
      <c r="AE38" s="86">
        <v>303</v>
      </c>
      <c r="AF38" s="86">
        <v>0</v>
      </c>
      <c r="AG38" s="86">
        <v>0</v>
      </c>
      <c r="AH38" s="86">
        <v>0</v>
      </c>
      <c r="AI38" s="86">
        <v>0</v>
      </c>
      <c r="AJ38" s="86">
        <v>0</v>
      </c>
      <c r="AK38" s="86">
        <v>0</v>
      </c>
    </row>
    <row r="39" spans="1:37" s="58" customFormat="1" ht="19.149999999999999" customHeight="1" x14ac:dyDescent="0.35">
      <c r="A39" s="54" t="s">
        <v>242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5">
        <v>18.583959469813934</v>
      </c>
      <c r="O39" s="35">
        <v>18.194810575808706</v>
      </c>
      <c r="P39" s="57"/>
      <c r="Q39" s="57"/>
      <c r="R39" s="57"/>
      <c r="S39" s="57"/>
      <c r="V39" s="102" t="s">
        <v>366</v>
      </c>
      <c r="W39" s="97">
        <v>0</v>
      </c>
      <c r="X39" s="97">
        <v>0</v>
      </c>
      <c r="Y39" s="97"/>
      <c r="Z39" s="97">
        <v>0</v>
      </c>
      <c r="AA39" s="97">
        <v>0</v>
      </c>
      <c r="AB39" s="86">
        <v>0</v>
      </c>
      <c r="AC39" s="86">
        <v>0</v>
      </c>
      <c r="AD39" s="86">
        <v>18.583959469813934</v>
      </c>
      <c r="AE39" s="86">
        <v>18.194810575808706</v>
      </c>
      <c r="AF39" s="86">
        <v>0</v>
      </c>
      <c r="AG39" s="86">
        <v>0</v>
      </c>
      <c r="AH39" s="86">
        <v>0</v>
      </c>
      <c r="AI39" s="86">
        <v>0</v>
      </c>
      <c r="AJ39" s="86">
        <v>0</v>
      </c>
      <c r="AK39" s="86">
        <v>0</v>
      </c>
    </row>
    <row r="40" spans="1:37" s="96" customFormat="1" ht="19.149999999999999" customHeight="1" x14ac:dyDescent="0.35">
      <c r="A40" s="129" t="s">
        <v>243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1">
        <v>18.899999999999999</v>
      </c>
      <c r="O40" s="131">
        <v>17.8</v>
      </c>
      <c r="P40" s="132"/>
      <c r="Q40" s="132"/>
      <c r="R40" s="132"/>
      <c r="S40" s="132"/>
      <c r="V40" s="102" t="s">
        <v>367</v>
      </c>
      <c r="W40" s="97">
        <v>0</v>
      </c>
      <c r="X40" s="97">
        <v>0</v>
      </c>
      <c r="Y40" s="97"/>
      <c r="Z40" s="97">
        <v>0</v>
      </c>
      <c r="AA40" s="97">
        <v>0</v>
      </c>
      <c r="AB40" s="97">
        <v>0</v>
      </c>
      <c r="AC40" s="97">
        <v>0</v>
      </c>
      <c r="AD40" s="97">
        <v>18.899999999999999</v>
      </c>
      <c r="AE40" s="97">
        <v>17.8</v>
      </c>
      <c r="AF40" s="97">
        <v>0</v>
      </c>
      <c r="AG40" s="97">
        <v>0</v>
      </c>
      <c r="AH40" s="97">
        <v>0</v>
      </c>
      <c r="AI40" s="97">
        <v>0</v>
      </c>
      <c r="AJ40" s="97">
        <v>0</v>
      </c>
      <c r="AK40" s="97">
        <v>0</v>
      </c>
    </row>
    <row r="41" spans="1:37" ht="19.149999999999999" customHeight="1" x14ac:dyDescent="0.35">
      <c r="A41" s="59" t="s">
        <v>244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37">
        <v>206</v>
      </c>
      <c r="O41" s="37">
        <v>139</v>
      </c>
      <c r="P41" s="57"/>
      <c r="Q41" s="57"/>
      <c r="R41" s="57"/>
      <c r="S41" s="57"/>
      <c r="V41" s="102" t="s">
        <v>366</v>
      </c>
      <c r="W41" s="97">
        <v>0</v>
      </c>
      <c r="X41" s="97">
        <v>0</v>
      </c>
      <c r="Y41" s="97"/>
      <c r="Z41" s="97">
        <v>0</v>
      </c>
      <c r="AA41" s="97">
        <v>0</v>
      </c>
      <c r="AB41" s="86">
        <v>0</v>
      </c>
      <c r="AC41" s="86">
        <v>0</v>
      </c>
      <c r="AD41" s="86">
        <v>206</v>
      </c>
      <c r="AE41" s="86">
        <v>139</v>
      </c>
      <c r="AF41" s="86">
        <v>0</v>
      </c>
      <c r="AG41" s="86">
        <v>0</v>
      </c>
      <c r="AH41" s="86">
        <v>0</v>
      </c>
      <c r="AI41" s="86">
        <v>0</v>
      </c>
      <c r="AJ41" s="86">
        <v>0</v>
      </c>
      <c r="AK41" s="86">
        <v>0</v>
      </c>
    </row>
    <row r="42" spans="1:37" ht="19.149999999999999" customHeight="1" x14ac:dyDescent="0.35">
      <c r="A42" s="59" t="s">
        <v>245</v>
      </c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35">
        <v>12.62267277130168</v>
      </c>
      <c r="O42" s="35">
        <v>8.9335351412494735</v>
      </c>
      <c r="P42" s="57"/>
      <c r="Q42" s="57"/>
      <c r="R42" s="57"/>
      <c r="S42" s="57"/>
      <c r="V42" s="102" t="s">
        <v>366</v>
      </c>
      <c r="W42" s="97">
        <v>0</v>
      </c>
      <c r="X42" s="97">
        <v>0</v>
      </c>
      <c r="Y42" s="97"/>
      <c r="Z42" s="97">
        <v>0</v>
      </c>
      <c r="AA42" s="97">
        <v>0</v>
      </c>
      <c r="AB42" s="86">
        <v>0</v>
      </c>
      <c r="AC42" s="86">
        <v>0</v>
      </c>
      <c r="AD42" s="86">
        <v>12.62267277130168</v>
      </c>
      <c r="AE42" s="86">
        <v>8.9335351412494735</v>
      </c>
      <c r="AF42" s="86">
        <v>0</v>
      </c>
      <c r="AG42" s="86">
        <v>0</v>
      </c>
      <c r="AH42" s="86">
        <v>0</v>
      </c>
      <c r="AI42" s="86">
        <v>0</v>
      </c>
      <c r="AJ42" s="86">
        <v>0</v>
      </c>
      <c r="AK42" s="86">
        <v>0</v>
      </c>
    </row>
    <row r="43" spans="1:37" s="96" customFormat="1" ht="19.149999999999999" customHeight="1" x14ac:dyDescent="0.35">
      <c r="A43" s="129" t="s">
        <v>243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1">
        <v>11.9</v>
      </c>
      <c r="O43" s="131">
        <v>8</v>
      </c>
      <c r="P43" s="132"/>
      <c r="Q43" s="132"/>
      <c r="R43" s="132"/>
      <c r="S43" s="132"/>
      <c r="V43" s="102" t="s">
        <v>367</v>
      </c>
      <c r="W43" s="97">
        <v>0</v>
      </c>
      <c r="X43" s="97">
        <v>0</v>
      </c>
      <c r="Y43" s="97"/>
      <c r="Z43" s="97">
        <v>0</v>
      </c>
      <c r="AA43" s="97">
        <v>0</v>
      </c>
      <c r="AB43" s="97">
        <v>0</v>
      </c>
      <c r="AC43" s="97">
        <v>0</v>
      </c>
      <c r="AD43" s="97">
        <v>11.9</v>
      </c>
      <c r="AE43" s="97">
        <v>8</v>
      </c>
      <c r="AF43" s="97">
        <v>0</v>
      </c>
      <c r="AG43" s="97">
        <v>0</v>
      </c>
      <c r="AH43" s="97">
        <v>0</v>
      </c>
      <c r="AI43" s="97">
        <v>0</v>
      </c>
      <c r="AJ43" s="97">
        <v>0</v>
      </c>
      <c r="AK43" s="97">
        <v>0</v>
      </c>
    </row>
    <row r="44" spans="1:37" ht="19.149999999999999" customHeight="1" x14ac:dyDescent="0.35">
      <c r="A44" s="54" t="s">
        <v>246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37">
        <v>166</v>
      </c>
      <c r="O44" s="37">
        <v>174</v>
      </c>
      <c r="P44" s="57"/>
      <c r="Q44" s="57"/>
      <c r="R44" s="57"/>
      <c r="S44" s="57"/>
      <c r="V44" s="102" t="s">
        <v>366</v>
      </c>
      <c r="W44" s="97">
        <v>0</v>
      </c>
      <c r="X44" s="97">
        <v>0</v>
      </c>
      <c r="Y44" s="97"/>
      <c r="Z44" s="97">
        <v>0</v>
      </c>
      <c r="AA44" s="97">
        <v>0</v>
      </c>
      <c r="AB44" s="86">
        <v>0</v>
      </c>
      <c r="AC44" s="86">
        <v>0</v>
      </c>
      <c r="AD44" s="86">
        <v>166</v>
      </c>
      <c r="AE44" s="86">
        <v>174</v>
      </c>
      <c r="AF44" s="86">
        <v>0</v>
      </c>
      <c r="AG44" s="86">
        <v>0</v>
      </c>
      <c r="AH44" s="86">
        <v>0</v>
      </c>
      <c r="AI44" s="86">
        <v>0</v>
      </c>
      <c r="AJ44" s="86">
        <v>0</v>
      </c>
      <c r="AK44" s="86">
        <v>0</v>
      </c>
    </row>
    <row r="45" spans="1:37" ht="19.149999999999999" customHeight="1" x14ac:dyDescent="0.35">
      <c r="A45" s="62" t="s">
        <v>247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35">
        <v>10.894354296214868</v>
      </c>
      <c r="O45" s="35">
        <v>11.977960552583248</v>
      </c>
      <c r="P45" s="57"/>
      <c r="Q45" s="57"/>
      <c r="R45" s="57"/>
      <c r="S45" s="57"/>
      <c r="V45" s="102" t="s">
        <v>366</v>
      </c>
      <c r="W45" s="97">
        <v>0</v>
      </c>
      <c r="X45" s="97">
        <v>0</v>
      </c>
      <c r="Y45" s="97"/>
      <c r="Z45" s="97">
        <v>0</v>
      </c>
      <c r="AA45" s="97">
        <v>0</v>
      </c>
      <c r="AB45" s="86">
        <v>0</v>
      </c>
      <c r="AC45" s="86">
        <v>0</v>
      </c>
      <c r="AD45" s="86">
        <v>10.894354296214868</v>
      </c>
      <c r="AE45" s="86">
        <v>11.977960552583248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</row>
    <row r="46" spans="1:37" s="96" customFormat="1" ht="19.149999999999999" customHeight="1" x14ac:dyDescent="0.35">
      <c r="A46" s="129" t="s">
        <v>243</v>
      </c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1">
        <v>12</v>
      </c>
      <c r="O46" s="131">
        <v>10.6</v>
      </c>
      <c r="P46" s="132"/>
      <c r="Q46" s="132"/>
      <c r="R46" s="132"/>
      <c r="S46" s="132"/>
      <c r="V46" s="102" t="s">
        <v>367</v>
      </c>
      <c r="W46" s="97">
        <v>0</v>
      </c>
      <c r="X46" s="97">
        <v>0</v>
      </c>
      <c r="Y46" s="97"/>
      <c r="Z46" s="97">
        <v>0</v>
      </c>
      <c r="AA46" s="97">
        <v>0</v>
      </c>
      <c r="AB46" s="97">
        <v>0</v>
      </c>
      <c r="AC46" s="97">
        <v>0</v>
      </c>
      <c r="AD46" s="97">
        <v>12</v>
      </c>
      <c r="AE46" s="97">
        <v>10.6</v>
      </c>
      <c r="AF46" s="97">
        <v>0</v>
      </c>
      <c r="AG46" s="97">
        <v>0</v>
      </c>
      <c r="AH46" s="97">
        <v>0</v>
      </c>
      <c r="AI46" s="97">
        <v>0</v>
      </c>
      <c r="AJ46" s="97">
        <v>0</v>
      </c>
      <c r="AK46" s="97">
        <v>0</v>
      </c>
    </row>
    <row r="47" spans="1:37" ht="19.149999999999999" customHeight="1" x14ac:dyDescent="0.35">
      <c r="A47" s="32" t="s">
        <v>248</v>
      </c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V47" s="102" t="s">
        <v>368</v>
      </c>
      <c r="W47" s="97">
        <v>0</v>
      </c>
      <c r="X47" s="97">
        <v>0</v>
      </c>
      <c r="Y47" s="97"/>
      <c r="Z47" s="97">
        <v>0</v>
      </c>
      <c r="AA47" s="97">
        <v>0</v>
      </c>
      <c r="AB47" s="86">
        <v>0</v>
      </c>
      <c r="AC47" s="86">
        <v>0</v>
      </c>
      <c r="AD47" s="86">
        <v>0</v>
      </c>
      <c r="AE47" s="86">
        <v>0</v>
      </c>
      <c r="AF47" s="86">
        <v>0</v>
      </c>
      <c r="AG47" s="86">
        <v>0</v>
      </c>
      <c r="AH47" s="86">
        <v>0</v>
      </c>
      <c r="AI47" s="86">
        <v>0</v>
      </c>
      <c r="AJ47" s="86">
        <v>0</v>
      </c>
      <c r="AK47" s="86">
        <v>0</v>
      </c>
    </row>
    <row r="48" spans="1:37" ht="19.149999999999999" customHeight="1" x14ac:dyDescent="0.35">
      <c r="A48" s="59" t="s">
        <v>249</v>
      </c>
      <c r="B48" s="64"/>
      <c r="C48" s="64">
        <v>2.91</v>
      </c>
      <c r="D48" s="64">
        <v>0.69899999999999995</v>
      </c>
      <c r="E48" s="65"/>
      <c r="F48" s="64">
        <v>0.64400000000000002</v>
      </c>
      <c r="G48" s="65"/>
      <c r="H48" s="64">
        <v>0.19500000000000001</v>
      </c>
      <c r="I48" s="64">
        <v>1.85</v>
      </c>
      <c r="J48" s="64">
        <v>1.49</v>
      </c>
      <c r="K48" s="64">
        <v>2.4</v>
      </c>
      <c r="L48" s="64">
        <v>2.77</v>
      </c>
      <c r="M48" s="64">
        <v>13.4</v>
      </c>
      <c r="N48" s="66">
        <v>2.16</v>
      </c>
      <c r="O48" s="66">
        <v>2.35</v>
      </c>
      <c r="P48" s="64">
        <v>0.96699999999999997</v>
      </c>
      <c r="Q48" s="64">
        <v>5.57</v>
      </c>
      <c r="R48" s="64">
        <v>0.71699999999999997</v>
      </c>
      <c r="S48" s="64">
        <v>6.86</v>
      </c>
      <c r="V48" s="102" t="s">
        <v>369</v>
      </c>
      <c r="W48" s="97">
        <v>0</v>
      </c>
      <c r="X48" s="97">
        <v>2.91</v>
      </c>
      <c r="Y48" s="97"/>
      <c r="Z48" s="97">
        <v>0.69899999999999995</v>
      </c>
      <c r="AA48" s="97">
        <v>0</v>
      </c>
      <c r="AB48" s="86">
        <v>0.19500000000000001</v>
      </c>
      <c r="AC48" s="86">
        <v>13.4</v>
      </c>
      <c r="AD48" s="86">
        <v>2.16</v>
      </c>
      <c r="AE48" s="86">
        <v>2.35</v>
      </c>
      <c r="AF48" s="86">
        <v>0.96699999999999997</v>
      </c>
      <c r="AG48" s="86">
        <v>5.57</v>
      </c>
      <c r="AH48" s="86">
        <v>0.71699999999999997</v>
      </c>
      <c r="AI48" s="86">
        <v>6.86</v>
      </c>
      <c r="AJ48" s="86">
        <v>0</v>
      </c>
      <c r="AK48" s="86">
        <v>0</v>
      </c>
    </row>
    <row r="49" spans="1:37" ht="19.149999999999999" customHeight="1" x14ac:dyDescent="0.35">
      <c r="A49" s="59" t="s">
        <v>250</v>
      </c>
      <c r="B49" s="64"/>
      <c r="C49" s="64">
        <v>3.01</v>
      </c>
      <c r="D49" s="64">
        <v>0.79400000000000004</v>
      </c>
      <c r="E49" s="65"/>
      <c r="F49" s="64">
        <v>1.26</v>
      </c>
      <c r="G49" s="65"/>
      <c r="H49" s="64">
        <v>0.26200000000000001</v>
      </c>
      <c r="I49" s="64">
        <v>1.55</v>
      </c>
      <c r="J49" s="64">
        <v>1.73</v>
      </c>
      <c r="K49" s="64">
        <v>2.98</v>
      </c>
      <c r="L49" s="64">
        <v>2.9</v>
      </c>
      <c r="M49" s="64">
        <v>14.4</v>
      </c>
      <c r="N49" s="67">
        <v>2.35</v>
      </c>
      <c r="O49" s="67">
        <v>2.59</v>
      </c>
      <c r="P49" s="64">
        <v>1</v>
      </c>
      <c r="Q49" s="64">
        <v>5.58</v>
      </c>
      <c r="R49" s="64">
        <v>0.82599999999999996</v>
      </c>
      <c r="S49" s="64">
        <v>6.84</v>
      </c>
      <c r="V49" s="102" t="s">
        <v>369</v>
      </c>
      <c r="W49" s="97">
        <v>0</v>
      </c>
      <c r="X49" s="97">
        <v>3.01</v>
      </c>
      <c r="Y49" s="97"/>
      <c r="Z49" s="97">
        <v>0.79400000000000004</v>
      </c>
      <c r="AA49" s="97">
        <v>0</v>
      </c>
      <c r="AB49" s="86">
        <v>0.26200000000000001</v>
      </c>
      <c r="AC49" s="86">
        <v>14.4</v>
      </c>
      <c r="AD49" s="86">
        <v>2.35</v>
      </c>
      <c r="AE49" s="86">
        <v>2.59</v>
      </c>
      <c r="AF49" s="86">
        <v>1</v>
      </c>
      <c r="AG49" s="86">
        <v>5.58</v>
      </c>
      <c r="AH49" s="86">
        <v>0.82599999999999996</v>
      </c>
      <c r="AI49" s="86">
        <v>6.84</v>
      </c>
      <c r="AJ49" s="86">
        <v>0</v>
      </c>
      <c r="AK49" s="86">
        <v>0</v>
      </c>
    </row>
    <row r="50" spans="1:37" s="140" customFormat="1" ht="19.149999999999999" customHeight="1" x14ac:dyDescent="0.35">
      <c r="A50" s="136" t="s">
        <v>243</v>
      </c>
      <c r="B50" s="137"/>
      <c r="C50" s="137">
        <v>2.1508963917712909</v>
      </c>
      <c r="D50" s="137">
        <v>0.55510289060904361</v>
      </c>
      <c r="E50" s="138"/>
      <c r="F50" s="137">
        <v>0.46489694993444652</v>
      </c>
      <c r="G50" s="138"/>
      <c r="H50" s="137">
        <v>0.13949461441198166</v>
      </c>
      <c r="I50" s="137">
        <v>1.2131240052403101</v>
      </c>
      <c r="J50" s="137">
        <v>0.98163325085084041</v>
      </c>
      <c r="K50" s="137">
        <v>1.2543918576028608</v>
      </c>
      <c r="L50" s="137">
        <v>1.5001298286580571</v>
      </c>
      <c r="M50" s="137">
        <v>7.9253114035011301</v>
      </c>
      <c r="N50" s="139">
        <v>2</v>
      </c>
      <c r="O50" s="139">
        <v>2</v>
      </c>
      <c r="P50" s="137">
        <v>0.68897648490177776</v>
      </c>
      <c r="Q50" s="137">
        <v>3.4678619219009246</v>
      </c>
      <c r="R50" s="137">
        <v>0.58814222389386417</v>
      </c>
      <c r="S50" s="137">
        <v>4.6521495725453477</v>
      </c>
      <c r="V50" s="102" t="s">
        <v>367</v>
      </c>
      <c r="W50" s="97">
        <v>0</v>
      </c>
      <c r="X50" s="97">
        <v>2.1508963917712909</v>
      </c>
      <c r="Y50" s="97"/>
      <c r="Z50" s="97">
        <v>0.55510289060904361</v>
      </c>
      <c r="AA50" s="97">
        <v>0</v>
      </c>
      <c r="AB50" s="97">
        <v>0.13949461441198166</v>
      </c>
      <c r="AC50" s="97">
        <v>7.9253114035011301</v>
      </c>
      <c r="AD50" s="97">
        <v>2</v>
      </c>
      <c r="AE50" s="97">
        <v>2</v>
      </c>
      <c r="AF50" s="97">
        <v>0.68897648490177776</v>
      </c>
      <c r="AG50" s="97">
        <v>3.4678619219009246</v>
      </c>
      <c r="AH50" s="97">
        <v>0.58814222389386417</v>
      </c>
      <c r="AI50" s="97">
        <v>4.6521495725453477</v>
      </c>
      <c r="AJ50" s="97">
        <v>0</v>
      </c>
      <c r="AK50" s="97">
        <v>0</v>
      </c>
    </row>
    <row r="51" spans="1:37" ht="19.149999999999999" customHeight="1" x14ac:dyDescent="0.35">
      <c r="A51" s="68" t="s">
        <v>251</v>
      </c>
      <c r="B51" s="64"/>
      <c r="C51" s="64">
        <v>4.49</v>
      </c>
      <c r="D51" s="64">
        <v>0.80300000000000005</v>
      </c>
      <c r="E51" s="69"/>
      <c r="F51" s="64">
        <v>0.99099999999999999</v>
      </c>
      <c r="G51" s="69"/>
      <c r="H51" s="64">
        <v>0.28499999999999998</v>
      </c>
      <c r="I51" s="64">
        <v>2.68</v>
      </c>
      <c r="J51" s="64">
        <v>1.73</v>
      </c>
      <c r="K51" s="64">
        <v>2.88</v>
      </c>
      <c r="L51" s="64">
        <v>3.64</v>
      </c>
      <c r="M51" s="64">
        <v>19.7</v>
      </c>
      <c r="N51" s="66">
        <v>3</v>
      </c>
      <c r="O51" s="66">
        <v>3.09</v>
      </c>
      <c r="P51" s="64">
        <v>1.49</v>
      </c>
      <c r="Q51" s="64">
        <v>7.52</v>
      </c>
      <c r="R51" s="64">
        <v>1.0900000000000001</v>
      </c>
      <c r="S51" s="64">
        <v>8.9700000000000006</v>
      </c>
      <c r="V51" s="102" t="s">
        <v>370</v>
      </c>
      <c r="W51" s="97">
        <v>0</v>
      </c>
      <c r="X51" s="97">
        <v>4.49</v>
      </c>
      <c r="Y51" s="97"/>
      <c r="Z51" s="97">
        <v>0.80300000000000005</v>
      </c>
      <c r="AA51" s="97">
        <v>0</v>
      </c>
      <c r="AB51" s="86">
        <v>0.28499999999999998</v>
      </c>
      <c r="AC51" s="86">
        <v>19.7</v>
      </c>
      <c r="AD51" s="86">
        <v>3</v>
      </c>
      <c r="AE51" s="86">
        <v>3.09</v>
      </c>
      <c r="AF51" s="86">
        <v>1.49</v>
      </c>
      <c r="AG51" s="86">
        <v>7.52</v>
      </c>
      <c r="AH51" s="86">
        <v>1.0900000000000001</v>
      </c>
      <c r="AI51" s="86">
        <v>8.9700000000000006</v>
      </c>
      <c r="AJ51" s="86">
        <v>0</v>
      </c>
      <c r="AK51" s="86">
        <v>0</v>
      </c>
    </row>
    <row r="52" spans="1:37" ht="19.149999999999999" customHeight="1" x14ac:dyDescent="0.35">
      <c r="A52" s="32" t="s">
        <v>252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V52" s="102" t="s">
        <v>371</v>
      </c>
      <c r="W52" s="97">
        <v>0</v>
      </c>
      <c r="X52" s="97">
        <v>0</v>
      </c>
      <c r="Y52" s="97"/>
      <c r="Z52" s="97">
        <v>0</v>
      </c>
      <c r="AA52" s="97">
        <v>0</v>
      </c>
      <c r="AB52" s="86">
        <v>0</v>
      </c>
      <c r="AC52" s="86">
        <v>0</v>
      </c>
      <c r="AD52" s="86">
        <v>0</v>
      </c>
      <c r="AE52" s="86">
        <v>0</v>
      </c>
      <c r="AF52" s="86">
        <v>0</v>
      </c>
      <c r="AG52" s="86">
        <v>0</v>
      </c>
      <c r="AH52" s="86">
        <v>0</v>
      </c>
      <c r="AI52" s="86">
        <v>0</v>
      </c>
      <c r="AJ52" s="86">
        <v>0</v>
      </c>
      <c r="AK52" s="86">
        <v>0</v>
      </c>
    </row>
    <row r="53" spans="1:37" ht="19.149999999999999" customHeight="1" x14ac:dyDescent="0.35">
      <c r="A53" s="68" t="s">
        <v>253</v>
      </c>
      <c r="B53" s="71"/>
      <c r="C53" s="71">
        <v>70.400000000000006</v>
      </c>
      <c r="D53" s="71">
        <v>98.2</v>
      </c>
      <c r="E53" s="71">
        <v>99.6</v>
      </c>
      <c r="F53" s="71">
        <v>97.5</v>
      </c>
      <c r="G53" s="71">
        <v>100</v>
      </c>
      <c r="H53" s="71">
        <v>98.9</v>
      </c>
      <c r="I53" s="71">
        <v>88.3</v>
      </c>
      <c r="J53" s="71">
        <v>85.8</v>
      </c>
      <c r="K53" s="71">
        <v>90.8</v>
      </c>
      <c r="L53" s="64">
        <v>82.4</v>
      </c>
      <c r="M53" s="65"/>
      <c r="N53" s="64">
        <v>83.1</v>
      </c>
      <c r="O53" s="64">
        <v>86.1</v>
      </c>
      <c r="P53" s="72"/>
      <c r="Q53" s="72"/>
      <c r="R53" s="72"/>
      <c r="S53" s="72"/>
      <c r="V53" s="102" t="s">
        <v>372</v>
      </c>
      <c r="W53" s="97">
        <v>0</v>
      </c>
      <c r="X53" s="97">
        <v>70.400000000000006</v>
      </c>
      <c r="Y53" s="97"/>
      <c r="Z53" s="97">
        <v>98.2</v>
      </c>
      <c r="AA53" s="97">
        <v>99.6</v>
      </c>
      <c r="AB53" s="86">
        <v>98.9</v>
      </c>
      <c r="AC53" s="86">
        <v>0</v>
      </c>
      <c r="AD53" s="86">
        <v>83.1</v>
      </c>
      <c r="AE53" s="86">
        <v>86.1</v>
      </c>
      <c r="AF53" s="86">
        <v>0</v>
      </c>
      <c r="AG53" s="86">
        <v>0</v>
      </c>
      <c r="AH53" s="86">
        <v>0</v>
      </c>
      <c r="AI53" s="86">
        <v>0</v>
      </c>
      <c r="AJ53" s="86">
        <v>0</v>
      </c>
      <c r="AK53" s="86">
        <v>0</v>
      </c>
    </row>
    <row r="54" spans="1:37" s="96" customFormat="1" ht="18.75" customHeight="1" x14ac:dyDescent="0.35">
      <c r="A54" s="136" t="s">
        <v>243</v>
      </c>
      <c r="B54" s="141"/>
      <c r="C54" s="141">
        <v>69.417593563040825</v>
      </c>
      <c r="D54" s="141">
        <v>97.298583035777611</v>
      </c>
      <c r="E54" s="141">
        <v>99.319245787441631</v>
      </c>
      <c r="F54" s="141">
        <v>96.337575918964163</v>
      </c>
      <c r="G54" s="141">
        <v>99.779159010468788</v>
      </c>
      <c r="H54" s="141">
        <v>97.737330289614945</v>
      </c>
      <c r="I54" s="141">
        <v>89.250317969448176</v>
      </c>
      <c r="J54" s="141">
        <v>87.102188071701036</v>
      </c>
      <c r="K54" s="141">
        <v>88.343463194484741</v>
      </c>
      <c r="L54" s="141">
        <v>86.424805111329704</v>
      </c>
      <c r="M54" s="142"/>
      <c r="N54" s="141">
        <v>83.272811811888232</v>
      </c>
      <c r="O54" s="141">
        <v>85.653626713443771</v>
      </c>
      <c r="P54" s="143"/>
      <c r="Q54" s="143"/>
      <c r="R54" s="143"/>
      <c r="S54" s="143"/>
      <c r="V54" s="102" t="s">
        <v>367</v>
      </c>
      <c r="W54" s="97">
        <v>0</v>
      </c>
      <c r="X54" s="97">
        <v>69.417593563040825</v>
      </c>
      <c r="Y54" s="97"/>
      <c r="Z54" s="97">
        <v>97.298583035777611</v>
      </c>
      <c r="AA54" s="97">
        <v>99.319245787441631</v>
      </c>
      <c r="AB54" s="97">
        <v>97.737330289614945</v>
      </c>
      <c r="AC54" s="97">
        <v>0</v>
      </c>
      <c r="AD54" s="97">
        <v>83.272811811888232</v>
      </c>
      <c r="AE54" s="97">
        <v>85.653626713443771</v>
      </c>
      <c r="AF54" s="97">
        <v>0</v>
      </c>
      <c r="AG54" s="97">
        <v>0</v>
      </c>
      <c r="AH54" s="97">
        <v>0</v>
      </c>
      <c r="AI54" s="97">
        <v>0</v>
      </c>
      <c r="AJ54" s="97">
        <v>0</v>
      </c>
      <c r="AK54" s="97">
        <v>0</v>
      </c>
    </row>
    <row r="55" spans="1:37" ht="19.149999999999999" customHeight="1" x14ac:dyDescent="0.35">
      <c r="A55" s="32" t="s">
        <v>254</v>
      </c>
      <c r="B55" s="33"/>
      <c r="C55" s="33"/>
      <c r="D55" s="33"/>
      <c r="E55" s="53"/>
      <c r="F55" s="53"/>
      <c r="G55" s="33"/>
      <c r="H55" s="33"/>
      <c r="I55" s="33"/>
      <c r="J55" s="33"/>
      <c r="K55" s="33"/>
      <c r="L55" s="33"/>
      <c r="M55" s="33"/>
      <c r="N55" s="33"/>
      <c r="O55" s="33"/>
      <c r="P55" s="33" t="s">
        <v>255</v>
      </c>
      <c r="Q55" s="33" t="s">
        <v>255</v>
      </c>
      <c r="R55" s="33"/>
      <c r="S55" s="33"/>
      <c r="V55" s="102" t="s">
        <v>373</v>
      </c>
      <c r="W55" s="97">
        <v>0</v>
      </c>
      <c r="X55" s="97">
        <v>0</v>
      </c>
      <c r="Y55" s="97"/>
      <c r="Z55" s="97">
        <v>0</v>
      </c>
      <c r="AA55" s="97">
        <v>0</v>
      </c>
      <c r="AB55" s="86">
        <v>0</v>
      </c>
      <c r="AC55" s="86">
        <v>0</v>
      </c>
      <c r="AD55" s="86">
        <v>0</v>
      </c>
      <c r="AE55" s="86">
        <v>0</v>
      </c>
      <c r="AF55" s="86" t="s">
        <v>255</v>
      </c>
      <c r="AG55" s="86" t="s">
        <v>255</v>
      </c>
      <c r="AH55" s="86">
        <v>0</v>
      </c>
      <c r="AI55" s="86">
        <v>0</v>
      </c>
      <c r="AJ55" s="86">
        <v>0</v>
      </c>
      <c r="AK55" s="86">
        <v>0</v>
      </c>
    </row>
    <row r="56" spans="1:37" ht="19.149999999999999" customHeight="1" x14ac:dyDescent="0.35">
      <c r="A56" s="73" t="s">
        <v>256</v>
      </c>
      <c r="B56" s="74"/>
      <c r="C56" s="74">
        <v>3.5</v>
      </c>
      <c r="D56" s="74">
        <v>1.25</v>
      </c>
      <c r="E56" s="74">
        <v>0</v>
      </c>
      <c r="F56" s="74">
        <v>1.17</v>
      </c>
      <c r="G56" s="74">
        <v>0</v>
      </c>
      <c r="H56" s="74">
        <v>0</v>
      </c>
      <c r="I56" s="74">
        <v>1.62</v>
      </c>
      <c r="J56" s="74">
        <v>0.441</v>
      </c>
      <c r="K56" s="74">
        <v>1.5</v>
      </c>
      <c r="L56" s="74">
        <v>1.41</v>
      </c>
      <c r="M56" s="69"/>
      <c r="N56" s="74">
        <v>2.09</v>
      </c>
      <c r="O56" s="74">
        <v>2.33</v>
      </c>
      <c r="P56" s="57"/>
      <c r="Q56" s="57"/>
      <c r="R56" s="60"/>
      <c r="S56" s="57"/>
      <c r="V56" s="102" t="s">
        <v>374</v>
      </c>
      <c r="W56" s="97">
        <v>0</v>
      </c>
      <c r="X56" s="97">
        <v>3.5</v>
      </c>
      <c r="Y56" s="97"/>
      <c r="Z56" s="97">
        <v>1.25</v>
      </c>
      <c r="AA56" s="97">
        <v>0</v>
      </c>
      <c r="AB56" s="86">
        <v>0</v>
      </c>
      <c r="AC56" s="86">
        <v>0</v>
      </c>
      <c r="AD56" s="86">
        <v>2.09</v>
      </c>
      <c r="AE56" s="86">
        <v>2.33</v>
      </c>
      <c r="AF56" s="86">
        <v>0</v>
      </c>
      <c r="AG56" s="86">
        <v>0</v>
      </c>
      <c r="AH56" s="86">
        <v>0</v>
      </c>
      <c r="AI56" s="86">
        <v>0</v>
      </c>
      <c r="AJ56" s="86">
        <v>0</v>
      </c>
      <c r="AK56" s="86">
        <v>0</v>
      </c>
    </row>
    <row r="57" spans="1:37" s="148" customFormat="1" ht="19.149999999999999" customHeight="1" x14ac:dyDescent="0.35">
      <c r="A57" s="136" t="s">
        <v>243</v>
      </c>
      <c r="B57" s="144"/>
      <c r="C57" s="144">
        <v>5.7221980631769389</v>
      </c>
      <c r="D57" s="144">
        <v>2.8602514722137697</v>
      </c>
      <c r="E57" s="144">
        <v>0.65757951656812286</v>
      </c>
      <c r="F57" s="144">
        <v>1.6818803938262403</v>
      </c>
      <c r="G57" s="144">
        <v>0.47319138676292971</v>
      </c>
      <c r="H57" s="144">
        <v>5.8783321941216675E-3</v>
      </c>
      <c r="I57" s="144">
        <v>2.1175042341688428</v>
      </c>
      <c r="J57" s="144">
        <v>1.6328927877525157</v>
      </c>
      <c r="K57" s="144">
        <v>2.6441002422939164</v>
      </c>
      <c r="L57" s="144">
        <v>2.8359822478114611</v>
      </c>
      <c r="M57" s="145"/>
      <c r="N57" s="144">
        <v>3.1744008020175745</v>
      </c>
      <c r="O57" s="144">
        <v>3.7002376170854636</v>
      </c>
      <c r="P57" s="146"/>
      <c r="Q57" s="146"/>
      <c r="R57" s="147"/>
      <c r="S57" s="146"/>
      <c r="V57" s="102" t="s">
        <v>367</v>
      </c>
      <c r="W57" s="97">
        <v>0</v>
      </c>
      <c r="X57" s="97">
        <v>5.7221980631769389</v>
      </c>
      <c r="Y57" s="97"/>
      <c r="Z57" s="97">
        <v>2.8602514722137697</v>
      </c>
      <c r="AA57" s="97">
        <v>0.65757951656812286</v>
      </c>
      <c r="AB57" s="97">
        <v>5.8783321941216675E-3</v>
      </c>
      <c r="AC57" s="97">
        <v>0</v>
      </c>
      <c r="AD57" s="97">
        <v>3.1744008020175745</v>
      </c>
      <c r="AE57" s="97">
        <v>3.7002376170854636</v>
      </c>
      <c r="AF57" s="97">
        <v>0</v>
      </c>
      <c r="AG57" s="97">
        <v>0</v>
      </c>
      <c r="AH57" s="97">
        <v>0</v>
      </c>
      <c r="AI57" s="97">
        <v>0</v>
      </c>
      <c r="AJ57" s="97">
        <v>0</v>
      </c>
      <c r="AK57" s="97">
        <v>0</v>
      </c>
    </row>
    <row r="58" spans="1:37" ht="19.149999999999999" customHeight="1" x14ac:dyDescent="0.35">
      <c r="A58" s="75" t="s">
        <v>257</v>
      </c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60"/>
      <c r="N58" s="76"/>
      <c r="O58" s="76"/>
      <c r="P58" s="60"/>
      <c r="Q58" s="60"/>
      <c r="R58" s="60"/>
      <c r="S58" s="60"/>
      <c r="V58" s="102" t="s">
        <v>374</v>
      </c>
      <c r="W58" s="97">
        <v>0</v>
      </c>
      <c r="X58" s="97">
        <v>0</v>
      </c>
      <c r="Y58" s="97"/>
      <c r="Z58" s="97">
        <v>0</v>
      </c>
      <c r="AA58" s="97">
        <v>0</v>
      </c>
      <c r="AB58" s="86">
        <v>0</v>
      </c>
      <c r="AC58" s="86">
        <v>0</v>
      </c>
      <c r="AD58" s="86">
        <v>0</v>
      </c>
      <c r="AE58" s="86">
        <v>0</v>
      </c>
      <c r="AF58" s="86">
        <v>0</v>
      </c>
      <c r="AG58" s="86">
        <v>0</v>
      </c>
      <c r="AH58" s="86">
        <v>0</v>
      </c>
      <c r="AI58" s="86">
        <v>0</v>
      </c>
      <c r="AJ58" s="86">
        <v>0</v>
      </c>
      <c r="AK58" s="86">
        <v>0</v>
      </c>
    </row>
    <row r="59" spans="1:37" ht="19.149999999999999" customHeight="1" x14ac:dyDescent="0.35">
      <c r="A59" s="32" t="s">
        <v>258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V59" s="102" t="s">
        <v>375</v>
      </c>
      <c r="W59" s="97">
        <v>0</v>
      </c>
      <c r="X59" s="97">
        <v>0</v>
      </c>
      <c r="Y59" s="97"/>
      <c r="Z59" s="97">
        <v>0</v>
      </c>
      <c r="AA59" s="97">
        <v>0</v>
      </c>
      <c r="AB59" s="86">
        <v>0</v>
      </c>
      <c r="AC59" s="86">
        <v>0</v>
      </c>
      <c r="AD59" s="86">
        <v>0</v>
      </c>
      <c r="AE59" s="86">
        <v>0</v>
      </c>
      <c r="AF59" s="86">
        <v>0</v>
      </c>
      <c r="AG59" s="86">
        <v>0</v>
      </c>
      <c r="AH59" s="86">
        <v>0</v>
      </c>
      <c r="AI59" s="86">
        <v>0</v>
      </c>
      <c r="AJ59" s="86">
        <v>0</v>
      </c>
      <c r="AK59" s="86">
        <v>0</v>
      </c>
    </row>
    <row r="60" spans="1:37" ht="19.149999999999999" customHeight="1" x14ac:dyDescent="0.35">
      <c r="A60" s="73" t="s">
        <v>259</v>
      </c>
      <c r="B60" s="77"/>
      <c r="C60" s="77">
        <v>0.78707916287534119</v>
      </c>
      <c r="D60" s="77">
        <v>0.21460848452148107</v>
      </c>
      <c r="E60" s="78"/>
      <c r="F60" s="77">
        <v>0.27310606060606063</v>
      </c>
      <c r="G60" s="78"/>
      <c r="H60" s="77">
        <v>0.16111970054520303</v>
      </c>
      <c r="I60" s="77">
        <v>0.38621304412420143</v>
      </c>
      <c r="J60" s="77">
        <v>0.22884184308841843</v>
      </c>
      <c r="K60" s="77">
        <v>0.4852688295311246</v>
      </c>
      <c r="L60" s="77">
        <v>0.41033032097226552</v>
      </c>
      <c r="M60" s="78"/>
      <c r="N60" s="77">
        <v>0.47107837542047981</v>
      </c>
      <c r="O60" s="77">
        <v>0.43702673466233966</v>
      </c>
      <c r="P60" s="57"/>
      <c r="Q60" s="57"/>
      <c r="R60" s="57"/>
      <c r="S60" s="57"/>
      <c r="V60" s="102" t="s">
        <v>376</v>
      </c>
      <c r="W60" s="97">
        <v>0</v>
      </c>
      <c r="X60" s="97">
        <v>0.78707916287534119</v>
      </c>
      <c r="Y60" s="97"/>
      <c r="Z60" s="97">
        <v>0.21460848452148107</v>
      </c>
      <c r="AA60" s="97">
        <v>0</v>
      </c>
      <c r="AB60" s="86">
        <v>0.16111970054520303</v>
      </c>
      <c r="AC60" s="86">
        <v>0</v>
      </c>
      <c r="AD60" s="86">
        <v>0.47107837542047981</v>
      </c>
      <c r="AE60" s="86">
        <v>0.43702673466233966</v>
      </c>
      <c r="AF60" s="86">
        <v>0</v>
      </c>
      <c r="AG60" s="86">
        <v>0</v>
      </c>
      <c r="AH60" s="86">
        <v>0</v>
      </c>
      <c r="AI60" s="86">
        <v>0</v>
      </c>
      <c r="AJ60" s="86">
        <v>0</v>
      </c>
      <c r="AK60" s="86">
        <v>0</v>
      </c>
    </row>
    <row r="61" spans="1:37" s="154" customFormat="1" ht="19.149999999999999" customHeight="1" x14ac:dyDescent="0.35">
      <c r="A61" s="149" t="s">
        <v>243</v>
      </c>
      <c r="B61" s="150"/>
      <c r="C61" s="150">
        <v>0.8290331396571724</v>
      </c>
      <c r="D61" s="150">
        <v>0.23663806495781922</v>
      </c>
      <c r="E61" s="151"/>
      <c r="F61" s="150">
        <v>0.3055272199447252</v>
      </c>
      <c r="G61" s="151"/>
      <c r="H61" s="150">
        <v>0.17187697608305802</v>
      </c>
      <c r="I61" s="150">
        <v>0.38575332185017003</v>
      </c>
      <c r="J61" s="150">
        <v>0.25592817345841867</v>
      </c>
      <c r="K61" s="150">
        <v>0.48258053646650462</v>
      </c>
      <c r="L61" s="150">
        <v>0.42929844547505724</v>
      </c>
      <c r="M61" s="152"/>
      <c r="N61" s="150">
        <v>0.50011963571085782</v>
      </c>
      <c r="O61" s="150">
        <v>0.46450597798133597</v>
      </c>
      <c r="P61" s="153"/>
      <c r="Q61" s="153"/>
      <c r="R61" s="153"/>
      <c r="S61" s="153"/>
      <c r="V61" s="102" t="s">
        <v>367</v>
      </c>
      <c r="W61" s="97">
        <v>0</v>
      </c>
      <c r="X61" s="97">
        <v>0.8290331396571724</v>
      </c>
      <c r="Y61" s="97"/>
      <c r="Z61" s="97">
        <v>0.23663806495781922</v>
      </c>
      <c r="AA61" s="97">
        <v>0</v>
      </c>
      <c r="AB61" s="97">
        <v>0.17187697608305802</v>
      </c>
      <c r="AC61" s="97">
        <v>0</v>
      </c>
      <c r="AD61" s="97">
        <v>0.50011963571085782</v>
      </c>
      <c r="AE61" s="97">
        <v>0.46450597798133597</v>
      </c>
      <c r="AF61" s="97">
        <v>0</v>
      </c>
      <c r="AG61" s="97">
        <v>0</v>
      </c>
      <c r="AH61" s="97">
        <v>0</v>
      </c>
      <c r="AI61" s="97">
        <v>0</v>
      </c>
      <c r="AJ61" s="97">
        <v>0</v>
      </c>
      <c r="AK61" s="97">
        <v>0</v>
      </c>
    </row>
    <row r="62" spans="1:37" ht="19.149999999999999" customHeight="1" x14ac:dyDescent="0.35">
      <c r="A62" s="1770" t="s">
        <v>325</v>
      </c>
      <c r="B62" s="1771"/>
      <c r="C62" s="1771"/>
      <c r="D62" s="1771"/>
      <c r="E62" s="1771"/>
      <c r="F62" s="1771"/>
      <c r="G62" s="1771"/>
      <c r="H62" s="1771"/>
      <c r="I62" s="1771"/>
      <c r="J62" s="1771"/>
      <c r="K62" s="1771"/>
      <c r="L62" s="1771"/>
      <c r="M62" s="1771"/>
      <c r="N62" s="1771"/>
      <c r="O62" s="1771"/>
      <c r="P62" s="1771"/>
      <c r="Q62" s="1771"/>
      <c r="R62" s="1771"/>
      <c r="S62" s="1771"/>
      <c r="V62" s="102" t="s">
        <v>377</v>
      </c>
      <c r="W62" s="97">
        <v>0</v>
      </c>
      <c r="X62" s="97">
        <v>0</v>
      </c>
      <c r="Y62" s="97"/>
      <c r="Z62" s="97">
        <v>0</v>
      </c>
      <c r="AA62" s="97">
        <v>0</v>
      </c>
      <c r="AB62" s="86">
        <v>0</v>
      </c>
      <c r="AC62" s="86">
        <v>0</v>
      </c>
      <c r="AD62" s="86">
        <v>0</v>
      </c>
      <c r="AE62" s="86">
        <v>0</v>
      </c>
      <c r="AF62" s="86">
        <v>0</v>
      </c>
      <c r="AG62" s="86">
        <v>0</v>
      </c>
      <c r="AH62" s="86">
        <v>0</v>
      </c>
      <c r="AI62" s="86">
        <v>0</v>
      </c>
      <c r="AJ62" s="86">
        <v>0</v>
      </c>
      <c r="AK62" s="86">
        <v>0</v>
      </c>
    </row>
    <row r="63" spans="1:37" ht="19.149999999999999" customHeight="1" x14ac:dyDescent="0.35">
      <c r="A63" s="73" t="s">
        <v>7</v>
      </c>
      <c r="B63" s="77">
        <v>100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V63" s="102" t="s">
        <v>378</v>
      </c>
      <c r="W63" s="97">
        <v>100</v>
      </c>
      <c r="X63" s="97">
        <v>0</v>
      </c>
      <c r="Y63" s="97"/>
      <c r="Z63" s="97">
        <v>0</v>
      </c>
      <c r="AA63" s="97">
        <v>0</v>
      </c>
      <c r="AB63" s="86">
        <v>0</v>
      </c>
      <c r="AC63" s="86">
        <v>0</v>
      </c>
      <c r="AD63" s="86">
        <v>0</v>
      </c>
      <c r="AE63" s="86">
        <v>0</v>
      </c>
      <c r="AF63" s="86">
        <v>0</v>
      </c>
      <c r="AG63" s="86">
        <v>0</v>
      </c>
      <c r="AH63" s="86">
        <v>0</v>
      </c>
      <c r="AI63" s="86">
        <v>0</v>
      </c>
      <c r="AJ63" s="86">
        <v>0</v>
      </c>
      <c r="AK63" s="86">
        <v>0</v>
      </c>
    </row>
    <row r="64" spans="1:37" ht="19.149999999999999" customHeight="1" x14ac:dyDescent="0.35">
      <c r="A64" s="73" t="s">
        <v>8</v>
      </c>
      <c r="B64" s="77">
        <v>100</v>
      </c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V64" s="102" t="s">
        <v>378</v>
      </c>
      <c r="W64" s="97">
        <v>100</v>
      </c>
      <c r="X64" s="97">
        <v>0</v>
      </c>
      <c r="Y64" s="97"/>
      <c r="Z64" s="97">
        <v>0</v>
      </c>
      <c r="AA64" s="97">
        <v>0</v>
      </c>
      <c r="AB64" s="86">
        <v>0</v>
      </c>
      <c r="AC64" s="86">
        <v>0</v>
      </c>
      <c r="AD64" s="86">
        <v>0</v>
      </c>
      <c r="AE64" s="86">
        <v>0</v>
      </c>
      <c r="AF64" s="86">
        <v>0</v>
      </c>
      <c r="AG64" s="86">
        <v>0</v>
      </c>
      <c r="AH64" s="86">
        <v>0</v>
      </c>
      <c r="AI64" s="86">
        <v>0</v>
      </c>
      <c r="AJ64" s="86">
        <v>0</v>
      </c>
      <c r="AK64" s="86">
        <v>0</v>
      </c>
    </row>
    <row r="65" spans="1:37" ht="19.149999999999999" customHeight="1" x14ac:dyDescent="0.35">
      <c r="A65" s="73" t="s">
        <v>9</v>
      </c>
      <c r="B65" s="77">
        <v>100</v>
      </c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V65" s="102" t="s">
        <v>9</v>
      </c>
      <c r="W65" s="97">
        <v>100</v>
      </c>
      <c r="X65" s="97">
        <v>0</v>
      </c>
      <c r="Y65" s="97"/>
      <c r="Z65" s="97">
        <v>0</v>
      </c>
      <c r="AA65" s="97">
        <v>0</v>
      </c>
      <c r="AB65" s="86">
        <v>0</v>
      </c>
      <c r="AC65" s="86">
        <v>0</v>
      </c>
      <c r="AD65" s="86">
        <v>0</v>
      </c>
      <c r="AE65" s="86">
        <v>0</v>
      </c>
      <c r="AF65" s="86">
        <v>0</v>
      </c>
      <c r="AG65" s="86">
        <v>0</v>
      </c>
      <c r="AH65" s="86">
        <v>0</v>
      </c>
      <c r="AI65" s="86">
        <v>0</v>
      </c>
      <c r="AJ65" s="86">
        <v>0</v>
      </c>
      <c r="AK65" s="86">
        <v>0</v>
      </c>
    </row>
    <row r="66" spans="1:37" ht="19.149999999999999" customHeight="1" x14ac:dyDescent="0.35">
      <c r="A66" s="73" t="s">
        <v>261</v>
      </c>
      <c r="B66" s="77">
        <v>80.400000000000006</v>
      </c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V66" s="102" t="s">
        <v>379</v>
      </c>
      <c r="W66" s="97">
        <v>80.400000000000006</v>
      </c>
      <c r="X66" s="97">
        <v>0</v>
      </c>
      <c r="Y66" s="97"/>
      <c r="Z66" s="97">
        <v>0</v>
      </c>
      <c r="AA66" s="97">
        <v>0</v>
      </c>
      <c r="AB66" s="86">
        <v>0</v>
      </c>
      <c r="AC66" s="86">
        <v>0</v>
      </c>
      <c r="AD66" s="86">
        <v>0</v>
      </c>
      <c r="AE66" s="86">
        <v>0</v>
      </c>
      <c r="AF66" s="86">
        <v>0</v>
      </c>
      <c r="AG66" s="86">
        <v>0</v>
      </c>
      <c r="AH66" s="86">
        <v>0</v>
      </c>
      <c r="AI66" s="86">
        <v>0</v>
      </c>
      <c r="AJ66" s="86">
        <v>0</v>
      </c>
      <c r="AK66" s="86">
        <v>0</v>
      </c>
    </row>
    <row r="67" spans="1:37" ht="19.149999999999999" customHeight="1" x14ac:dyDescent="0.35">
      <c r="A67" s="73" t="s">
        <v>11</v>
      </c>
      <c r="B67" s="77">
        <v>100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V67" s="102" t="s">
        <v>380</v>
      </c>
      <c r="W67" s="97">
        <v>100</v>
      </c>
      <c r="X67" s="97">
        <v>0</v>
      </c>
      <c r="Y67" s="97"/>
      <c r="Z67" s="97">
        <v>0</v>
      </c>
      <c r="AA67" s="97">
        <v>0</v>
      </c>
      <c r="AB67" s="86">
        <v>0</v>
      </c>
      <c r="AC67" s="86">
        <v>0</v>
      </c>
      <c r="AD67" s="86">
        <v>0</v>
      </c>
      <c r="AE67" s="86">
        <v>0</v>
      </c>
      <c r="AF67" s="86">
        <v>0</v>
      </c>
      <c r="AG67" s="86">
        <v>0</v>
      </c>
      <c r="AH67" s="86">
        <v>0</v>
      </c>
      <c r="AI67" s="86">
        <v>0</v>
      </c>
      <c r="AJ67" s="86">
        <v>0</v>
      </c>
      <c r="AK67" s="86">
        <v>0</v>
      </c>
    </row>
    <row r="68" spans="1:37" ht="19.149999999999999" customHeight="1" x14ac:dyDescent="0.35">
      <c r="A68" s="73" t="s">
        <v>88</v>
      </c>
      <c r="B68" s="77">
        <v>100</v>
      </c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V68" s="102" t="s">
        <v>381</v>
      </c>
      <c r="W68" s="97">
        <v>100</v>
      </c>
      <c r="X68" s="97">
        <v>0</v>
      </c>
      <c r="Y68" s="97"/>
      <c r="Z68" s="97">
        <v>0</v>
      </c>
      <c r="AA68" s="97">
        <v>0</v>
      </c>
      <c r="AB68" s="86">
        <v>0</v>
      </c>
      <c r="AC68" s="86">
        <v>0</v>
      </c>
      <c r="AD68" s="86">
        <v>0</v>
      </c>
      <c r="AE68" s="86">
        <v>0</v>
      </c>
      <c r="AF68" s="86">
        <v>0</v>
      </c>
      <c r="AG68" s="86">
        <v>0</v>
      </c>
      <c r="AH68" s="86">
        <v>0</v>
      </c>
      <c r="AI68" s="86">
        <v>0</v>
      </c>
      <c r="AJ68" s="86">
        <v>0</v>
      </c>
      <c r="AK68" s="86">
        <v>0</v>
      </c>
    </row>
    <row r="69" spans="1:37" ht="19.149999999999999" customHeight="1" x14ac:dyDescent="0.35">
      <c r="A69" s="73" t="s">
        <v>13</v>
      </c>
      <c r="B69" s="77">
        <v>100</v>
      </c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V69" s="102" t="s">
        <v>380</v>
      </c>
      <c r="W69" s="97">
        <v>100</v>
      </c>
      <c r="X69" s="97">
        <v>0</v>
      </c>
      <c r="Y69" s="97"/>
      <c r="Z69" s="97">
        <v>0</v>
      </c>
      <c r="AA69" s="97">
        <v>0</v>
      </c>
      <c r="AB69" s="86">
        <v>0</v>
      </c>
      <c r="AC69" s="86">
        <v>0</v>
      </c>
      <c r="AD69" s="86">
        <v>0</v>
      </c>
      <c r="AE69" s="86">
        <v>0</v>
      </c>
      <c r="AF69" s="86">
        <v>0</v>
      </c>
      <c r="AG69" s="86">
        <v>0</v>
      </c>
      <c r="AH69" s="86">
        <v>0</v>
      </c>
      <c r="AI69" s="86">
        <v>0</v>
      </c>
      <c r="AJ69" s="86">
        <v>0</v>
      </c>
      <c r="AK69" s="86">
        <v>0</v>
      </c>
    </row>
    <row r="70" spans="1:37" ht="19.149999999999999" customHeight="1" x14ac:dyDescent="0.35">
      <c r="A70" s="73" t="s">
        <v>262</v>
      </c>
      <c r="B70" s="77">
        <v>99.7</v>
      </c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V70" s="102" t="s">
        <v>382</v>
      </c>
      <c r="W70" s="97">
        <v>99.7</v>
      </c>
      <c r="X70" s="97">
        <v>0</v>
      </c>
      <c r="Y70" s="97"/>
      <c r="Z70" s="97">
        <v>0</v>
      </c>
      <c r="AA70" s="97">
        <v>0</v>
      </c>
      <c r="AB70" s="86">
        <v>0</v>
      </c>
      <c r="AC70" s="86">
        <v>0</v>
      </c>
      <c r="AD70" s="86">
        <v>0</v>
      </c>
      <c r="AE70" s="86">
        <v>0</v>
      </c>
      <c r="AF70" s="86">
        <v>0</v>
      </c>
      <c r="AG70" s="86">
        <v>0</v>
      </c>
      <c r="AH70" s="86">
        <v>0</v>
      </c>
      <c r="AI70" s="86">
        <v>0</v>
      </c>
      <c r="AJ70" s="86">
        <v>0</v>
      </c>
      <c r="AK70" s="86">
        <v>0</v>
      </c>
    </row>
    <row r="71" spans="1:37" ht="19.149999999999999" customHeight="1" x14ac:dyDescent="0.35">
      <c r="A71" s="73" t="s">
        <v>15</v>
      </c>
      <c r="B71" s="77">
        <v>100</v>
      </c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V71" s="102" t="s">
        <v>383</v>
      </c>
      <c r="W71" s="97">
        <v>100</v>
      </c>
      <c r="X71" s="97">
        <v>0</v>
      </c>
      <c r="Y71" s="97"/>
      <c r="Z71" s="97">
        <v>0</v>
      </c>
      <c r="AA71" s="97">
        <v>0</v>
      </c>
      <c r="AB71" s="86">
        <v>0</v>
      </c>
      <c r="AC71" s="86">
        <v>0</v>
      </c>
      <c r="AD71" s="86">
        <v>0</v>
      </c>
      <c r="AE71" s="86">
        <v>0</v>
      </c>
      <c r="AF71" s="86">
        <v>0</v>
      </c>
      <c r="AG71" s="86">
        <v>0</v>
      </c>
      <c r="AH71" s="86">
        <v>0</v>
      </c>
      <c r="AI71" s="86">
        <v>0</v>
      </c>
      <c r="AJ71" s="86">
        <v>0</v>
      </c>
      <c r="AK71" s="86">
        <v>0</v>
      </c>
    </row>
    <row r="72" spans="1:37" ht="19.149999999999999" customHeight="1" x14ac:dyDescent="0.35">
      <c r="A72" s="73" t="s">
        <v>16</v>
      </c>
      <c r="B72" s="77">
        <v>97.7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V72" s="102" t="s">
        <v>384</v>
      </c>
      <c r="W72" s="97">
        <v>97.7</v>
      </c>
      <c r="X72" s="97">
        <v>0</v>
      </c>
      <c r="Y72" s="97"/>
      <c r="Z72" s="97">
        <v>0</v>
      </c>
      <c r="AA72" s="97">
        <v>0</v>
      </c>
      <c r="AB72" s="86">
        <v>0</v>
      </c>
      <c r="AC72" s="86">
        <v>0</v>
      </c>
      <c r="AD72" s="86">
        <v>0</v>
      </c>
      <c r="AE72" s="86">
        <v>0</v>
      </c>
      <c r="AF72" s="86">
        <v>0</v>
      </c>
      <c r="AG72" s="86">
        <v>0</v>
      </c>
      <c r="AH72" s="86">
        <v>0</v>
      </c>
      <c r="AI72" s="86">
        <v>0</v>
      </c>
      <c r="AJ72" s="86">
        <v>0</v>
      </c>
      <c r="AK72" s="86">
        <v>0</v>
      </c>
    </row>
    <row r="73" spans="1:37" ht="19.149999999999999" customHeight="1" x14ac:dyDescent="0.35">
      <c r="A73" s="73" t="s">
        <v>17</v>
      </c>
      <c r="B73" s="77">
        <v>89.7</v>
      </c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V73" s="102" t="s">
        <v>385</v>
      </c>
      <c r="W73" s="97">
        <v>89.7</v>
      </c>
      <c r="X73" s="97">
        <v>0</v>
      </c>
      <c r="Y73" s="97"/>
      <c r="Z73" s="97">
        <v>0</v>
      </c>
      <c r="AA73" s="97">
        <v>0</v>
      </c>
      <c r="AB73" s="86">
        <v>0</v>
      </c>
      <c r="AC73" s="86">
        <v>0</v>
      </c>
      <c r="AD73" s="86">
        <v>0</v>
      </c>
      <c r="AE73" s="86">
        <v>0</v>
      </c>
      <c r="AF73" s="86">
        <v>0</v>
      </c>
      <c r="AG73" s="86">
        <v>0</v>
      </c>
      <c r="AH73" s="86">
        <v>0</v>
      </c>
      <c r="AI73" s="86">
        <v>0</v>
      </c>
      <c r="AJ73" s="86">
        <v>0</v>
      </c>
      <c r="AK73" s="86">
        <v>0</v>
      </c>
    </row>
    <row r="74" spans="1:37" ht="19.149999999999999" customHeight="1" x14ac:dyDescent="0.35">
      <c r="A74" s="73" t="s">
        <v>18</v>
      </c>
      <c r="B74" s="77">
        <v>100</v>
      </c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V74" s="102" t="s">
        <v>386</v>
      </c>
      <c r="W74" s="97">
        <v>100</v>
      </c>
      <c r="X74" s="97">
        <v>0</v>
      </c>
      <c r="Y74" s="97"/>
      <c r="Z74" s="97">
        <v>0</v>
      </c>
      <c r="AA74" s="97">
        <v>0</v>
      </c>
      <c r="AB74" s="86">
        <v>0</v>
      </c>
      <c r="AC74" s="86">
        <v>0</v>
      </c>
      <c r="AD74" s="86">
        <v>0</v>
      </c>
      <c r="AE74" s="86">
        <v>0</v>
      </c>
      <c r="AF74" s="86">
        <v>0</v>
      </c>
      <c r="AG74" s="86">
        <v>0</v>
      </c>
      <c r="AH74" s="86">
        <v>0</v>
      </c>
      <c r="AI74" s="86">
        <v>0</v>
      </c>
      <c r="AJ74" s="86">
        <v>0</v>
      </c>
      <c r="AK74" s="86">
        <v>0</v>
      </c>
    </row>
    <row r="75" spans="1:37" ht="19.149999999999999" customHeight="1" x14ac:dyDescent="0.35">
      <c r="A75" s="73" t="s">
        <v>19</v>
      </c>
      <c r="B75" s="77">
        <v>99</v>
      </c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V75" s="102" t="s">
        <v>387</v>
      </c>
      <c r="W75" s="97">
        <v>99</v>
      </c>
      <c r="X75" s="97">
        <v>0</v>
      </c>
      <c r="Y75" s="97"/>
      <c r="Z75" s="97">
        <v>0</v>
      </c>
      <c r="AA75" s="97">
        <v>0</v>
      </c>
      <c r="AB75" s="86">
        <v>0</v>
      </c>
      <c r="AC75" s="86">
        <v>0</v>
      </c>
      <c r="AD75" s="86">
        <v>0</v>
      </c>
      <c r="AE75" s="86">
        <v>0</v>
      </c>
      <c r="AF75" s="86">
        <v>0</v>
      </c>
      <c r="AG75" s="86">
        <v>0</v>
      </c>
      <c r="AH75" s="86">
        <v>0</v>
      </c>
      <c r="AI75" s="86">
        <v>0</v>
      </c>
      <c r="AJ75" s="86">
        <v>0</v>
      </c>
      <c r="AK75" s="86">
        <v>0</v>
      </c>
    </row>
    <row r="76" spans="1:37" ht="19.149999999999999" customHeight="1" x14ac:dyDescent="0.35">
      <c r="A76" s="1770" t="s">
        <v>341</v>
      </c>
      <c r="B76" s="1771"/>
      <c r="C76" s="1771"/>
      <c r="D76" s="1771"/>
      <c r="E76" s="1771"/>
      <c r="F76" s="1771"/>
      <c r="G76" s="1771"/>
      <c r="H76" s="1771"/>
      <c r="I76" s="1771"/>
      <c r="J76" s="1771"/>
      <c r="K76" s="1771"/>
      <c r="L76" s="1771"/>
      <c r="M76" s="1771"/>
      <c r="N76" s="1771"/>
      <c r="O76" s="1771"/>
      <c r="P76" s="1771"/>
      <c r="Q76" s="1771"/>
      <c r="R76" s="1771"/>
      <c r="S76" s="1771"/>
      <c r="V76" s="102" t="s">
        <v>377</v>
      </c>
      <c r="W76" s="97">
        <v>0</v>
      </c>
      <c r="X76" s="97">
        <v>0</v>
      </c>
      <c r="Y76" s="97"/>
      <c r="Z76" s="97">
        <v>0</v>
      </c>
      <c r="AA76" s="97">
        <v>0</v>
      </c>
      <c r="AB76" s="86">
        <v>0</v>
      </c>
      <c r="AC76" s="86">
        <v>0</v>
      </c>
      <c r="AD76" s="86">
        <v>0</v>
      </c>
      <c r="AE76" s="86">
        <v>0</v>
      </c>
      <c r="AF76" s="86">
        <v>0</v>
      </c>
      <c r="AG76" s="86">
        <v>0</v>
      </c>
      <c r="AH76" s="86">
        <v>0</v>
      </c>
      <c r="AI76" s="86">
        <v>0</v>
      </c>
      <c r="AJ76" s="86">
        <v>0</v>
      </c>
      <c r="AK76" s="86">
        <v>0</v>
      </c>
    </row>
    <row r="77" spans="1:37" ht="19.149999999999999" customHeight="1" x14ac:dyDescent="0.35">
      <c r="A77" s="73" t="s">
        <v>7</v>
      </c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V77" s="102" t="s">
        <v>378</v>
      </c>
      <c r="W77" s="97">
        <v>0</v>
      </c>
      <c r="X77" s="97">
        <v>0</v>
      </c>
      <c r="Y77" s="97"/>
      <c r="Z77" s="97">
        <v>0</v>
      </c>
      <c r="AA77" s="97">
        <v>0</v>
      </c>
      <c r="AB77" s="86">
        <v>0</v>
      </c>
      <c r="AC77" s="86">
        <v>0</v>
      </c>
      <c r="AD77" s="86">
        <v>0</v>
      </c>
      <c r="AE77" s="86">
        <v>0</v>
      </c>
      <c r="AF77" s="86">
        <v>0</v>
      </c>
      <c r="AG77" s="86">
        <v>0</v>
      </c>
      <c r="AH77" s="86">
        <v>0</v>
      </c>
      <c r="AI77" s="86">
        <v>0</v>
      </c>
      <c r="AJ77" s="86">
        <v>0</v>
      </c>
      <c r="AK77" s="86">
        <v>0</v>
      </c>
    </row>
    <row r="78" spans="1:37" ht="19.149999999999999" customHeight="1" x14ac:dyDescent="0.35">
      <c r="A78" s="73" t="s">
        <v>8</v>
      </c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V78" s="102" t="s">
        <v>378</v>
      </c>
      <c r="W78" s="97">
        <v>0</v>
      </c>
      <c r="X78" s="97">
        <v>0</v>
      </c>
      <c r="Y78" s="97"/>
      <c r="Z78" s="97">
        <v>0</v>
      </c>
      <c r="AA78" s="97">
        <v>0</v>
      </c>
      <c r="AB78" s="86">
        <v>0</v>
      </c>
      <c r="AC78" s="86">
        <v>0</v>
      </c>
      <c r="AD78" s="86">
        <v>0</v>
      </c>
      <c r="AE78" s="86">
        <v>0</v>
      </c>
      <c r="AF78" s="86">
        <v>0</v>
      </c>
      <c r="AG78" s="86">
        <v>0</v>
      </c>
      <c r="AH78" s="86">
        <v>0</v>
      </c>
      <c r="AI78" s="86">
        <v>0</v>
      </c>
      <c r="AJ78" s="86">
        <v>0</v>
      </c>
      <c r="AK78" s="86">
        <v>0</v>
      </c>
    </row>
    <row r="79" spans="1:37" ht="19.149999999999999" customHeight="1" x14ac:dyDescent="0.35">
      <c r="A79" s="73" t="s">
        <v>9</v>
      </c>
      <c r="B79" s="77">
        <v>0</v>
      </c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V79" s="102" t="s">
        <v>9</v>
      </c>
      <c r="W79" s="97">
        <v>0</v>
      </c>
      <c r="X79" s="97">
        <v>0</v>
      </c>
      <c r="Y79" s="97"/>
      <c r="Z79" s="97">
        <v>0</v>
      </c>
      <c r="AA79" s="97">
        <v>0</v>
      </c>
      <c r="AB79" s="86">
        <v>0</v>
      </c>
      <c r="AC79" s="86">
        <v>0</v>
      </c>
      <c r="AD79" s="86">
        <v>0</v>
      </c>
      <c r="AE79" s="86">
        <v>0</v>
      </c>
      <c r="AF79" s="86">
        <v>0</v>
      </c>
      <c r="AG79" s="86">
        <v>0</v>
      </c>
      <c r="AH79" s="86">
        <v>0</v>
      </c>
      <c r="AI79" s="86">
        <v>0</v>
      </c>
      <c r="AJ79" s="86">
        <v>0</v>
      </c>
      <c r="AK79" s="86">
        <v>0</v>
      </c>
    </row>
    <row r="80" spans="1:37" ht="19.149999999999999" customHeight="1" x14ac:dyDescent="0.35">
      <c r="A80" s="73" t="s">
        <v>261</v>
      </c>
      <c r="B80" s="77">
        <v>5.22</v>
      </c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V80" s="102" t="s">
        <v>379</v>
      </c>
      <c r="W80" s="97">
        <v>5.22</v>
      </c>
      <c r="X80" s="97">
        <v>0</v>
      </c>
      <c r="Y80" s="97"/>
      <c r="Z80" s="97">
        <v>0</v>
      </c>
      <c r="AA80" s="97">
        <v>0</v>
      </c>
      <c r="AB80" s="86">
        <v>0</v>
      </c>
      <c r="AC80" s="86">
        <v>0</v>
      </c>
      <c r="AD80" s="86">
        <v>0</v>
      </c>
      <c r="AE80" s="86">
        <v>0</v>
      </c>
      <c r="AF80" s="86">
        <v>0</v>
      </c>
      <c r="AG80" s="86">
        <v>0</v>
      </c>
      <c r="AH80" s="86">
        <v>0</v>
      </c>
      <c r="AI80" s="86">
        <v>0</v>
      </c>
      <c r="AJ80" s="86">
        <v>0</v>
      </c>
      <c r="AK80" s="86">
        <v>0</v>
      </c>
    </row>
    <row r="81" spans="1:37" ht="19.149999999999999" customHeight="1" x14ac:dyDescent="0.35">
      <c r="A81" s="73" t="s">
        <v>11</v>
      </c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V81" s="102" t="s">
        <v>380</v>
      </c>
      <c r="W81" s="97">
        <v>0</v>
      </c>
      <c r="X81" s="97">
        <v>0</v>
      </c>
      <c r="Y81" s="97"/>
      <c r="Z81" s="97">
        <v>0</v>
      </c>
      <c r="AA81" s="97">
        <v>0</v>
      </c>
      <c r="AB81" s="86">
        <v>0</v>
      </c>
      <c r="AC81" s="86">
        <v>0</v>
      </c>
      <c r="AD81" s="86">
        <v>0</v>
      </c>
      <c r="AE81" s="86">
        <v>0</v>
      </c>
      <c r="AF81" s="86">
        <v>0</v>
      </c>
      <c r="AG81" s="86">
        <v>0</v>
      </c>
      <c r="AH81" s="86">
        <v>0</v>
      </c>
      <c r="AI81" s="86">
        <v>0</v>
      </c>
      <c r="AJ81" s="86">
        <v>0</v>
      </c>
      <c r="AK81" s="86">
        <v>0</v>
      </c>
    </row>
    <row r="82" spans="1:37" ht="19.149999999999999" customHeight="1" x14ac:dyDescent="0.35">
      <c r="A82" s="73" t="s">
        <v>88</v>
      </c>
      <c r="B82" s="77">
        <v>0</v>
      </c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V82" s="102" t="s">
        <v>381</v>
      </c>
      <c r="W82" s="97">
        <v>0</v>
      </c>
      <c r="X82" s="97">
        <v>0</v>
      </c>
      <c r="Y82" s="97"/>
      <c r="Z82" s="97">
        <v>0</v>
      </c>
      <c r="AA82" s="97">
        <v>0</v>
      </c>
      <c r="AB82" s="86">
        <v>0</v>
      </c>
      <c r="AC82" s="86">
        <v>0</v>
      </c>
      <c r="AD82" s="86">
        <v>0</v>
      </c>
      <c r="AE82" s="86">
        <v>0</v>
      </c>
      <c r="AF82" s="86">
        <v>0</v>
      </c>
      <c r="AG82" s="86">
        <v>0</v>
      </c>
      <c r="AH82" s="86">
        <v>0</v>
      </c>
      <c r="AI82" s="86">
        <v>0</v>
      </c>
      <c r="AJ82" s="86">
        <v>0</v>
      </c>
      <c r="AK82" s="86">
        <v>0</v>
      </c>
    </row>
    <row r="83" spans="1:37" ht="19.149999999999999" customHeight="1" x14ac:dyDescent="0.35">
      <c r="A83" s="73" t="s">
        <v>13</v>
      </c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V83" s="102" t="s">
        <v>380</v>
      </c>
      <c r="W83" s="97">
        <v>0</v>
      </c>
      <c r="X83" s="97">
        <v>0</v>
      </c>
      <c r="Y83" s="97"/>
      <c r="Z83" s="97">
        <v>0</v>
      </c>
      <c r="AA83" s="97">
        <v>0</v>
      </c>
      <c r="AB83" s="86">
        <v>0</v>
      </c>
      <c r="AC83" s="86">
        <v>0</v>
      </c>
      <c r="AD83" s="86">
        <v>0</v>
      </c>
      <c r="AE83" s="86">
        <v>0</v>
      </c>
      <c r="AF83" s="86">
        <v>0</v>
      </c>
      <c r="AG83" s="86">
        <v>0</v>
      </c>
      <c r="AH83" s="86">
        <v>0</v>
      </c>
      <c r="AI83" s="86">
        <v>0</v>
      </c>
      <c r="AJ83" s="86">
        <v>0</v>
      </c>
      <c r="AK83" s="86">
        <v>0</v>
      </c>
    </row>
    <row r="84" spans="1:37" ht="19.149999999999999" customHeight="1" x14ac:dyDescent="0.35">
      <c r="A84" s="73" t="s">
        <v>262</v>
      </c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V84" s="102" t="s">
        <v>382</v>
      </c>
      <c r="W84" s="97">
        <v>0</v>
      </c>
      <c r="X84" s="97">
        <v>0</v>
      </c>
      <c r="Y84" s="97"/>
      <c r="Z84" s="97">
        <v>0</v>
      </c>
      <c r="AA84" s="97">
        <v>0</v>
      </c>
      <c r="AB84" s="86">
        <v>0</v>
      </c>
      <c r="AC84" s="86">
        <v>0</v>
      </c>
      <c r="AD84" s="86">
        <v>0</v>
      </c>
      <c r="AE84" s="86">
        <v>0</v>
      </c>
      <c r="AF84" s="86">
        <v>0</v>
      </c>
      <c r="AG84" s="86">
        <v>0</v>
      </c>
      <c r="AH84" s="86">
        <v>0</v>
      </c>
      <c r="AI84" s="86">
        <v>0</v>
      </c>
      <c r="AJ84" s="86">
        <v>0</v>
      </c>
      <c r="AK84" s="86">
        <v>0</v>
      </c>
    </row>
    <row r="85" spans="1:37" ht="19.149999999999999" customHeight="1" x14ac:dyDescent="0.35">
      <c r="A85" s="73" t="s">
        <v>15</v>
      </c>
      <c r="B85" s="77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V85" s="102" t="s">
        <v>383</v>
      </c>
      <c r="W85" s="97">
        <v>0</v>
      </c>
      <c r="X85" s="97">
        <v>0</v>
      </c>
      <c r="Y85" s="97"/>
      <c r="Z85" s="97">
        <v>0</v>
      </c>
      <c r="AA85" s="97">
        <v>0</v>
      </c>
      <c r="AB85" s="86">
        <v>0</v>
      </c>
      <c r="AC85" s="86">
        <v>0</v>
      </c>
      <c r="AD85" s="86">
        <v>0</v>
      </c>
      <c r="AE85" s="86">
        <v>0</v>
      </c>
      <c r="AF85" s="86">
        <v>0</v>
      </c>
      <c r="AG85" s="86">
        <v>0</v>
      </c>
      <c r="AH85" s="86">
        <v>0</v>
      </c>
      <c r="AI85" s="86">
        <v>0</v>
      </c>
      <c r="AJ85" s="86">
        <v>0</v>
      </c>
      <c r="AK85" s="86">
        <v>0</v>
      </c>
    </row>
    <row r="86" spans="1:37" ht="19.149999999999999" customHeight="1" x14ac:dyDescent="0.35">
      <c r="A86" s="73" t="s">
        <v>16</v>
      </c>
      <c r="B86" s="77">
        <v>2.27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V86" s="102" t="s">
        <v>384</v>
      </c>
      <c r="W86" s="97">
        <v>2.27</v>
      </c>
      <c r="X86" s="97">
        <v>0</v>
      </c>
      <c r="Y86" s="97"/>
      <c r="Z86" s="97">
        <v>0</v>
      </c>
      <c r="AA86" s="97">
        <v>0</v>
      </c>
      <c r="AB86" s="86">
        <v>0</v>
      </c>
      <c r="AC86" s="86">
        <v>0</v>
      </c>
      <c r="AD86" s="86">
        <v>0</v>
      </c>
      <c r="AE86" s="86">
        <v>0</v>
      </c>
      <c r="AF86" s="86">
        <v>0</v>
      </c>
      <c r="AG86" s="86">
        <v>0</v>
      </c>
      <c r="AH86" s="86">
        <v>0</v>
      </c>
      <c r="AI86" s="86">
        <v>0</v>
      </c>
      <c r="AJ86" s="86">
        <v>0</v>
      </c>
      <c r="AK86" s="86">
        <v>0</v>
      </c>
    </row>
    <row r="87" spans="1:37" ht="19.149999999999999" customHeight="1" x14ac:dyDescent="0.35">
      <c r="A87" s="73" t="s">
        <v>17</v>
      </c>
      <c r="B87" s="77">
        <v>10.3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V87" s="102" t="s">
        <v>385</v>
      </c>
      <c r="W87" s="97">
        <v>10.3</v>
      </c>
      <c r="X87" s="97">
        <v>0</v>
      </c>
      <c r="Y87" s="97"/>
      <c r="Z87" s="97">
        <v>0</v>
      </c>
      <c r="AA87" s="97">
        <v>0</v>
      </c>
      <c r="AB87" s="86">
        <v>0</v>
      </c>
      <c r="AC87" s="86">
        <v>0</v>
      </c>
      <c r="AD87" s="86">
        <v>0</v>
      </c>
      <c r="AE87" s="86">
        <v>0</v>
      </c>
      <c r="AF87" s="86">
        <v>0</v>
      </c>
      <c r="AG87" s="86">
        <v>0</v>
      </c>
      <c r="AH87" s="86">
        <v>0</v>
      </c>
      <c r="AI87" s="86">
        <v>0</v>
      </c>
      <c r="AJ87" s="86">
        <v>0</v>
      </c>
      <c r="AK87" s="86">
        <v>0</v>
      </c>
    </row>
    <row r="88" spans="1:37" ht="19.149999999999999" customHeight="1" x14ac:dyDescent="0.35">
      <c r="A88" s="73" t="s">
        <v>18</v>
      </c>
      <c r="B88" s="77">
        <v>0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V88" s="102" t="s">
        <v>386</v>
      </c>
      <c r="W88" s="97">
        <v>0</v>
      </c>
      <c r="X88" s="97">
        <v>0</v>
      </c>
      <c r="Y88" s="97"/>
      <c r="Z88" s="97">
        <v>0</v>
      </c>
      <c r="AA88" s="97">
        <v>0</v>
      </c>
      <c r="AB88" s="86">
        <v>0</v>
      </c>
      <c r="AC88" s="86">
        <v>0</v>
      </c>
      <c r="AD88" s="86">
        <v>0</v>
      </c>
      <c r="AE88" s="86">
        <v>0</v>
      </c>
      <c r="AF88" s="86">
        <v>0</v>
      </c>
      <c r="AG88" s="86">
        <v>0</v>
      </c>
      <c r="AH88" s="86">
        <v>0</v>
      </c>
      <c r="AI88" s="86">
        <v>0</v>
      </c>
      <c r="AJ88" s="86">
        <v>0</v>
      </c>
      <c r="AK88" s="86">
        <v>0</v>
      </c>
    </row>
    <row r="89" spans="1:37" ht="19.149999999999999" customHeight="1" x14ac:dyDescent="0.35">
      <c r="A89" s="73" t="s">
        <v>19</v>
      </c>
      <c r="B89" s="77">
        <v>0.996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V89" s="102" t="s">
        <v>387</v>
      </c>
      <c r="W89" s="97">
        <v>0.996</v>
      </c>
      <c r="X89" s="97">
        <v>0</v>
      </c>
      <c r="Y89" s="97"/>
      <c r="Z89" s="97">
        <v>0</v>
      </c>
      <c r="AA89" s="97">
        <v>0</v>
      </c>
      <c r="AB89" s="86">
        <v>0</v>
      </c>
      <c r="AC89" s="86">
        <v>0</v>
      </c>
      <c r="AD89" s="86">
        <v>0</v>
      </c>
      <c r="AE89" s="86">
        <v>0</v>
      </c>
      <c r="AF89" s="86">
        <v>0</v>
      </c>
      <c r="AG89" s="86">
        <v>0</v>
      </c>
      <c r="AH89" s="86">
        <v>0</v>
      </c>
      <c r="AI89" s="86">
        <v>0</v>
      </c>
      <c r="AJ89" s="86">
        <v>0</v>
      </c>
      <c r="AK89" s="86">
        <v>0</v>
      </c>
    </row>
    <row r="90" spans="1:37" ht="19.149999999999999" customHeight="1" x14ac:dyDescent="0.35">
      <c r="A90" s="1770" t="s">
        <v>326</v>
      </c>
      <c r="B90" s="1771"/>
      <c r="C90" s="1771"/>
      <c r="D90" s="1771"/>
      <c r="E90" s="1771"/>
      <c r="F90" s="1771"/>
      <c r="G90" s="1771"/>
      <c r="H90" s="1771"/>
      <c r="I90" s="1771"/>
      <c r="J90" s="1771"/>
      <c r="K90" s="1771"/>
      <c r="L90" s="1771"/>
      <c r="M90" s="1771"/>
      <c r="N90" s="1771"/>
      <c r="O90" s="1771"/>
      <c r="P90" s="1771"/>
      <c r="Q90" s="1771"/>
      <c r="R90" s="1771"/>
      <c r="S90" s="1771"/>
      <c r="V90" s="102" t="s">
        <v>377</v>
      </c>
      <c r="W90" s="97">
        <v>0</v>
      </c>
      <c r="X90" s="97">
        <v>0</v>
      </c>
      <c r="Y90" s="97"/>
      <c r="Z90" s="97">
        <v>0</v>
      </c>
      <c r="AA90" s="97">
        <v>0</v>
      </c>
      <c r="AB90" s="86">
        <v>0</v>
      </c>
      <c r="AC90" s="86">
        <v>0</v>
      </c>
      <c r="AD90" s="86">
        <v>0</v>
      </c>
      <c r="AE90" s="86">
        <v>0</v>
      </c>
      <c r="AF90" s="86">
        <v>0</v>
      </c>
      <c r="AG90" s="86">
        <v>0</v>
      </c>
      <c r="AH90" s="86">
        <v>0</v>
      </c>
      <c r="AI90" s="86">
        <v>0</v>
      </c>
      <c r="AJ90" s="86">
        <v>0</v>
      </c>
      <c r="AK90" s="86">
        <v>0</v>
      </c>
    </row>
    <row r="91" spans="1:37" ht="19.149999999999999" customHeight="1" x14ac:dyDescent="0.35">
      <c r="A91" s="73" t="s">
        <v>7</v>
      </c>
      <c r="B91" s="9">
        <v>0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V91" s="102" t="s">
        <v>378</v>
      </c>
      <c r="W91" s="97">
        <v>0</v>
      </c>
      <c r="X91" s="97">
        <v>0</v>
      </c>
      <c r="Y91" s="97"/>
      <c r="Z91" s="97">
        <v>0</v>
      </c>
      <c r="AA91" s="97">
        <v>0</v>
      </c>
      <c r="AB91" s="86">
        <v>0</v>
      </c>
      <c r="AC91" s="86">
        <v>0</v>
      </c>
      <c r="AD91" s="86">
        <v>0</v>
      </c>
      <c r="AE91" s="86">
        <v>0</v>
      </c>
      <c r="AF91" s="86">
        <v>0</v>
      </c>
      <c r="AG91" s="86">
        <v>0</v>
      </c>
      <c r="AH91" s="86">
        <v>0</v>
      </c>
      <c r="AI91" s="86">
        <v>0</v>
      </c>
      <c r="AJ91" s="86">
        <v>0</v>
      </c>
      <c r="AK91" s="86">
        <v>0</v>
      </c>
    </row>
    <row r="92" spans="1:37" ht="19.149999999999999" customHeight="1" x14ac:dyDescent="0.35">
      <c r="A92" s="73" t="s">
        <v>8</v>
      </c>
      <c r="B92" s="10">
        <v>2.1000000000000001E-2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V92" s="102" t="s">
        <v>378</v>
      </c>
      <c r="W92" s="97">
        <v>2.1000000000000001E-2</v>
      </c>
      <c r="X92" s="97">
        <v>0</v>
      </c>
      <c r="Y92" s="97"/>
      <c r="Z92" s="97">
        <v>0</v>
      </c>
      <c r="AA92" s="97">
        <v>0</v>
      </c>
      <c r="AB92" s="86">
        <v>0</v>
      </c>
      <c r="AC92" s="86">
        <v>0</v>
      </c>
      <c r="AD92" s="86">
        <v>0</v>
      </c>
      <c r="AE92" s="86">
        <v>0</v>
      </c>
      <c r="AF92" s="86">
        <v>0</v>
      </c>
      <c r="AG92" s="86">
        <v>0</v>
      </c>
      <c r="AH92" s="86">
        <v>0</v>
      </c>
      <c r="AI92" s="86">
        <v>0</v>
      </c>
      <c r="AJ92" s="86">
        <v>0</v>
      </c>
      <c r="AK92" s="86">
        <v>0</v>
      </c>
    </row>
    <row r="93" spans="1:37" ht="19.149999999999999" customHeight="1" x14ac:dyDescent="0.35">
      <c r="A93" s="73" t="s">
        <v>9</v>
      </c>
      <c r="B93" s="10">
        <v>0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V93" s="102" t="s">
        <v>9</v>
      </c>
      <c r="W93" s="97">
        <v>0</v>
      </c>
      <c r="X93" s="97">
        <v>0</v>
      </c>
      <c r="Y93" s="97"/>
      <c r="Z93" s="97">
        <v>0</v>
      </c>
      <c r="AA93" s="97">
        <v>0</v>
      </c>
      <c r="AB93" s="86">
        <v>0</v>
      </c>
      <c r="AC93" s="86">
        <v>0</v>
      </c>
      <c r="AD93" s="86">
        <v>0</v>
      </c>
      <c r="AE93" s="86">
        <v>0</v>
      </c>
      <c r="AF93" s="86">
        <v>0</v>
      </c>
      <c r="AG93" s="86">
        <v>0</v>
      </c>
      <c r="AH93" s="86">
        <v>0</v>
      </c>
      <c r="AI93" s="86">
        <v>0</v>
      </c>
      <c r="AJ93" s="86">
        <v>0</v>
      </c>
      <c r="AK93" s="86">
        <v>0</v>
      </c>
    </row>
    <row r="94" spans="1:37" ht="19.149999999999999" customHeight="1" x14ac:dyDescent="0.35">
      <c r="A94" s="73" t="s">
        <v>261</v>
      </c>
      <c r="B94" s="10">
        <v>14.4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V94" s="102" t="s">
        <v>379</v>
      </c>
      <c r="W94" s="97">
        <v>14.4</v>
      </c>
      <c r="X94" s="97">
        <v>0</v>
      </c>
      <c r="Y94" s="97"/>
      <c r="Z94" s="97">
        <v>0</v>
      </c>
      <c r="AA94" s="97">
        <v>0</v>
      </c>
      <c r="AB94" s="86">
        <v>0</v>
      </c>
      <c r="AC94" s="86">
        <v>0</v>
      </c>
      <c r="AD94" s="86">
        <v>0</v>
      </c>
      <c r="AE94" s="86">
        <v>0</v>
      </c>
      <c r="AF94" s="86">
        <v>0</v>
      </c>
      <c r="AG94" s="86">
        <v>0</v>
      </c>
      <c r="AH94" s="86">
        <v>0</v>
      </c>
      <c r="AI94" s="86">
        <v>0</v>
      </c>
      <c r="AJ94" s="86">
        <v>0</v>
      </c>
      <c r="AK94" s="86">
        <v>0</v>
      </c>
    </row>
    <row r="95" spans="1:37" ht="19.149999999999999" customHeight="1" x14ac:dyDescent="0.35">
      <c r="A95" s="73" t="s">
        <v>11</v>
      </c>
      <c r="B95" s="10">
        <v>0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V95" s="102" t="s">
        <v>380</v>
      </c>
      <c r="W95" s="97">
        <v>0</v>
      </c>
      <c r="X95" s="97">
        <v>0</v>
      </c>
      <c r="Y95" s="97"/>
      <c r="Z95" s="97">
        <v>0</v>
      </c>
      <c r="AA95" s="97">
        <v>0</v>
      </c>
      <c r="AB95" s="86">
        <v>0</v>
      </c>
      <c r="AC95" s="86">
        <v>0</v>
      </c>
      <c r="AD95" s="86">
        <v>0</v>
      </c>
      <c r="AE95" s="86">
        <v>0</v>
      </c>
      <c r="AF95" s="86">
        <v>0</v>
      </c>
      <c r="AG95" s="86">
        <v>0</v>
      </c>
      <c r="AH95" s="86">
        <v>0</v>
      </c>
      <c r="AI95" s="86">
        <v>0</v>
      </c>
      <c r="AJ95" s="86">
        <v>0</v>
      </c>
      <c r="AK95" s="86">
        <v>0</v>
      </c>
    </row>
    <row r="96" spans="1:37" ht="19.149999999999999" customHeight="1" x14ac:dyDescent="0.35">
      <c r="A96" s="73" t="s">
        <v>88</v>
      </c>
      <c r="B96" s="10">
        <v>0</v>
      </c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V96" s="102" t="s">
        <v>381</v>
      </c>
      <c r="W96" s="97">
        <v>0</v>
      </c>
      <c r="X96" s="97">
        <v>0</v>
      </c>
      <c r="Y96" s="97"/>
      <c r="Z96" s="97">
        <v>0</v>
      </c>
      <c r="AA96" s="97">
        <v>0</v>
      </c>
      <c r="AB96" s="86">
        <v>0</v>
      </c>
      <c r="AC96" s="86">
        <v>0</v>
      </c>
      <c r="AD96" s="86">
        <v>0</v>
      </c>
      <c r="AE96" s="86">
        <v>0</v>
      </c>
      <c r="AF96" s="86">
        <v>0</v>
      </c>
      <c r="AG96" s="86">
        <v>0</v>
      </c>
      <c r="AH96" s="86">
        <v>0</v>
      </c>
      <c r="AI96" s="86">
        <v>0</v>
      </c>
      <c r="AJ96" s="86">
        <v>0</v>
      </c>
      <c r="AK96" s="86">
        <v>0</v>
      </c>
    </row>
    <row r="97" spans="1:37" ht="19.149999999999999" customHeight="1" x14ac:dyDescent="0.35">
      <c r="A97" s="73" t="s">
        <v>13</v>
      </c>
      <c r="B97" s="10">
        <v>0</v>
      </c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V97" s="102" t="s">
        <v>380</v>
      </c>
      <c r="W97" s="97">
        <v>0</v>
      </c>
      <c r="X97" s="97">
        <v>0</v>
      </c>
      <c r="Y97" s="97"/>
      <c r="Z97" s="97">
        <v>0</v>
      </c>
      <c r="AA97" s="97">
        <v>0</v>
      </c>
      <c r="AB97" s="86">
        <v>0</v>
      </c>
      <c r="AC97" s="86">
        <v>0</v>
      </c>
      <c r="AD97" s="86">
        <v>0</v>
      </c>
      <c r="AE97" s="86">
        <v>0</v>
      </c>
      <c r="AF97" s="86">
        <v>0</v>
      </c>
      <c r="AG97" s="86">
        <v>0</v>
      </c>
      <c r="AH97" s="86">
        <v>0</v>
      </c>
      <c r="AI97" s="86">
        <v>0</v>
      </c>
      <c r="AJ97" s="86">
        <v>0</v>
      </c>
      <c r="AK97" s="86">
        <v>0</v>
      </c>
    </row>
    <row r="98" spans="1:37" ht="19.149999999999999" customHeight="1" x14ac:dyDescent="0.35">
      <c r="A98" s="73" t="s">
        <v>262</v>
      </c>
      <c r="B98" s="10">
        <v>0.161</v>
      </c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V98" s="102" t="s">
        <v>382</v>
      </c>
      <c r="W98" s="97">
        <v>0.161</v>
      </c>
      <c r="X98" s="97">
        <v>0</v>
      </c>
      <c r="Y98" s="97"/>
      <c r="Z98" s="97">
        <v>0</v>
      </c>
      <c r="AA98" s="97">
        <v>0</v>
      </c>
      <c r="AB98" s="86">
        <v>0</v>
      </c>
      <c r="AC98" s="86">
        <v>0</v>
      </c>
      <c r="AD98" s="86">
        <v>0</v>
      </c>
      <c r="AE98" s="86">
        <v>0</v>
      </c>
      <c r="AF98" s="86">
        <v>0</v>
      </c>
      <c r="AG98" s="86">
        <v>0</v>
      </c>
      <c r="AH98" s="86">
        <v>0</v>
      </c>
      <c r="AI98" s="86">
        <v>0</v>
      </c>
      <c r="AJ98" s="86">
        <v>0</v>
      </c>
      <c r="AK98" s="86">
        <v>0</v>
      </c>
    </row>
    <row r="99" spans="1:37" ht="19.149999999999999" customHeight="1" x14ac:dyDescent="0.35">
      <c r="A99" s="73" t="s">
        <v>15</v>
      </c>
      <c r="B99" s="10">
        <v>0</v>
      </c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V99" s="102" t="s">
        <v>383</v>
      </c>
      <c r="W99" s="97">
        <v>0</v>
      </c>
      <c r="X99" s="97">
        <v>0</v>
      </c>
      <c r="Y99" s="97"/>
      <c r="Z99" s="97">
        <v>0</v>
      </c>
      <c r="AA99" s="97">
        <v>0</v>
      </c>
      <c r="AB99" s="86">
        <v>0</v>
      </c>
      <c r="AC99" s="86">
        <v>0</v>
      </c>
      <c r="AD99" s="86">
        <v>0</v>
      </c>
      <c r="AE99" s="86">
        <v>0</v>
      </c>
      <c r="AF99" s="86">
        <v>0</v>
      </c>
      <c r="AG99" s="86">
        <v>0</v>
      </c>
      <c r="AH99" s="86">
        <v>0</v>
      </c>
      <c r="AI99" s="86">
        <v>0</v>
      </c>
      <c r="AJ99" s="86">
        <v>0</v>
      </c>
      <c r="AK99" s="86">
        <v>0</v>
      </c>
    </row>
    <row r="100" spans="1:37" ht="19.149999999999999" customHeight="1" x14ac:dyDescent="0.35">
      <c r="A100" s="73" t="s">
        <v>16</v>
      </c>
      <c r="B100" s="10">
        <v>0</v>
      </c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V100" s="102" t="s">
        <v>384</v>
      </c>
      <c r="W100" s="97">
        <v>0</v>
      </c>
      <c r="X100" s="97">
        <v>0</v>
      </c>
      <c r="Y100" s="97"/>
      <c r="Z100" s="97">
        <v>0</v>
      </c>
      <c r="AA100" s="97">
        <v>0</v>
      </c>
      <c r="AB100" s="86">
        <v>0</v>
      </c>
      <c r="AC100" s="86">
        <v>0</v>
      </c>
      <c r="AD100" s="86">
        <v>0</v>
      </c>
      <c r="AE100" s="86">
        <v>0</v>
      </c>
      <c r="AF100" s="86">
        <v>0</v>
      </c>
      <c r="AG100" s="86">
        <v>0</v>
      </c>
      <c r="AH100" s="86">
        <v>0</v>
      </c>
      <c r="AI100" s="86">
        <v>0</v>
      </c>
      <c r="AJ100" s="86">
        <v>0</v>
      </c>
      <c r="AK100" s="86">
        <v>0</v>
      </c>
    </row>
    <row r="101" spans="1:37" ht="19.149999999999999" customHeight="1" x14ac:dyDescent="0.35">
      <c r="A101" s="73" t="s">
        <v>17</v>
      </c>
      <c r="B101" s="10">
        <v>0</v>
      </c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V101" s="102" t="s">
        <v>385</v>
      </c>
      <c r="W101" s="97">
        <v>0</v>
      </c>
      <c r="X101" s="97">
        <v>0</v>
      </c>
      <c r="Y101" s="97"/>
      <c r="Z101" s="97">
        <v>0</v>
      </c>
      <c r="AA101" s="97">
        <v>0</v>
      </c>
      <c r="AB101" s="86">
        <v>0</v>
      </c>
      <c r="AC101" s="86">
        <v>0</v>
      </c>
      <c r="AD101" s="86">
        <v>0</v>
      </c>
      <c r="AE101" s="86">
        <v>0</v>
      </c>
      <c r="AF101" s="86">
        <v>0</v>
      </c>
      <c r="AG101" s="86">
        <v>0</v>
      </c>
      <c r="AH101" s="86">
        <v>0</v>
      </c>
      <c r="AI101" s="86">
        <v>0</v>
      </c>
      <c r="AJ101" s="86">
        <v>0</v>
      </c>
      <c r="AK101" s="86">
        <v>0</v>
      </c>
    </row>
    <row r="102" spans="1:37" ht="19.149999999999999" customHeight="1" x14ac:dyDescent="0.35">
      <c r="A102" s="73" t="s">
        <v>18</v>
      </c>
      <c r="B102" s="10">
        <v>0</v>
      </c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V102" s="102" t="s">
        <v>386</v>
      </c>
      <c r="W102" s="97">
        <v>0</v>
      </c>
      <c r="X102" s="97">
        <v>0</v>
      </c>
      <c r="Y102" s="97"/>
      <c r="Z102" s="97">
        <v>0</v>
      </c>
      <c r="AA102" s="97">
        <v>0</v>
      </c>
      <c r="AB102" s="86">
        <v>0</v>
      </c>
      <c r="AC102" s="86">
        <v>0</v>
      </c>
      <c r="AD102" s="86">
        <v>0</v>
      </c>
      <c r="AE102" s="86">
        <v>0</v>
      </c>
      <c r="AF102" s="86">
        <v>0</v>
      </c>
      <c r="AG102" s="86">
        <v>0</v>
      </c>
      <c r="AH102" s="86">
        <v>0</v>
      </c>
      <c r="AI102" s="86">
        <v>0</v>
      </c>
      <c r="AJ102" s="86">
        <v>0</v>
      </c>
      <c r="AK102" s="86">
        <v>0</v>
      </c>
    </row>
    <row r="103" spans="1:37" ht="19.149999999999999" customHeight="1" x14ac:dyDescent="0.35">
      <c r="A103" s="73" t="s">
        <v>19</v>
      </c>
      <c r="B103" s="10">
        <v>0</v>
      </c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V103" s="102" t="s">
        <v>387</v>
      </c>
      <c r="W103" s="97">
        <v>0</v>
      </c>
      <c r="X103" s="97">
        <v>0</v>
      </c>
      <c r="Y103" s="97"/>
      <c r="Z103" s="97">
        <v>0</v>
      </c>
      <c r="AA103" s="97">
        <v>0</v>
      </c>
      <c r="AB103" s="86">
        <v>0</v>
      </c>
      <c r="AC103" s="86">
        <v>0</v>
      </c>
      <c r="AD103" s="86">
        <v>0</v>
      </c>
      <c r="AE103" s="86">
        <v>0</v>
      </c>
      <c r="AF103" s="86">
        <v>0</v>
      </c>
      <c r="AG103" s="86">
        <v>0</v>
      </c>
      <c r="AH103" s="86">
        <v>0</v>
      </c>
      <c r="AI103" s="86">
        <v>0</v>
      </c>
      <c r="AJ103" s="86">
        <v>0</v>
      </c>
      <c r="AK103" s="86">
        <v>0</v>
      </c>
    </row>
    <row r="104" spans="1:37" ht="19.149999999999999" customHeight="1" x14ac:dyDescent="0.35">
      <c r="A104" s="1770" t="s">
        <v>327</v>
      </c>
      <c r="B104" s="1771"/>
      <c r="C104" s="1771"/>
      <c r="D104" s="1771"/>
      <c r="E104" s="1771"/>
      <c r="F104" s="1771"/>
      <c r="G104" s="1771"/>
      <c r="H104" s="1771"/>
      <c r="I104" s="1771"/>
      <c r="J104" s="1771"/>
      <c r="K104" s="1771"/>
      <c r="L104" s="1771"/>
      <c r="M104" s="1771"/>
      <c r="N104" s="1771"/>
      <c r="O104" s="1771"/>
      <c r="P104" s="1771"/>
      <c r="Q104" s="1771"/>
      <c r="R104" s="1771"/>
      <c r="S104" s="1771"/>
      <c r="V104" s="102" t="s">
        <v>377</v>
      </c>
      <c r="W104" s="97">
        <v>0</v>
      </c>
      <c r="X104" s="97">
        <v>0</v>
      </c>
      <c r="Y104" s="97"/>
      <c r="Z104" s="97">
        <v>0</v>
      </c>
      <c r="AA104" s="97">
        <v>0</v>
      </c>
      <c r="AB104" s="86">
        <v>0</v>
      </c>
      <c r="AC104" s="86">
        <v>0</v>
      </c>
      <c r="AD104" s="86">
        <v>0</v>
      </c>
      <c r="AE104" s="86">
        <v>0</v>
      </c>
      <c r="AF104" s="86">
        <v>0</v>
      </c>
      <c r="AG104" s="86">
        <v>0</v>
      </c>
      <c r="AH104" s="86">
        <v>0</v>
      </c>
      <c r="AI104" s="86">
        <v>0</v>
      </c>
      <c r="AJ104" s="86">
        <v>0</v>
      </c>
      <c r="AK104" s="86">
        <v>0</v>
      </c>
    </row>
    <row r="105" spans="1:37" ht="19.149999999999999" customHeight="1" x14ac:dyDescent="0.35">
      <c r="A105" s="73" t="s">
        <v>7</v>
      </c>
      <c r="B105" s="9">
        <v>0</v>
      </c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V105" s="102" t="s">
        <v>378</v>
      </c>
      <c r="W105" s="97">
        <v>0</v>
      </c>
      <c r="X105" s="97">
        <v>0</v>
      </c>
      <c r="Y105" s="97"/>
      <c r="Z105" s="97">
        <v>0</v>
      </c>
      <c r="AA105" s="97">
        <v>0</v>
      </c>
      <c r="AB105" s="86">
        <v>0</v>
      </c>
      <c r="AC105" s="86">
        <v>0</v>
      </c>
      <c r="AD105" s="86">
        <v>0</v>
      </c>
      <c r="AE105" s="86">
        <v>0</v>
      </c>
      <c r="AF105" s="86">
        <v>0</v>
      </c>
      <c r="AG105" s="86">
        <v>0</v>
      </c>
      <c r="AH105" s="86">
        <v>0</v>
      </c>
      <c r="AI105" s="86">
        <v>0</v>
      </c>
      <c r="AJ105" s="86">
        <v>0</v>
      </c>
      <c r="AK105" s="86">
        <v>0</v>
      </c>
    </row>
    <row r="106" spans="1:37" ht="19.149999999999999" customHeight="1" x14ac:dyDescent="0.35">
      <c r="A106" s="73" t="s">
        <v>8</v>
      </c>
      <c r="B106" s="10">
        <v>1E-3</v>
      </c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V106" s="102" t="s">
        <v>378</v>
      </c>
      <c r="W106" s="97">
        <v>1E-3</v>
      </c>
      <c r="X106" s="97">
        <v>0</v>
      </c>
      <c r="Y106" s="97"/>
      <c r="Z106" s="97">
        <v>0</v>
      </c>
      <c r="AA106" s="97">
        <v>0</v>
      </c>
      <c r="AB106" s="86">
        <v>0</v>
      </c>
      <c r="AC106" s="86">
        <v>0</v>
      </c>
      <c r="AD106" s="86">
        <v>0</v>
      </c>
      <c r="AE106" s="86">
        <v>0</v>
      </c>
      <c r="AF106" s="86">
        <v>0</v>
      </c>
      <c r="AG106" s="86">
        <v>0</v>
      </c>
      <c r="AH106" s="86">
        <v>0</v>
      </c>
      <c r="AI106" s="86">
        <v>0</v>
      </c>
      <c r="AJ106" s="86">
        <v>0</v>
      </c>
      <c r="AK106" s="86">
        <v>0</v>
      </c>
    </row>
    <row r="107" spans="1:37" ht="19.149999999999999" customHeight="1" x14ac:dyDescent="0.35">
      <c r="A107" s="73" t="s">
        <v>9</v>
      </c>
      <c r="B107" s="10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V107" s="102" t="s">
        <v>9</v>
      </c>
      <c r="W107" s="97">
        <v>0</v>
      </c>
      <c r="X107" s="97">
        <v>0</v>
      </c>
      <c r="Y107" s="97"/>
      <c r="Z107" s="97">
        <v>0</v>
      </c>
      <c r="AA107" s="97">
        <v>0</v>
      </c>
      <c r="AB107" s="86">
        <v>0</v>
      </c>
      <c r="AC107" s="86">
        <v>0</v>
      </c>
      <c r="AD107" s="86">
        <v>0</v>
      </c>
      <c r="AE107" s="86">
        <v>0</v>
      </c>
      <c r="AF107" s="86">
        <v>0</v>
      </c>
      <c r="AG107" s="86">
        <v>0</v>
      </c>
      <c r="AH107" s="86">
        <v>0</v>
      </c>
      <c r="AI107" s="86">
        <v>0</v>
      </c>
      <c r="AJ107" s="86">
        <v>0</v>
      </c>
      <c r="AK107" s="86">
        <v>0</v>
      </c>
    </row>
    <row r="108" spans="1:37" ht="19.149999999999999" customHeight="1" x14ac:dyDescent="0.35">
      <c r="A108" s="73" t="s">
        <v>261</v>
      </c>
      <c r="B108" s="10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V108" s="102" t="s">
        <v>379</v>
      </c>
      <c r="W108" s="97">
        <v>0</v>
      </c>
      <c r="X108" s="97">
        <v>0</v>
      </c>
      <c r="Y108" s="97"/>
      <c r="Z108" s="97">
        <v>0</v>
      </c>
      <c r="AA108" s="97">
        <v>0</v>
      </c>
      <c r="AB108" s="86">
        <v>0</v>
      </c>
      <c r="AC108" s="86">
        <v>0</v>
      </c>
      <c r="AD108" s="86">
        <v>0</v>
      </c>
      <c r="AE108" s="86">
        <v>0</v>
      </c>
      <c r="AF108" s="86">
        <v>0</v>
      </c>
      <c r="AG108" s="86">
        <v>0</v>
      </c>
      <c r="AH108" s="86">
        <v>0</v>
      </c>
      <c r="AI108" s="86">
        <v>0</v>
      </c>
      <c r="AJ108" s="86">
        <v>0</v>
      </c>
      <c r="AK108" s="86">
        <v>0</v>
      </c>
    </row>
    <row r="109" spans="1:37" ht="19.149999999999999" customHeight="1" x14ac:dyDescent="0.35">
      <c r="A109" s="73" t="s">
        <v>11</v>
      </c>
      <c r="B109" s="10">
        <v>0</v>
      </c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V109" s="102" t="s">
        <v>380</v>
      </c>
      <c r="W109" s="97">
        <v>0</v>
      </c>
      <c r="X109" s="97">
        <v>0</v>
      </c>
      <c r="Y109" s="97"/>
      <c r="Z109" s="97">
        <v>0</v>
      </c>
      <c r="AA109" s="97">
        <v>0</v>
      </c>
      <c r="AB109" s="86">
        <v>0</v>
      </c>
      <c r="AC109" s="86">
        <v>0</v>
      </c>
      <c r="AD109" s="86">
        <v>0</v>
      </c>
      <c r="AE109" s="86">
        <v>0</v>
      </c>
      <c r="AF109" s="86">
        <v>0</v>
      </c>
      <c r="AG109" s="86">
        <v>0</v>
      </c>
      <c r="AH109" s="86">
        <v>0</v>
      </c>
      <c r="AI109" s="86">
        <v>0</v>
      </c>
      <c r="AJ109" s="86">
        <v>0</v>
      </c>
      <c r="AK109" s="86">
        <v>0</v>
      </c>
    </row>
    <row r="110" spans="1:37" ht="19.149999999999999" customHeight="1" x14ac:dyDescent="0.35">
      <c r="A110" s="73" t="s">
        <v>88</v>
      </c>
      <c r="B110" s="10">
        <v>0</v>
      </c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V110" s="102" t="s">
        <v>381</v>
      </c>
      <c r="W110" s="97">
        <v>0</v>
      </c>
      <c r="X110" s="97">
        <v>0</v>
      </c>
      <c r="Y110" s="97"/>
      <c r="Z110" s="97">
        <v>0</v>
      </c>
      <c r="AA110" s="97">
        <v>0</v>
      </c>
      <c r="AB110" s="86">
        <v>0</v>
      </c>
      <c r="AC110" s="86">
        <v>0</v>
      </c>
      <c r="AD110" s="86">
        <v>0</v>
      </c>
      <c r="AE110" s="86">
        <v>0</v>
      </c>
      <c r="AF110" s="86">
        <v>0</v>
      </c>
      <c r="AG110" s="86">
        <v>0</v>
      </c>
      <c r="AH110" s="86">
        <v>0</v>
      </c>
      <c r="AI110" s="86">
        <v>0</v>
      </c>
      <c r="AJ110" s="86">
        <v>0</v>
      </c>
      <c r="AK110" s="86">
        <v>0</v>
      </c>
    </row>
    <row r="111" spans="1:37" ht="19.149999999999999" customHeight="1" x14ac:dyDescent="0.35">
      <c r="A111" s="73" t="s">
        <v>13</v>
      </c>
      <c r="B111" s="10">
        <v>0</v>
      </c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V111" s="102" t="s">
        <v>380</v>
      </c>
      <c r="W111" s="97">
        <v>0</v>
      </c>
      <c r="X111" s="97">
        <v>0</v>
      </c>
      <c r="Y111" s="97"/>
      <c r="Z111" s="97">
        <v>0</v>
      </c>
      <c r="AA111" s="97">
        <v>0</v>
      </c>
      <c r="AB111" s="86">
        <v>0</v>
      </c>
      <c r="AC111" s="86">
        <v>0</v>
      </c>
      <c r="AD111" s="86">
        <v>0</v>
      </c>
      <c r="AE111" s="86">
        <v>0</v>
      </c>
      <c r="AF111" s="86">
        <v>0</v>
      </c>
      <c r="AG111" s="86">
        <v>0</v>
      </c>
      <c r="AH111" s="86">
        <v>0</v>
      </c>
      <c r="AI111" s="86">
        <v>0</v>
      </c>
      <c r="AJ111" s="86">
        <v>0</v>
      </c>
      <c r="AK111" s="86">
        <v>0</v>
      </c>
    </row>
    <row r="112" spans="1:37" ht="19.149999999999999" customHeight="1" x14ac:dyDescent="0.35">
      <c r="A112" s="73" t="s">
        <v>262</v>
      </c>
      <c r="B112" s="10">
        <v>0.17699999999999999</v>
      </c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V112" s="102" t="s">
        <v>382</v>
      </c>
      <c r="W112" s="97">
        <v>0.17699999999999999</v>
      </c>
      <c r="X112" s="97">
        <v>0</v>
      </c>
      <c r="Y112" s="97"/>
      <c r="Z112" s="97">
        <v>0</v>
      </c>
      <c r="AA112" s="97">
        <v>0</v>
      </c>
      <c r="AB112" s="86">
        <v>0</v>
      </c>
      <c r="AC112" s="86">
        <v>0</v>
      </c>
      <c r="AD112" s="86">
        <v>0</v>
      </c>
      <c r="AE112" s="86">
        <v>0</v>
      </c>
      <c r="AF112" s="86">
        <v>0</v>
      </c>
      <c r="AG112" s="86">
        <v>0</v>
      </c>
      <c r="AH112" s="86">
        <v>0</v>
      </c>
      <c r="AI112" s="86">
        <v>0</v>
      </c>
      <c r="AJ112" s="86">
        <v>0</v>
      </c>
      <c r="AK112" s="86">
        <v>0</v>
      </c>
    </row>
    <row r="113" spans="1:37" ht="19.149999999999999" customHeight="1" x14ac:dyDescent="0.35">
      <c r="A113" s="73" t="s">
        <v>15</v>
      </c>
      <c r="B113" s="10">
        <v>0</v>
      </c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V113" s="102" t="s">
        <v>383</v>
      </c>
      <c r="W113" s="97">
        <v>0</v>
      </c>
      <c r="X113" s="97">
        <v>0</v>
      </c>
      <c r="Y113" s="97"/>
      <c r="Z113" s="97">
        <v>0</v>
      </c>
      <c r="AA113" s="97">
        <v>0</v>
      </c>
      <c r="AB113" s="86">
        <v>0</v>
      </c>
      <c r="AC113" s="86">
        <v>0</v>
      </c>
      <c r="AD113" s="86">
        <v>0</v>
      </c>
      <c r="AE113" s="86">
        <v>0</v>
      </c>
      <c r="AF113" s="86">
        <v>0</v>
      </c>
      <c r="AG113" s="86">
        <v>0</v>
      </c>
      <c r="AH113" s="86">
        <v>0</v>
      </c>
      <c r="AI113" s="86">
        <v>0</v>
      </c>
      <c r="AJ113" s="86">
        <v>0</v>
      </c>
      <c r="AK113" s="86">
        <v>0</v>
      </c>
    </row>
    <row r="114" spans="1:37" ht="19.149999999999999" customHeight="1" x14ac:dyDescent="0.35">
      <c r="A114" s="73" t="s">
        <v>16</v>
      </c>
      <c r="B114" s="10">
        <v>0</v>
      </c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V114" s="102" t="s">
        <v>384</v>
      </c>
      <c r="W114" s="97">
        <v>0</v>
      </c>
      <c r="X114" s="97">
        <v>0</v>
      </c>
      <c r="Y114" s="97"/>
      <c r="Z114" s="97">
        <v>0</v>
      </c>
      <c r="AA114" s="97">
        <v>0</v>
      </c>
      <c r="AB114" s="86">
        <v>0</v>
      </c>
      <c r="AC114" s="86">
        <v>0</v>
      </c>
      <c r="AD114" s="86">
        <v>0</v>
      </c>
      <c r="AE114" s="86">
        <v>0</v>
      </c>
      <c r="AF114" s="86">
        <v>0</v>
      </c>
      <c r="AG114" s="86">
        <v>0</v>
      </c>
      <c r="AH114" s="86">
        <v>0</v>
      </c>
      <c r="AI114" s="86">
        <v>0</v>
      </c>
      <c r="AJ114" s="86">
        <v>0</v>
      </c>
      <c r="AK114" s="86">
        <v>0</v>
      </c>
    </row>
    <row r="115" spans="1:37" ht="19.149999999999999" customHeight="1" x14ac:dyDescent="0.35">
      <c r="A115" s="73" t="s">
        <v>17</v>
      </c>
      <c r="B115" s="10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V115" s="102" t="s">
        <v>385</v>
      </c>
      <c r="W115" s="97">
        <v>0</v>
      </c>
      <c r="X115" s="97">
        <v>0</v>
      </c>
      <c r="Y115" s="97"/>
      <c r="Z115" s="97">
        <v>0</v>
      </c>
      <c r="AA115" s="97">
        <v>0</v>
      </c>
      <c r="AB115" s="86">
        <v>0</v>
      </c>
      <c r="AC115" s="86">
        <v>0</v>
      </c>
      <c r="AD115" s="86">
        <v>0</v>
      </c>
      <c r="AE115" s="86">
        <v>0</v>
      </c>
      <c r="AF115" s="86">
        <v>0</v>
      </c>
      <c r="AG115" s="86">
        <v>0</v>
      </c>
      <c r="AH115" s="86">
        <v>0</v>
      </c>
      <c r="AI115" s="86">
        <v>0</v>
      </c>
      <c r="AJ115" s="86">
        <v>0</v>
      </c>
      <c r="AK115" s="86">
        <v>0</v>
      </c>
    </row>
    <row r="116" spans="1:37" ht="19.149999999999999" customHeight="1" x14ac:dyDescent="0.35">
      <c r="A116" s="73" t="s">
        <v>18</v>
      </c>
      <c r="B116" s="10">
        <v>0</v>
      </c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V116" s="102" t="s">
        <v>386</v>
      </c>
      <c r="W116" s="97">
        <v>0</v>
      </c>
      <c r="X116" s="97">
        <v>0</v>
      </c>
      <c r="Y116" s="97"/>
      <c r="Z116" s="97">
        <v>0</v>
      </c>
      <c r="AA116" s="97">
        <v>0</v>
      </c>
      <c r="AB116" s="86">
        <v>0</v>
      </c>
      <c r="AC116" s="86">
        <v>0</v>
      </c>
      <c r="AD116" s="86">
        <v>0</v>
      </c>
      <c r="AE116" s="86">
        <v>0</v>
      </c>
      <c r="AF116" s="86">
        <v>0</v>
      </c>
      <c r="AG116" s="86">
        <v>0</v>
      </c>
      <c r="AH116" s="86">
        <v>0</v>
      </c>
      <c r="AI116" s="86">
        <v>0</v>
      </c>
      <c r="AJ116" s="86">
        <v>0</v>
      </c>
      <c r="AK116" s="86">
        <v>0</v>
      </c>
    </row>
    <row r="117" spans="1:37" ht="19.149999999999999" customHeight="1" x14ac:dyDescent="0.35">
      <c r="A117" s="73" t="s">
        <v>19</v>
      </c>
      <c r="B117" s="10">
        <v>0</v>
      </c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V117" s="102" t="s">
        <v>387</v>
      </c>
      <c r="W117" s="97">
        <v>0</v>
      </c>
      <c r="X117" s="97">
        <v>0</v>
      </c>
      <c r="Y117" s="97"/>
      <c r="Z117" s="97">
        <v>0</v>
      </c>
      <c r="AA117" s="97">
        <v>0</v>
      </c>
      <c r="AB117" s="86">
        <v>0</v>
      </c>
      <c r="AC117" s="86">
        <v>0</v>
      </c>
      <c r="AD117" s="86">
        <v>0</v>
      </c>
      <c r="AE117" s="86">
        <v>0</v>
      </c>
      <c r="AF117" s="86">
        <v>0</v>
      </c>
      <c r="AG117" s="86">
        <v>0</v>
      </c>
      <c r="AH117" s="86">
        <v>0</v>
      </c>
      <c r="AI117" s="86">
        <v>0</v>
      </c>
      <c r="AJ117" s="86">
        <v>0</v>
      </c>
      <c r="AK117" s="86">
        <v>0</v>
      </c>
    </row>
    <row r="118" spans="1:37" ht="19.149999999999999" customHeight="1" x14ac:dyDescent="0.35">
      <c r="A118" s="1770" t="s">
        <v>328</v>
      </c>
      <c r="B118" s="1771"/>
      <c r="C118" s="1771"/>
      <c r="D118" s="1771"/>
      <c r="E118" s="1771"/>
      <c r="F118" s="1771"/>
      <c r="G118" s="1771"/>
      <c r="H118" s="1771"/>
      <c r="I118" s="1771"/>
      <c r="J118" s="1771"/>
      <c r="K118" s="1771"/>
      <c r="L118" s="1771"/>
      <c r="M118" s="1771"/>
      <c r="N118" s="1771"/>
      <c r="O118" s="1771"/>
      <c r="P118" s="1771"/>
      <c r="Q118" s="1771"/>
      <c r="R118" s="1771"/>
      <c r="S118" s="1771"/>
      <c r="V118" s="102" t="s">
        <v>377</v>
      </c>
      <c r="W118" s="97">
        <v>0</v>
      </c>
      <c r="X118" s="97">
        <v>0</v>
      </c>
      <c r="Y118" s="97"/>
      <c r="Z118" s="97">
        <v>0</v>
      </c>
      <c r="AA118" s="97">
        <v>0</v>
      </c>
      <c r="AB118" s="86">
        <v>0</v>
      </c>
      <c r="AC118" s="86">
        <v>0</v>
      </c>
      <c r="AD118" s="86">
        <v>0</v>
      </c>
      <c r="AE118" s="86">
        <v>0</v>
      </c>
      <c r="AF118" s="86">
        <v>0</v>
      </c>
      <c r="AG118" s="86">
        <v>0</v>
      </c>
      <c r="AH118" s="86">
        <v>0</v>
      </c>
      <c r="AI118" s="86">
        <v>0</v>
      </c>
      <c r="AJ118" s="86">
        <v>0</v>
      </c>
      <c r="AK118" s="86">
        <v>0</v>
      </c>
    </row>
    <row r="119" spans="1:37" ht="19.149999999999999" customHeight="1" x14ac:dyDescent="0.35">
      <c r="A119" s="73" t="s">
        <v>7</v>
      </c>
      <c r="B119" s="77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V119" s="102" t="s">
        <v>378</v>
      </c>
      <c r="W119" s="97">
        <v>0</v>
      </c>
      <c r="X119" s="97">
        <v>0</v>
      </c>
      <c r="Y119" s="97"/>
      <c r="Z119" s="97">
        <v>0</v>
      </c>
      <c r="AA119" s="97">
        <v>0</v>
      </c>
      <c r="AB119" s="86">
        <v>0</v>
      </c>
      <c r="AC119" s="86">
        <v>0</v>
      </c>
      <c r="AD119" s="86">
        <v>0</v>
      </c>
      <c r="AE119" s="86">
        <v>0</v>
      </c>
      <c r="AF119" s="86">
        <v>0</v>
      </c>
      <c r="AG119" s="86">
        <v>0</v>
      </c>
      <c r="AH119" s="86">
        <v>0</v>
      </c>
      <c r="AI119" s="86">
        <v>0</v>
      </c>
      <c r="AJ119" s="86">
        <v>0</v>
      </c>
      <c r="AK119" s="86">
        <v>0</v>
      </c>
    </row>
    <row r="120" spans="1:37" ht="19.149999999999999" customHeight="1" x14ac:dyDescent="0.35">
      <c r="A120" s="73" t="s">
        <v>8</v>
      </c>
      <c r="B120" s="77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V120" s="102" t="s">
        <v>378</v>
      </c>
      <c r="W120" s="97">
        <v>0</v>
      </c>
      <c r="X120" s="97">
        <v>0</v>
      </c>
      <c r="Y120" s="97"/>
      <c r="Z120" s="97">
        <v>0</v>
      </c>
      <c r="AA120" s="97">
        <v>0</v>
      </c>
      <c r="AB120" s="86">
        <v>0</v>
      </c>
      <c r="AC120" s="86">
        <v>0</v>
      </c>
      <c r="AD120" s="86">
        <v>0</v>
      </c>
      <c r="AE120" s="86">
        <v>0</v>
      </c>
      <c r="AF120" s="86">
        <v>0</v>
      </c>
      <c r="AG120" s="86">
        <v>0</v>
      </c>
      <c r="AH120" s="86">
        <v>0</v>
      </c>
      <c r="AI120" s="86">
        <v>0</v>
      </c>
      <c r="AJ120" s="86">
        <v>0</v>
      </c>
      <c r="AK120" s="86">
        <v>0</v>
      </c>
    </row>
    <row r="121" spans="1:37" ht="19.149999999999999" customHeight="1" x14ac:dyDescent="0.35">
      <c r="A121" s="73" t="s">
        <v>9</v>
      </c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V121" s="102" t="s">
        <v>9</v>
      </c>
      <c r="W121" s="97">
        <v>0</v>
      </c>
      <c r="X121" s="97">
        <v>0</v>
      </c>
      <c r="Y121" s="97"/>
      <c r="Z121" s="97">
        <v>0</v>
      </c>
      <c r="AA121" s="97">
        <v>0</v>
      </c>
      <c r="AB121" s="86">
        <v>0</v>
      </c>
      <c r="AC121" s="86">
        <v>0</v>
      </c>
      <c r="AD121" s="86">
        <v>0</v>
      </c>
      <c r="AE121" s="86">
        <v>0</v>
      </c>
      <c r="AF121" s="86">
        <v>0</v>
      </c>
      <c r="AG121" s="86">
        <v>0</v>
      </c>
      <c r="AH121" s="86">
        <v>0</v>
      </c>
      <c r="AI121" s="86">
        <v>0</v>
      </c>
      <c r="AJ121" s="86">
        <v>0</v>
      </c>
      <c r="AK121" s="86">
        <v>0</v>
      </c>
    </row>
    <row r="122" spans="1:37" ht="19.149999999999999" customHeight="1" x14ac:dyDescent="0.35">
      <c r="A122" s="73" t="s">
        <v>261</v>
      </c>
      <c r="B122" s="77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V122" s="102" t="s">
        <v>379</v>
      </c>
      <c r="W122" s="97">
        <v>0</v>
      </c>
      <c r="X122" s="97">
        <v>0</v>
      </c>
      <c r="Y122" s="97"/>
      <c r="Z122" s="97">
        <v>0</v>
      </c>
      <c r="AA122" s="97">
        <v>0</v>
      </c>
      <c r="AB122" s="86">
        <v>0</v>
      </c>
      <c r="AC122" s="86">
        <v>0</v>
      </c>
      <c r="AD122" s="86">
        <v>0</v>
      </c>
      <c r="AE122" s="86">
        <v>0</v>
      </c>
      <c r="AF122" s="86">
        <v>0</v>
      </c>
      <c r="AG122" s="86">
        <v>0</v>
      </c>
      <c r="AH122" s="86">
        <v>0</v>
      </c>
      <c r="AI122" s="86">
        <v>0</v>
      </c>
      <c r="AJ122" s="86">
        <v>0</v>
      </c>
      <c r="AK122" s="86">
        <v>0</v>
      </c>
    </row>
    <row r="123" spans="1:37" ht="19.149999999999999" customHeight="1" x14ac:dyDescent="0.35">
      <c r="A123" s="73" t="s">
        <v>11</v>
      </c>
      <c r="B123" s="77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V123" s="102" t="s">
        <v>380</v>
      </c>
      <c r="W123" s="97">
        <v>0</v>
      </c>
      <c r="X123" s="97">
        <v>0</v>
      </c>
      <c r="Y123" s="97"/>
      <c r="Z123" s="97">
        <v>0</v>
      </c>
      <c r="AA123" s="97">
        <v>0</v>
      </c>
      <c r="AB123" s="86">
        <v>0</v>
      </c>
      <c r="AC123" s="86">
        <v>0</v>
      </c>
      <c r="AD123" s="86">
        <v>0</v>
      </c>
      <c r="AE123" s="86">
        <v>0</v>
      </c>
      <c r="AF123" s="86">
        <v>0</v>
      </c>
      <c r="AG123" s="86">
        <v>0</v>
      </c>
      <c r="AH123" s="86">
        <v>0</v>
      </c>
      <c r="AI123" s="86">
        <v>0</v>
      </c>
      <c r="AJ123" s="86">
        <v>0</v>
      </c>
      <c r="AK123" s="86">
        <v>0</v>
      </c>
    </row>
    <row r="124" spans="1:37" ht="19.149999999999999" customHeight="1" x14ac:dyDescent="0.35">
      <c r="A124" s="73" t="s">
        <v>88</v>
      </c>
      <c r="B124" s="77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V124" s="102" t="s">
        <v>381</v>
      </c>
      <c r="W124" s="97">
        <v>0</v>
      </c>
      <c r="X124" s="97">
        <v>0</v>
      </c>
      <c r="Y124" s="97"/>
      <c r="Z124" s="97">
        <v>0</v>
      </c>
      <c r="AA124" s="97">
        <v>0</v>
      </c>
      <c r="AB124" s="86">
        <v>0</v>
      </c>
      <c r="AC124" s="86">
        <v>0</v>
      </c>
      <c r="AD124" s="86">
        <v>0</v>
      </c>
      <c r="AE124" s="86">
        <v>0</v>
      </c>
      <c r="AF124" s="86">
        <v>0</v>
      </c>
      <c r="AG124" s="86">
        <v>0</v>
      </c>
      <c r="AH124" s="86">
        <v>0</v>
      </c>
      <c r="AI124" s="86">
        <v>0</v>
      </c>
      <c r="AJ124" s="86">
        <v>0</v>
      </c>
      <c r="AK124" s="86">
        <v>0</v>
      </c>
    </row>
    <row r="125" spans="1:37" ht="19.149999999999999" customHeight="1" x14ac:dyDescent="0.35">
      <c r="A125" s="73" t="s">
        <v>13</v>
      </c>
      <c r="B125" s="77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V125" s="102" t="s">
        <v>380</v>
      </c>
      <c r="W125" s="97">
        <v>0</v>
      </c>
      <c r="X125" s="97">
        <v>0</v>
      </c>
      <c r="Y125" s="97"/>
      <c r="Z125" s="97">
        <v>0</v>
      </c>
      <c r="AA125" s="97">
        <v>0</v>
      </c>
      <c r="AB125" s="86">
        <v>0</v>
      </c>
      <c r="AC125" s="86">
        <v>0</v>
      </c>
      <c r="AD125" s="86">
        <v>0</v>
      </c>
      <c r="AE125" s="86">
        <v>0</v>
      </c>
      <c r="AF125" s="86">
        <v>0</v>
      </c>
      <c r="AG125" s="86">
        <v>0</v>
      </c>
      <c r="AH125" s="86">
        <v>0</v>
      </c>
      <c r="AI125" s="86">
        <v>0</v>
      </c>
      <c r="AJ125" s="86">
        <v>0</v>
      </c>
      <c r="AK125" s="86">
        <v>0</v>
      </c>
    </row>
    <row r="126" spans="1:37" ht="19.149999999999999" customHeight="1" x14ac:dyDescent="0.35">
      <c r="A126" s="73" t="s">
        <v>262</v>
      </c>
      <c r="B126" s="77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V126" s="102" t="s">
        <v>382</v>
      </c>
      <c r="W126" s="97">
        <v>0</v>
      </c>
      <c r="X126" s="97">
        <v>0</v>
      </c>
      <c r="Y126" s="97"/>
      <c r="Z126" s="97">
        <v>0</v>
      </c>
      <c r="AA126" s="97">
        <v>0</v>
      </c>
      <c r="AB126" s="86">
        <v>0</v>
      </c>
      <c r="AC126" s="86">
        <v>0</v>
      </c>
      <c r="AD126" s="86">
        <v>0</v>
      </c>
      <c r="AE126" s="86">
        <v>0</v>
      </c>
      <c r="AF126" s="86">
        <v>0</v>
      </c>
      <c r="AG126" s="86">
        <v>0</v>
      </c>
      <c r="AH126" s="86">
        <v>0</v>
      </c>
      <c r="AI126" s="86">
        <v>0</v>
      </c>
      <c r="AJ126" s="86">
        <v>0</v>
      </c>
      <c r="AK126" s="86">
        <v>0</v>
      </c>
    </row>
    <row r="127" spans="1:37" ht="19.149999999999999" customHeight="1" x14ac:dyDescent="0.35">
      <c r="A127" s="73" t="s">
        <v>15</v>
      </c>
      <c r="B127" s="77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V127" s="102" t="s">
        <v>383</v>
      </c>
      <c r="W127" s="97">
        <v>0</v>
      </c>
      <c r="X127" s="97">
        <v>0</v>
      </c>
      <c r="Y127" s="97"/>
      <c r="Z127" s="97">
        <v>0</v>
      </c>
      <c r="AA127" s="97">
        <v>0</v>
      </c>
      <c r="AB127" s="86">
        <v>0</v>
      </c>
      <c r="AC127" s="86">
        <v>0</v>
      </c>
      <c r="AD127" s="86">
        <v>0</v>
      </c>
      <c r="AE127" s="86">
        <v>0</v>
      </c>
      <c r="AF127" s="86">
        <v>0</v>
      </c>
      <c r="AG127" s="86">
        <v>0</v>
      </c>
      <c r="AH127" s="86">
        <v>0</v>
      </c>
      <c r="AI127" s="86">
        <v>0</v>
      </c>
      <c r="AJ127" s="86">
        <v>0</v>
      </c>
      <c r="AK127" s="86">
        <v>0</v>
      </c>
    </row>
    <row r="128" spans="1:37" ht="19.149999999999999" customHeight="1" x14ac:dyDescent="0.35">
      <c r="A128" s="73" t="s">
        <v>16</v>
      </c>
      <c r="B128" s="77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V128" s="102" t="s">
        <v>384</v>
      </c>
      <c r="W128" s="97">
        <v>0</v>
      </c>
      <c r="X128" s="97">
        <v>0</v>
      </c>
      <c r="Y128" s="97"/>
      <c r="Z128" s="97">
        <v>0</v>
      </c>
      <c r="AA128" s="97">
        <v>0</v>
      </c>
      <c r="AB128" s="86">
        <v>0</v>
      </c>
      <c r="AC128" s="86">
        <v>0</v>
      </c>
      <c r="AD128" s="86">
        <v>0</v>
      </c>
      <c r="AE128" s="86">
        <v>0</v>
      </c>
      <c r="AF128" s="86">
        <v>0</v>
      </c>
      <c r="AG128" s="86">
        <v>0</v>
      </c>
      <c r="AH128" s="86">
        <v>0</v>
      </c>
      <c r="AI128" s="86">
        <v>0</v>
      </c>
      <c r="AJ128" s="86">
        <v>0</v>
      </c>
      <c r="AK128" s="86">
        <v>0</v>
      </c>
    </row>
    <row r="129" spans="1:37" ht="19.149999999999999" customHeight="1" x14ac:dyDescent="0.35">
      <c r="A129" s="73" t="s">
        <v>17</v>
      </c>
      <c r="B129" s="77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V129" s="102" t="s">
        <v>385</v>
      </c>
      <c r="W129" s="97">
        <v>0</v>
      </c>
      <c r="X129" s="97">
        <v>0</v>
      </c>
      <c r="Y129" s="97"/>
      <c r="Z129" s="97">
        <v>0</v>
      </c>
      <c r="AA129" s="97">
        <v>0</v>
      </c>
      <c r="AB129" s="86">
        <v>0</v>
      </c>
      <c r="AC129" s="86">
        <v>0</v>
      </c>
      <c r="AD129" s="86">
        <v>0</v>
      </c>
      <c r="AE129" s="86">
        <v>0</v>
      </c>
      <c r="AF129" s="86">
        <v>0</v>
      </c>
      <c r="AG129" s="86">
        <v>0</v>
      </c>
      <c r="AH129" s="86">
        <v>0</v>
      </c>
      <c r="AI129" s="86">
        <v>0</v>
      </c>
      <c r="AJ129" s="86">
        <v>0</v>
      </c>
      <c r="AK129" s="86">
        <v>0</v>
      </c>
    </row>
    <row r="130" spans="1:37" ht="19.149999999999999" customHeight="1" x14ac:dyDescent="0.35">
      <c r="A130" s="73" t="s">
        <v>18</v>
      </c>
      <c r="B130" s="77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V130" s="102" t="s">
        <v>386</v>
      </c>
      <c r="W130" s="97">
        <v>0</v>
      </c>
      <c r="X130" s="97">
        <v>0</v>
      </c>
      <c r="Y130" s="97"/>
      <c r="Z130" s="97">
        <v>0</v>
      </c>
      <c r="AA130" s="97">
        <v>0</v>
      </c>
      <c r="AB130" s="86">
        <v>0</v>
      </c>
      <c r="AC130" s="86">
        <v>0</v>
      </c>
      <c r="AD130" s="86">
        <v>0</v>
      </c>
      <c r="AE130" s="86">
        <v>0</v>
      </c>
      <c r="AF130" s="86">
        <v>0</v>
      </c>
      <c r="AG130" s="86">
        <v>0</v>
      </c>
      <c r="AH130" s="86">
        <v>0</v>
      </c>
      <c r="AI130" s="86">
        <v>0</v>
      </c>
      <c r="AJ130" s="86">
        <v>0</v>
      </c>
      <c r="AK130" s="86">
        <v>0</v>
      </c>
    </row>
    <row r="131" spans="1:37" ht="19.149999999999999" customHeight="1" x14ac:dyDescent="0.35">
      <c r="A131" s="73" t="s">
        <v>19</v>
      </c>
      <c r="B131" s="77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V131" s="102" t="s">
        <v>387</v>
      </c>
      <c r="W131" s="97">
        <v>0</v>
      </c>
      <c r="X131" s="97">
        <v>0</v>
      </c>
      <c r="Y131" s="97"/>
      <c r="Z131" s="97">
        <v>0</v>
      </c>
      <c r="AA131" s="97">
        <v>0</v>
      </c>
      <c r="AB131" s="86">
        <v>0</v>
      </c>
      <c r="AC131" s="86">
        <v>0</v>
      </c>
      <c r="AD131" s="86">
        <v>0</v>
      </c>
      <c r="AE131" s="86">
        <v>0</v>
      </c>
      <c r="AF131" s="86">
        <v>0</v>
      </c>
      <c r="AG131" s="86">
        <v>0</v>
      </c>
      <c r="AH131" s="86">
        <v>0</v>
      </c>
      <c r="AI131" s="86">
        <v>0</v>
      </c>
      <c r="AJ131" s="86">
        <v>0</v>
      </c>
      <c r="AK131" s="86">
        <v>0</v>
      </c>
    </row>
    <row r="132" spans="1:37" ht="19.149999999999999" customHeight="1" x14ac:dyDescent="0.35">
      <c r="A132" s="1770" t="s">
        <v>329</v>
      </c>
      <c r="B132" s="1778"/>
      <c r="C132" s="1778"/>
      <c r="D132" s="1778"/>
      <c r="E132" s="1778"/>
      <c r="F132" s="1778"/>
      <c r="G132" s="1778"/>
      <c r="H132" s="1778"/>
      <c r="I132" s="1778"/>
      <c r="J132" s="1778"/>
      <c r="K132" s="1778"/>
      <c r="L132" s="1778"/>
      <c r="M132" s="1778"/>
      <c r="N132" s="1778"/>
      <c r="O132" s="1778"/>
      <c r="P132" s="1778"/>
      <c r="Q132" s="1778"/>
      <c r="R132" s="1778"/>
      <c r="S132" s="1778"/>
      <c r="V132" s="102" t="s">
        <v>377</v>
      </c>
      <c r="W132" s="97">
        <v>0</v>
      </c>
      <c r="X132" s="97">
        <v>0</v>
      </c>
      <c r="Y132" s="97"/>
      <c r="Z132" s="97">
        <v>0</v>
      </c>
      <c r="AA132" s="97">
        <v>0</v>
      </c>
      <c r="AB132" s="86">
        <v>0</v>
      </c>
      <c r="AC132" s="86">
        <v>0</v>
      </c>
      <c r="AD132" s="86">
        <v>0</v>
      </c>
      <c r="AE132" s="86">
        <v>0</v>
      </c>
      <c r="AF132" s="86">
        <v>0</v>
      </c>
      <c r="AG132" s="86">
        <v>0</v>
      </c>
      <c r="AH132" s="86">
        <v>0</v>
      </c>
      <c r="AI132" s="86">
        <v>0</v>
      </c>
      <c r="AJ132" s="86">
        <v>0</v>
      </c>
      <c r="AK132" s="86">
        <v>0</v>
      </c>
    </row>
    <row r="133" spans="1:37" ht="19.149999999999999" customHeight="1" x14ac:dyDescent="0.35">
      <c r="A133" s="73" t="s">
        <v>263</v>
      </c>
      <c r="B133" s="77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V133" s="102" t="s">
        <v>388</v>
      </c>
      <c r="W133" s="97">
        <v>0</v>
      </c>
      <c r="X133" s="97">
        <v>0</v>
      </c>
      <c r="Y133" s="97"/>
      <c r="Z133" s="97">
        <v>0</v>
      </c>
      <c r="AA133" s="97">
        <v>0</v>
      </c>
      <c r="AB133" s="86">
        <v>0</v>
      </c>
      <c r="AC133" s="86">
        <v>0</v>
      </c>
      <c r="AD133" s="86">
        <v>0</v>
      </c>
      <c r="AE133" s="86">
        <v>0</v>
      </c>
      <c r="AF133" s="86">
        <v>0</v>
      </c>
      <c r="AG133" s="86">
        <v>0</v>
      </c>
      <c r="AH133" s="86">
        <v>0</v>
      </c>
      <c r="AI133" s="86">
        <v>0</v>
      </c>
      <c r="AJ133" s="86">
        <v>0</v>
      </c>
      <c r="AK133" s="86">
        <v>0</v>
      </c>
    </row>
    <row r="134" spans="1:37" ht="19.149999999999999" customHeight="1" x14ac:dyDescent="0.35">
      <c r="A134" s="73" t="s">
        <v>264</v>
      </c>
      <c r="B134" s="77">
        <v>46.7</v>
      </c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V134" s="102" t="s">
        <v>389</v>
      </c>
      <c r="W134" s="97">
        <v>46.7</v>
      </c>
      <c r="X134" s="97">
        <v>0</v>
      </c>
      <c r="Y134" s="97"/>
      <c r="Z134" s="97">
        <v>0</v>
      </c>
      <c r="AA134" s="97">
        <v>0</v>
      </c>
      <c r="AB134" s="86">
        <v>0</v>
      </c>
      <c r="AC134" s="86">
        <v>0</v>
      </c>
      <c r="AD134" s="86">
        <v>0</v>
      </c>
      <c r="AE134" s="86">
        <v>0</v>
      </c>
      <c r="AF134" s="86">
        <v>0</v>
      </c>
      <c r="AG134" s="86">
        <v>0</v>
      </c>
      <c r="AH134" s="86">
        <v>0</v>
      </c>
      <c r="AI134" s="86">
        <v>0</v>
      </c>
      <c r="AJ134" s="86">
        <v>0</v>
      </c>
      <c r="AK134" s="86">
        <v>0</v>
      </c>
    </row>
    <row r="135" spans="1:37" ht="19.149999999999999" customHeight="1" x14ac:dyDescent="0.35">
      <c r="A135" s="73" t="s">
        <v>265</v>
      </c>
      <c r="B135" s="77">
        <v>19.2</v>
      </c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V135" s="102" t="s">
        <v>389</v>
      </c>
      <c r="W135" s="97">
        <v>19.2</v>
      </c>
      <c r="X135" s="97">
        <v>0</v>
      </c>
      <c r="Y135" s="97"/>
      <c r="Z135" s="97">
        <v>0</v>
      </c>
      <c r="AA135" s="97">
        <v>0</v>
      </c>
      <c r="AB135" s="86">
        <v>0</v>
      </c>
      <c r="AC135" s="86">
        <v>0</v>
      </c>
      <c r="AD135" s="86">
        <v>0</v>
      </c>
      <c r="AE135" s="86">
        <v>0</v>
      </c>
      <c r="AF135" s="86">
        <v>0</v>
      </c>
      <c r="AG135" s="86">
        <v>0</v>
      </c>
      <c r="AH135" s="86">
        <v>0</v>
      </c>
      <c r="AI135" s="86">
        <v>0</v>
      </c>
      <c r="AJ135" s="86">
        <v>0</v>
      </c>
      <c r="AK135" s="86">
        <v>0</v>
      </c>
    </row>
    <row r="136" spans="1:37" ht="19.149999999999999" customHeight="1" x14ac:dyDescent="0.35">
      <c r="A136" s="73" t="s">
        <v>266</v>
      </c>
      <c r="B136" s="77">
        <v>25.2</v>
      </c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V136" s="102" t="s">
        <v>389</v>
      </c>
      <c r="W136" s="97">
        <v>25.2</v>
      </c>
      <c r="X136" s="97">
        <v>0</v>
      </c>
      <c r="Y136" s="97"/>
      <c r="Z136" s="97">
        <v>0</v>
      </c>
      <c r="AA136" s="97">
        <v>0</v>
      </c>
      <c r="AB136" s="86">
        <v>0</v>
      </c>
      <c r="AC136" s="86">
        <v>0</v>
      </c>
      <c r="AD136" s="86">
        <v>0</v>
      </c>
      <c r="AE136" s="86">
        <v>0</v>
      </c>
      <c r="AF136" s="86">
        <v>0</v>
      </c>
      <c r="AG136" s="86">
        <v>0</v>
      </c>
      <c r="AH136" s="86">
        <v>0</v>
      </c>
      <c r="AI136" s="86">
        <v>0</v>
      </c>
      <c r="AJ136" s="86">
        <v>0</v>
      </c>
      <c r="AK136" s="86">
        <v>0</v>
      </c>
    </row>
    <row r="137" spans="1:37" ht="19.149999999999999" customHeight="1" x14ac:dyDescent="0.35">
      <c r="A137" s="73" t="s">
        <v>267</v>
      </c>
      <c r="B137" s="77">
        <v>36.299999999999997</v>
      </c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V137" s="102" t="s">
        <v>389</v>
      </c>
      <c r="W137" s="97">
        <v>36.299999999999997</v>
      </c>
      <c r="X137" s="97">
        <v>0</v>
      </c>
      <c r="Y137" s="97"/>
      <c r="Z137" s="97">
        <v>0</v>
      </c>
      <c r="AA137" s="97">
        <v>0</v>
      </c>
      <c r="AB137" s="86">
        <v>0</v>
      </c>
      <c r="AC137" s="86">
        <v>0</v>
      </c>
      <c r="AD137" s="86">
        <v>0</v>
      </c>
      <c r="AE137" s="86">
        <v>0</v>
      </c>
      <c r="AF137" s="86">
        <v>0</v>
      </c>
      <c r="AG137" s="86">
        <v>0</v>
      </c>
      <c r="AH137" s="86">
        <v>0</v>
      </c>
      <c r="AI137" s="86">
        <v>0</v>
      </c>
      <c r="AJ137" s="86">
        <v>0</v>
      </c>
      <c r="AK137" s="86">
        <v>0</v>
      </c>
    </row>
    <row r="138" spans="1:37" ht="19.149999999999999" customHeight="1" x14ac:dyDescent="0.35">
      <c r="A138" s="73" t="s">
        <v>268</v>
      </c>
      <c r="B138" s="77">
        <v>44.9</v>
      </c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V138" s="102" t="s">
        <v>389</v>
      </c>
      <c r="W138" s="97">
        <v>44.9</v>
      </c>
      <c r="X138" s="97">
        <v>0</v>
      </c>
      <c r="Y138" s="97"/>
      <c r="Z138" s="97">
        <v>0</v>
      </c>
      <c r="AA138" s="97">
        <v>0</v>
      </c>
      <c r="AB138" s="86">
        <v>0</v>
      </c>
      <c r="AC138" s="86">
        <v>0</v>
      </c>
      <c r="AD138" s="86">
        <v>0</v>
      </c>
      <c r="AE138" s="86">
        <v>0</v>
      </c>
      <c r="AF138" s="86">
        <v>0</v>
      </c>
      <c r="AG138" s="86">
        <v>0</v>
      </c>
      <c r="AH138" s="86">
        <v>0</v>
      </c>
      <c r="AI138" s="86">
        <v>0</v>
      </c>
      <c r="AJ138" s="86">
        <v>0</v>
      </c>
      <c r="AK138" s="86">
        <v>0</v>
      </c>
    </row>
    <row r="139" spans="1:37" ht="19.149999999999999" customHeight="1" x14ac:dyDescent="0.35">
      <c r="A139" s="73" t="s">
        <v>20</v>
      </c>
      <c r="B139" s="77">
        <v>90.3</v>
      </c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V139" s="102" t="s">
        <v>389</v>
      </c>
      <c r="W139" s="97">
        <v>90.3</v>
      </c>
      <c r="X139" s="97">
        <v>0</v>
      </c>
      <c r="Y139" s="97"/>
      <c r="Z139" s="97">
        <v>0</v>
      </c>
      <c r="AA139" s="97">
        <v>0</v>
      </c>
      <c r="AB139" s="86">
        <v>0</v>
      </c>
      <c r="AC139" s="86">
        <v>0</v>
      </c>
      <c r="AD139" s="86">
        <v>0</v>
      </c>
      <c r="AE139" s="86">
        <v>0</v>
      </c>
      <c r="AF139" s="86">
        <v>0</v>
      </c>
      <c r="AG139" s="86">
        <v>0</v>
      </c>
      <c r="AH139" s="86">
        <v>0</v>
      </c>
      <c r="AI139" s="86">
        <v>0</v>
      </c>
      <c r="AJ139" s="86">
        <v>0</v>
      </c>
      <c r="AK139" s="86">
        <v>0</v>
      </c>
    </row>
    <row r="140" spans="1:37" ht="19.149999999999999" customHeight="1" x14ac:dyDescent="0.35">
      <c r="A140" s="73" t="s">
        <v>21</v>
      </c>
      <c r="B140" s="77">
        <v>90.3</v>
      </c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V140" s="102" t="s">
        <v>389</v>
      </c>
      <c r="W140" s="97">
        <v>90.3</v>
      </c>
      <c r="X140" s="97">
        <v>0</v>
      </c>
      <c r="Y140" s="97"/>
      <c r="Z140" s="97">
        <v>0</v>
      </c>
      <c r="AA140" s="97">
        <v>0</v>
      </c>
      <c r="AB140" s="86">
        <v>0</v>
      </c>
      <c r="AC140" s="86">
        <v>0</v>
      </c>
      <c r="AD140" s="86">
        <v>0</v>
      </c>
      <c r="AE140" s="86">
        <v>0</v>
      </c>
      <c r="AF140" s="86">
        <v>0</v>
      </c>
      <c r="AG140" s="86">
        <v>0</v>
      </c>
      <c r="AH140" s="86">
        <v>0</v>
      </c>
      <c r="AI140" s="86">
        <v>0</v>
      </c>
      <c r="AJ140" s="86">
        <v>0</v>
      </c>
      <c r="AK140" s="86">
        <v>0</v>
      </c>
    </row>
    <row r="141" spans="1:37" ht="19.149999999999999" customHeight="1" x14ac:dyDescent="0.35">
      <c r="A141" s="73" t="s">
        <v>22</v>
      </c>
      <c r="B141" s="77">
        <v>81.2</v>
      </c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V141" s="102" t="s">
        <v>389</v>
      </c>
      <c r="W141" s="97">
        <v>81.2</v>
      </c>
      <c r="X141" s="97">
        <v>0</v>
      </c>
      <c r="Y141" s="97"/>
      <c r="Z141" s="97">
        <v>0</v>
      </c>
      <c r="AA141" s="97">
        <v>0</v>
      </c>
      <c r="AB141" s="86">
        <v>0</v>
      </c>
      <c r="AC141" s="86">
        <v>0</v>
      </c>
      <c r="AD141" s="86">
        <v>0</v>
      </c>
      <c r="AE141" s="86">
        <v>0</v>
      </c>
      <c r="AF141" s="86">
        <v>0</v>
      </c>
      <c r="AG141" s="86">
        <v>0</v>
      </c>
      <c r="AH141" s="86">
        <v>0</v>
      </c>
      <c r="AI141" s="86">
        <v>0</v>
      </c>
      <c r="AJ141" s="86">
        <v>0</v>
      </c>
      <c r="AK141" s="86">
        <v>0</v>
      </c>
    </row>
    <row r="142" spans="1:37" ht="19.149999999999999" customHeight="1" x14ac:dyDescent="0.35">
      <c r="A142" s="73" t="s">
        <v>23</v>
      </c>
      <c r="B142" s="77">
        <v>93</v>
      </c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V142" s="102" t="s">
        <v>389</v>
      </c>
      <c r="W142" s="97">
        <v>93</v>
      </c>
      <c r="X142" s="97">
        <v>0</v>
      </c>
      <c r="Y142" s="97"/>
      <c r="Z142" s="97">
        <v>0</v>
      </c>
      <c r="AA142" s="97">
        <v>0</v>
      </c>
      <c r="AB142" s="86">
        <v>0</v>
      </c>
      <c r="AC142" s="86">
        <v>0</v>
      </c>
      <c r="AD142" s="86">
        <v>0</v>
      </c>
      <c r="AE142" s="86">
        <v>0</v>
      </c>
      <c r="AF142" s="86">
        <v>0</v>
      </c>
      <c r="AG142" s="86">
        <v>0</v>
      </c>
      <c r="AH142" s="86">
        <v>0</v>
      </c>
      <c r="AI142" s="86">
        <v>0</v>
      </c>
      <c r="AJ142" s="86">
        <v>0</v>
      </c>
      <c r="AK142" s="86">
        <v>0</v>
      </c>
    </row>
    <row r="143" spans="1:37" ht="19.149999999999999" customHeight="1" x14ac:dyDescent="0.35">
      <c r="A143" s="73" t="s">
        <v>24</v>
      </c>
      <c r="B143" s="77">
        <v>85</v>
      </c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V143" s="102" t="s">
        <v>389</v>
      </c>
      <c r="W143" s="97">
        <v>85</v>
      </c>
      <c r="X143" s="97">
        <v>0</v>
      </c>
      <c r="Y143" s="97"/>
      <c r="Z143" s="97">
        <v>0</v>
      </c>
      <c r="AA143" s="97">
        <v>0</v>
      </c>
      <c r="AB143" s="86">
        <v>0</v>
      </c>
      <c r="AC143" s="86">
        <v>0</v>
      </c>
      <c r="AD143" s="86">
        <v>0</v>
      </c>
      <c r="AE143" s="86">
        <v>0</v>
      </c>
      <c r="AF143" s="86">
        <v>0</v>
      </c>
      <c r="AG143" s="86">
        <v>0</v>
      </c>
      <c r="AH143" s="86">
        <v>0</v>
      </c>
      <c r="AI143" s="86">
        <v>0</v>
      </c>
      <c r="AJ143" s="86">
        <v>0</v>
      </c>
      <c r="AK143" s="86">
        <v>0</v>
      </c>
    </row>
    <row r="144" spans="1:37" ht="19.149999999999999" customHeight="1" x14ac:dyDescent="0.35">
      <c r="A144" s="73" t="s">
        <v>25</v>
      </c>
      <c r="B144" s="77">
        <v>96.3</v>
      </c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V144" s="102" t="s">
        <v>389</v>
      </c>
      <c r="W144" s="97">
        <v>96.3</v>
      </c>
      <c r="X144" s="97">
        <v>0</v>
      </c>
      <c r="Y144" s="97"/>
      <c r="Z144" s="97">
        <v>0</v>
      </c>
      <c r="AA144" s="97">
        <v>0</v>
      </c>
      <c r="AB144" s="86">
        <v>0</v>
      </c>
      <c r="AC144" s="86">
        <v>0</v>
      </c>
      <c r="AD144" s="86">
        <v>0</v>
      </c>
      <c r="AE144" s="86">
        <v>0</v>
      </c>
      <c r="AF144" s="86">
        <v>0</v>
      </c>
      <c r="AG144" s="86">
        <v>0</v>
      </c>
      <c r="AH144" s="86">
        <v>0</v>
      </c>
      <c r="AI144" s="86">
        <v>0</v>
      </c>
      <c r="AJ144" s="86">
        <v>0</v>
      </c>
      <c r="AK144" s="86">
        <v>0</v>
      </c>
    </row>
    <row r="145" spans="1:37" ht="19.149999999999999" customHeight="1" x14ac:dyDescent="0.35">
      <c r="A145" s="73" t="s">
        <v>26</v>
      </c>
      <c r="B145" s="77">
        <v>93.7</v>
      </c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V145" s="102" t="s">
        <v>389</v>
      </c>
      <c r="W145" s="97">
        <v>93.7</v>
      </c>
      <c r="X145" s="97">
        <v>0</v>
      </c>
      <c r="Y145" s="97"/>
      <c r="Z145" s="97">
        <v>0</v>
      </c>
      <c r="AA145" s="97">
        <v>0</v>
      </c>
      <c r="AB145" s="86">
        <v>0</v>
      </c>
      <c r="AC145" s="86">
        <v>0</v>
      </c>
      <c r="AD145" s="86">
        <v>0</v>
      </c>
      <c r="AE145" s="86">
        <v>0</v>
      </c>
      <c r="AF145" s="86">
        <v>0</v>
      </c>
      <c r="AG145" s="86">
        <v>0</v>
      </c>
      <c r="AH145" s="86">
        <v>0</v>
      </c>
      <c r="AI145" s="86">
        <v>0</v>
      </c>
      <c r="AJ145" s="86">
        <v>0</v>
      </c>
      <c r="AK145" s="86">
        <v>0</v>
      </c>
    </row>
    <row r="146" spans="1:37" ht="19.149999999999999" customHeight="1" x14ac:dyDescent="0.35">
      <c r="A146" s="73" t="s">
        <v>27</v>
      </c>
      <c r="B146" s="77">
        <v>86.5</v>
      </c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V146" s="102" t="s">
        <v>389</v>
      </c>
      <c r="W146" s="97">
        <v>86.5</v>
      </c>
      <c r="X146" s="97">
        <v>0</v>
      </c>
      <c r="Y146" s="97"/>
      <c r="Z146" s="97">
        <v>0</v>
      </c>
      <c r="AA146" s="97">
        <v>0</v>
      </c>
      <c r="AB146" s="86">
        <v>0</v>
      </c>
      <c r="AC146" s="86">
        <v>0</v>
      </c>
      <c r="AD146" s="86">
        <v>0</v>
      </c>
      <c r="AE146" s="86">
        <v>0</v>
      </c>
      <c r="AF146" s="86">
        <v>0</v>
      </c>
      <c r="AG146" s="86">
        <v>0</v>
      </c>
      <c r="AH146" s="86">
        <v>0</v>
      </c>
      <c r="AI146" s="86">
        <v>0</v>
      </c>
      <c r="AJ146" s="86">
        <v>0</v>
      </c>
      <c r="AK146" s="86">
        <v>0</v>
      </c>
    </row>
    <row r="147" spans="1:37" ht="19.149999999999999" customHeight="1" x14ac:dyDescent="0.35">
      <c r="A147" s="73" t="s">
        <v>28</v>
      </c>
      <c r="B147" s="77">
        <v>86.6</v>
      </c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V147" s="102" t="s">
        <v>389</v>
      </c>
      <c r="W147" s="97">
        <v>86.6</v>
      </c>
      <c r="X147" s="97">
        <v>0</v>
      </c>
      <c r="Y147" s="97"/>
      <c r="Z147" s="97">
        <v>0</v>
      </c>
      <c r="AA147" s="97">
        <v>0</v>
      </c>
      <c r="AB147" s="86">
        <v>0</v>
      </c>
      <c r="AC147" s="86">
        <v>0</v>
      </c>
      <c r="AD147" s="86">
        <v>0</v>
      </c>
      <c r="AE147" s="86">
        <v>0</v>
      </c>
      <c r="AF147" s="86">
        <v>0</v>
      </c>
      <c r="AG147" s="86">
        <v>0</v>
      </c>
      <c r="AH147" s="86">
        <v>0</v>
      </c>
      <c r="AI147" s="86">
        <v>0</v>
      </c>
      <c r="AJ147" s="86">
        <v>0</v>
      </c>
      <c r="AK147" s="86">
        <v>0</v>
      </c>
    </row>
    <row r="148" spans="1:37" ht="19.149999999999999" customHeight="1" x14ac:dyDescent="0.35">
      <c r="A148" s="1770" t="s">
        <v>330</v>
      </c>
      <c r="B148" s="1778"/>
      <c r="C148" s="1778"/>
      <c r="D148" s="1778"/>
      <c r="E148" s="1778"/>
      <c r="F148" s="1778"/>
      <c r="G148" s="1778"/>
      <c r="H148" s="1778"/>
      <c r="I148" s="1778"/>
      <c r="J148" s="1778"/>
      <c r="K148" s="1778"/>
      <c r="L148" s="1778"/>
      <c r="M148" s="1778"/>
      <c r="N148" s="1778"/>
      <c r="O148" s="1778"/>
      <c r="P148" s="1778"/>
      <c r="Q148" s="1778"/>
      <c r="R148" s="1778"/>
      <c r="S148" s="1778"/>
      <c r="V148" s="102" t="s">
        <v>377</v>
      </c>
      <c r="W148" s="97">
        <v>0</v>
      </c>
      <c r="X148" s="97">
        <v>0</v>
      </c>
      <c r="Y148" s="97"/>
      <c r="Z148" s="97">
        <v>0</v>
      </c>
      <c r="AA148" s="97">
        <v>0</v>
      </c>
      <c r="AB148" s="86">
        <v>0</v>
      </c>
      <c r="AC148" s="86">
        <v>0</v>
      </c>
      <c r="AD148" s="86">
        <v>0</v>
      </c>
      <c r="AE148" s="86">
        <v>0</v>
      </c>
      <c r="AF148" s="86">
        <v>0</v>
      </c>
      <c r="AG148" s="86">
        <v>0</v>
      </c>
      <c r="AH148" s="86">
        <v>0</v>
      </c>
      <c r="AI148" s="86">
        <v>0</v>
      </c>
      <c r="AJ148" s="86">
        <v>0</v>
      </c>
      <c r="AK148" s="86">
        <v>0</v>
      </c>
    </row>
    <row r="149" spans="1:37" ht="19.149999999999999" customHeight="1" x14ac:dyDescent="0.35">
      <c r="A149" s="73" t="s">
        <v>263</v>
      </c>
      <c r="B149" s="77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V149" s="102" t="s">
        <v>388</v>
      </c>
      <c r="W149" s="97">
        <v>0</v>
      </c>
      <c r="X149" s="97">
        <v>0</v>
      </c>
      <c r="Y149" s="97"/>
      <c r="Z149" s="97">
        <v>0</v>
      </c>
      <c r="AA149" s="97">
        <v>0</v>
      </c>
      <c r="AB149" s="86">
        <v>0</v>
      </c>
      <c r="AC149" s="86">
        <v>0</v>
      </c>
      <c r="AD149" s="86">
        <v>0</v>
      </c>
      <c r="AE149" s="86">
        <v>0</v>
      </c>
      <c r="AF149" s="86">
        <v>0</v>
      </c>
      <c r="AG149" s="86">
        <v>0</v>
      </c>
      <c r="AH149" s="86">
        <v>0</v>
      </c>
      <c r="AI149" s="86">
        <v>0</v>
      </c>
      <c r="AJ149" s="86">
        <v>0</v>
      </c>
      <c r="AK149" s="86">
        <v>0</v>
      </c>
    </row>
    <row r="150" spans="1:37" ht="19.149999999999999" customHeight="1" x14ac:dyDescent="0.35">
      <c r="A150" s="73" t="s">
        <v>264</v>
      </c>
      <c r="B150" s="77">
        <v>53.3</v>
      </c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V150" s="102" t="s">
        <v>389</v>
      </c>
      <c r="W150" s="97">
        <v>53.3</v>
      </c>
      <c r="X150" s="97">
        <v>0</v>
      </c>
      <c r="Y150" s="97"/>
      <c r="Z150" s="97">
        <v>0</v>
      </c>
      <c r="AA150" s="97">
        <v>0</v>
      </c>
      <c r="AB150" s="86">
        <v>0</v>
      </c>
      <c r="AC150" s="86">
        <v>0</v>
      </c>
      <c r="AD150" s="86">
        <v>0</v>
      </c>
      <c r="AE150" s="86">
        <v>0</v>
      </c>
      <c r="AF150" s="86">
        <v>0</v>
      </c>
      <c r="AG150" s="86">
        <v>0</v>
      </c>
      <c r="AH150" s="86">
        <v>0</v>
      </c>
      <c r="AI150" s="86">
        <v>0</v>
      </c>
      <c r="AJ150" s="86">
        <v>0</v>
      </c>
      <c r="AK150" s="86">
        <v>0</v>
      </c>
    </row>
    <row r="151" spans="1:37" ht="19.149999999999999" customHeight="1" x14ac:dyDescent="0.35">
      <c r="A151" s="73" t="s">
        <v>265</v>
      </c>
      <c r="B151" s="77">
        <v>80.8</v>
      </c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V151" s="102" t="s">
        <v>389</v>
      </c>
      <c r="W151" s="97">
        <v>80.8</v>
      </c>
      <c r="X151" s="97">
        <v>0</v>
      </c>
      <c r="Y151" s="97"/>
      <c r="Z151" s="97">
        <v>0</v>
      </c>
      <c r="AA151" s="97">
        <v>0</v>
      </c>
      <c r="AB151" s="86">
        <v>0</v>
      </c>
      <c r="AC151" s="86">
        <v>0</v>
      </c>
      <c r="AD151" s="86">
        <v>0</v>
      </c>
      <c r="AE151" s="86">
        <v>0</v>
      </c>
      <c r="AF151" s="86">
        <v>0</v>
      </c>
      <c r="AG151" s="86">
        <v>0</v>
      </c>
      <c r="AH151" s="86">
        <v>0</v>
      </c>
      <c r="AI151" s="86">
        <v>0</v>
      </c>
      <c r="AJ151" s="86">
        <v>0</v>
      </c>
      <c r="AK151" s="86">
        <v>0</v>
      </c>
    </row>
    <row r="152" spans="1:37" ht="19.149999999999999" customHeight="1" x14ac:dyDescent="0.35">
      <c r="A152" s="73" t="s">
        <v>266</v>
      </c>
      <c r="B152" s="77">
        <v>74.8</v>
      </c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V152" s="102" t="s">
        <v>389</v>
      </c>
      <c r="W152" s="97">
        <v>74.8</v>
      </c>
      <c r="X152" s="97">
        <v>0</v>
      </c>
      <c r="Y152" s="97"/>
      <c r="Z152" s="97">
        <v>0</v>
      </c>
      <c r="AA152" s="97">
        <v>0</v>
      </c>
      <c r="AB152" s="86">
        <v>0</v>
      </c>
      <c r="AC152" s="86">
        <v>0</v>
      </c>
      <c r="AD152" s="86">
        <v>0</v>
      </c>
      <c r="AE152" s="86">
        <v>0</v>
      </c>
      <c r="AF152" s="86">
        <v>0</v>
      </c>
      <c r="AG152" s="86">
        <v>0</v>
      </c>
      <c r="AH152" s="86">
        <v>0</v>
      </c>
      <c r="AI152" s="86">
        <v>0</v>
      </c>
      <c r="AJ152" s="86">
        <v>0</v>
      </c>
      <c r="AK152" s="86">
        <v>0</v>
      </c>
    </row>
    <row r="153" spans="1:37" ht="19.149999999999999" customHeight="1" x14ac:dyDescent="0.35">
      <c r="A153" s="73" t="s">
        <v>267</v>
      </c>
      <c r="B153" s="77">
        <v>63.7</v>
      </c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V153" s="102" t="s">
        <v>389</v>
      </c>
      <c r="W153" s="97">
        <v>63.7</v>
      </c>
      <c r="X153" s="97">
        <v>0</v>
      </c>
      <c r="Y153" s="97"/>
      <c r="Z153" s="97">
        <v>0</v>
      </c>
      <c r="AA153" s="97">
        <v>0</v>
      </c>
      <c r="AB153" s="86">
        <v>0</v>
      </c>
      <c r="AC153" s="86">
        <v>0</v>
      </c>
      <c r="AD153" s="86">
        <v>0</v>
      </c>
      <c r="AE153" s="86">
        <v>0</v>
      </c>
      <c r="AF153" s="86">
        <v>0</v>
      </c>
      <c r="AG153" s="86">
        <v>0</v>
      </c>
      <c r="AH153" s="86">
        <v>0</v>
      </c>
      <c r="AI153" s="86">
        <v>0</v>
      </c>
      <c r="AJ153" s="86">
        <v>0</v>
      </c>
      <c r="AK153" s="86">
        <v>0</v>
      </c>
    </row>
    <row r="154" spans="1:37" ht="19.149999999999999" customHeight="1" x14ac:dyDescent="0.35">
      <c r="A154" s="73" t="s">
        <v>268</v>
      </c>
      <c r="B154" s="77">
        <v>55.1</v>
      </c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V154" s="102" t="s">
        <v>389</v>
      </c>
      <c r="W154" s="97">
        <v>55.1</v>
      </c>
      <c r="X154" s="97">
        <v>0</v>
      </c>
      <c r="Y154" s="97"/>
      <c r="Z154" s="97">
        <v>0</v>
      </c>
      <c r="AA154" s="97">
        <v>0</v>
      </c>
      <c r="AB154" s="86">
        <v>0</v>
      </c>
      <c r="AC154" s="86">
        <v>0</v>
      </c>
      <c r="AD154" s="86">
        <v>0</v>
      </c>
      <c r="AE154" s="86">
        <v>0</v>
      </c>
      <c r="AF154" s="86">
        <v>0</v>
      </c>
      <c r="AG154" s="86">
        <v>0</v>
      </c>
      <c r="AH154" s="86">
        <v>0</v>
      </c>
      <c r="AI154" s="86">
        <v>0</v>
      </c>
      <c r="AJ154" s="86">
        <v>0</v>
      </c>
      <c r="AK154" s="86">
        <v>0</v>
      </c>
    </row>
    <row r="155" spans="1:37" ht="19.149999999999999" customHeight="1" x14ac:dyDescent="0.35">
      <c r="A155" s="73" t="s">
        <v>20</v>
      </c>
      <c r="B155" s="77">
        <v>9.7000000000000028</v>
      </c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V155" s="102" t="s">
        <v>389</v>
      </c>
      <c r="W155" s="97">
        <v>9.7000000000000028</v>
      </c>
      <c r="X155" s="97">
        <v>0</v>
      </c>
      <c r="Y155" s="97"/>
      <c r="Z155" s="97">
        <v>0</v>
      </c>
      <c r="AA155" s="97">
        <v>0</v>
      </c>
      <c r="AB155" s="86">
        <v>0</v>
      </c>
      <c r="AC155" s="86">
        <v>0</v>
      </c>
      <c r="AD155" s="86">
        <v>0</v>
      </c>
      <c r="AE155" s="86">
        <v>0</v>
      </c>
      <c r="AF155" s="86">
        <v>0</v>
      </c>
      <c r="AG155" s="86">
        <v>0</v>
      </c>
      <c r="AH155" s="86">
        <v>0</v>
      </c>
      <c r="AI155" s="86">
        <v>0</v>
      </c>
      <c r="AJ155" s="86">
        <v>0</v>
      </c>
      <c r="AK155" s="86">
        <v>0</v>
      </c>
    </row>
    <row r="156" spans="1:37" ht="19.149999999999999" customHeight="1" x14ac:dyDescent="0.35">
      <c r="A156" s="73" t="s">
        <v>21</v>
      </c>
      <c r="B156" s="77">
        <v>9.7000000000000028</v>
      </c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V156" s="102" t="s">
        <v>389</v>
      </c>
      <c r="W156" s="97">
        <v>9.7000000000000028</v>
      </c>
      <c r="X156" s="97">
        <v>0</v>
      </c>
      <c r="Y156" s="97"/>
      <c r="Z156" s="97">
        <v>0</v>
      </c>
      <c r="AA156" s="97">
        <v>0</v>
      </c>
      <c r="AB156" s="86">
        <v>0</v>
      </c>
      <c r="AC156" s="86">
        <v>0</v>
      </c>
      <c r="AD156" s="86">
        <v>0</v>
      </c>
      <c r="AE156" s="86">
        <v>0</v>
      </c>
      <c r="AF156" s="86">
        <v>0</v>
      </c>
      <c r="AG156" s="86">
        <v>0</v>
      </c>
      <c r="AH156" s="86">
        <v>0</v>
      </c>
      <c r="AI156" s="86">
        <v>0</v>
      </c>
      <c r="AJ156" s="86">
        <v>0</v>
      </c>
      <c r="AK156" s="86">
        <v>0</v>
      </c>
    </row>
    <row r="157" spans="1:37" ht="19.149999999999999" customHeight="1" x14ac:dyDescent="0.35">
      <c r="A157" s="73" t="s">
        <v>22</v>
      </c>
      <c r="B157" s="77">
        <v>18.799999999999997</v>
      </c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V157" s="102" t="s">
        <v>389</v>
      </c>
      <c r="W157" s="97">
        <v>18.799999999999997</v>
      </c>
      <c r="X157" s="97">
        <v>0</v>
      </c>
      <c r="Y157" s="97"/>
      <c r="Z157" s="97">
        <v>0</v>
      </c>
      <c r="AA157" s="97">
        <v>0</v>
      </c>
      <c r="AB157" s="86">
        <v>0</v>
      </c>
      <c r="AC157" s="86">
        <v>0</v>
      </c>
      <c r="AD157" s="86">
        <v>0</v>
      </c>
      <c r="AE157" s="86">
        <v>0</v>
      </c>
      <c r="AF157" s="86">
        <v>0</v>
      </c>
      <c r="AG157" s="86">
        <v>0</v>
      </c>
      <c r="AH157" s="86">
        <v>0</v>
      </c>
      <c r="AI157" s="86">
        <v>0</v>
      </c>
      <c r="AJ157" s="86">
        <v>0</v>
      </c>
      <c r="AK157" s="86">
        <v>0</v>
      </c>
    </row>
    <row r="158" spans="1:37" ht="19.149999999999999" customHeight="1" x14ac:dyDescent="0.35">
      <c r="A158" s="73" t="s">
        <v>23</v>
      </c>
      <c r="B158" s="77">
        <v>7</v>
      </c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V158" s="102" t="s">
        <v>389</v>
      </c>
      <c r="W158" s="97">
        <v>7</v>
      </c>
      <c r="X158" s="97">
        <v>0</v>
      </c>
      <c r="Y158" s="97"/>
      <c r="Z158" s="97">
        <v>0</v>
      </c>
      <c r="AA158" s="97">
        <v>0</v>
      </c>
      <c r="AB158" s="86">
        <v>0</v>
      </c>
      <c r="AC158" s="86">
        <v>0</v>
      </c>
      <c r="AD158" s="86">
        <v>0</v>
      </c>
      <c r="AE158" s="86">
        <v>0</v>
      </c>
      <c r="AF158" s="86">
        <v>0</v>
      </c>
      <c r="AG158" s="86">
        <v>0</v>
      </c>
      <c r="AH158" s="86">
        <v>0</v>
      </c>
      <c r="AI158" s="86">
        <v>0</v>
      </c>
      <c r="AJ158" s="86">
        <v>0</v>
      </c>
      <c r="AK158" s="86">
        <v>0</v>
      </c>
    </row>
    <row r="159" spans="1:37" ht="19.149999999999999" customHeight="1" x14ac:dyDescent="0.35">
      <c r="A159" s="73" t="s">
        <v>24</v>
      </c>
      <c r="B159" s="77">
        <v>15</v>
      </c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V159" s="102" t="s">
        <v>389</v>
      </c>
      <c r="W159" s="97">
        <v>15</v>
      </c>
      <c r="X159" s="97">
        <v>0</v>
      </c>
      <c r="Y159" s="97"/>
      <c r="Z159" s="97">
        <v>0</v>
      </c>
      <c r="AA159" s="97">
        <v>0</v>
      </c>
      <c r="AB159" s="86">
        <v>0</v>
      </c>
      <c r="AC159" s="86">
        <v>0</v>
      </c>
      <c r="AD159" s="86">
        <v>0</v>
      </c>
      <c r="AE159" s="86">
        <v>0</v>
      </c>
      <c r="AF159" s="86">
        <v>0</v>
      </c>
      <c r="AG159" s="86">
        <v>0</v>
      </c>
      <c r="AH159" s="86">
        <v>0</v>
      </c>
      <c r="AI159" s="86">
        <v>0</v>
      </c>
      <c r="AJ159" s="86">
        <v>0</v>
      </c>
      <c r="AK159" s="86">
        <v>0</v>
      </c>
    </row>
    <row r="160" spans="1:37" ht="19.149999999999999" customHeight="1" x14ac:dyDescent="0.35">
      <c r="A160" s="73" t="s">
        <v>25</v>
      </c>
      <c r="B160" s="77">
        <v>3.7000000000000028</v>
      </c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V160" s="102" t="s">
        <v>389</v>
      </c>
      <c r="W160" s="97">
        <v>3.7000000000000028</v>
      </c>
      <c r="X160" s="97">
        <v>0</v>
      </c>
      <c r="Y160" s="97"/>
      <c r="Z160" s="97">
        <v>0</v>
      </c>
      <c r="AA160" s="97">
        <v>0</v>
      </c>
      <c r="AB160" s="86">
        <v>0</v>
      </c>
      <c r="AC160" s="86">
        <v>0</v>
      </c>
      <c r="AD160" s="86">
        <v>0</v>
      </c>
      <c r="AE160" s="86">
        <v>0</v>
      </c>
      <c r="AF160" s="86">
        <v>0</v>
      </c>
      <c r="AG160" s="86">
        <v>0</v>
      </c>
      <c r="AH160" s="86">
        <v>0</v>
      </c>
      <c r="AI160" s="86">
        <v>0</v>
      </c>
      <c r="AJ160" s="86">
        <v>0</v>
      </c>
      <c r="AK160" s="86">
        <v>0</v>
      </c>
    </row>
    <row r="161" spans="1:37" ht="19.149999999999999" customHeight="1" x14ac:dyDescent="0.35">
      <c r="A161" s="73" t="s">
        <v>26</v>
      </c>
      <c r="B161" s="77">
        <v>6.2999999999999972</v>
      </c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V161" s="102" t="s">
        <v>389</v>
      </c>
      <c r="W161" s="97">
        <v>6.2999999999999972</v>
      </c>
      <c r="X161" s="97">
        <v>0</v>
      </c>
      <c r="Y161" s="97"/>
      <c r="Z161" s="97">
        <v>0</v>
      </c>
      <c r="AA161" s="97">
        <v>0</v>
      </c>
      <c r="AB161" s="86">
        <v>0</v>
      </c>
      <c r="AC161" s="86">
        <v>0</v>
      </c>
      <c r="AD161" s="86">
        <v>0</v>
      </c>
      <c r="AE161" s="86">
        <v>0</v>
      </c>
      <c r="AF161" s="86">
        <v>0</v>
      </c>
      <c r="AG161" s="86">
        <v>0</v>
      </c>
      <c r="AH161" s="86">
        <v>0</v>
      </c>
      <c r="AI161" s="86">
        <v>0</v>
      </c>
      <c r="AJ161" s="86">
        <v>0</v>
      </c>
      <c r="AK161" s="86">
        <v>0</v>
      </c>
    </row>
    <row r="162" spans="1:37" ht="19.149999999999999" customHeight="1" x14ac:dyDescent="0.35">
      <c r="A162" s="73" t="s">
        <v>27</v>
      </c>
      <c r="B162" s="77">
        <v>13.5</v>
      </c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V162" s="102" t="s">
        <v>389</v>
      </c>
      <c r="W162" s="97">
        <v>13.5</v>
      </c>
      <c r="X162" s="97">
        <v>0</v>
      </c>
      <c r="Y162" s="97"/>
      <c r="Z162" s="97">
        <v>0</v>
      </c>
      <c r="AA162" s="97">
        <v>0</v>
      </c>
      <c r="AB162" s="86">
        <v>0</v>
      </c>
      <c r="AC162" s="86">
        <v>0</v>
      </c>
      <c r="AD162" s="86">
        <v>0</v>
      </c>
      <c r="AE162" s="86">
        <v>0</v>
      </c>
      <c r="AF162" s="86">
        <v>0</v>
      </c>
      <c r="AG162" s="86">
        <v>0</v>
      </c>
      <c r="AH162" s="86">
        <v>0</v>
      </c>
      <c r="AI162" s="86">
        <v>0</v>
      </c>
      <c r="AJ162" s="86">
        <v>0</v>
      </c>
      <c r="AK162" s="86">
        <v>0</v>
      </c>
    </row>
    <row r="163" spans="1:37" ht="19.149999999999999" customHeight="1" x14ac:dyDescent="0.35">
      <c r="A163" s="73" t="s">
        <v>28</v>
      </c>
      <c r="B163" s="77">
        <v>13.400000000000006</v>
      </c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V163" s="102" t="s">
        <v>389</v>
      </c>
      <c r="W163" s="97">
        <v>13.400000000000006</v>
      </c>
      <c r="X163" s="97">
        <v>0</v>
      </c>
      <c r="Y163" s="97"/>
      <c r="Z163" s="97">
        <v>0</v>
      </c>
      <c r="AA163" s="97">
        <v>0</v>
      </c>
      <c r="AB163" s="86">
        <v>0</v>
      </c>
      <c r="AC163" s="86">
        <v>0</v>
      </c>
      <c r="AD163" s="86">
        <v>0</v>
      </c>
      <c r="AE163" s="86">
        <v>0</v>
      </c>
      <c r="AF163" s="86">
        <v>0</v>
      </c>
      <c r="AG163" s="86">
        <v>0</v>
      </c>
      <c r="AH163" s="86">
        <v>0</v>
      </c>
      <c r="AI163" s="86">
        <v>0</v>
      </c>
      <c r="AJ163" s="86">
        <v>0</v>
      </c>
      <c r="AK163" s="86">
        <v>0</v>
      </c>
    </row>
    <row r="164" spans="1:37" ht="19.149999999999999" customHeight="1" x14ac:dyDescent="0.35">
      <c r="A164" s="1770" t="s">
        <v>331</v>
      </c>
      <c r="B164" s="1778"/>
      <c r="C164" s="1778"/>
      <c r="D164" s="1778"/>
      <c r="E164" s="1778"/>
      <c r="F164" s="1778"/>
      <c r="G164" s="1778"/>
      <c r="H164" s="1778"/>
      <c r="I164" s="1778"/>
      <c r="J164" s="1778"/>
      <c r="K164" s="1778"/>
      <c r="L164" s="1778"/>
      <c r="M164" s="1778"/>
      <c r="N164" s="1778"/>
      <c r="O164" s="1778"/>
      <c r="P164" s="1778"/>
      <c r="Q164" s="1778"/>
      <c r="R164" s="1778"/>
      <c r="S164" s="1778"/>
      <c r="V164" s="102" t="s">
        <v>377</v>
      </c>
      <c r="W164" s="97">
        <v>0</v>
      </c>
      <c r="X164" s="97">
        <v>0</v>
      </c>
      <c r="Y164" s="97"/>
      <c r="Z164" s="97">
        <v>0</v>
      </c>
      <c r="AA164" s="97">
        <v>0</v>
      </c>
      <c r="AB164" s="86">
        <v>0</v>
      </c>
      <c r="AC164" s="86">
        <v>0</v>
      </c>
      <c r="AD164" s="86">
        <v>0</v>
      </c>
      <c r="AE164" s="86">
        <v>0</v>
      </c>
      <c r="AF164" s="86">
        <v>0</v>
      </c>
      <c r="AG164" s="86">
        <v>0</v>
      </c>
      <c r="AH164" s="86">
        <v>0</v>
      </c>
      <c r="AI164" s="86">
        <v>0</v>
      </c>
      <c r="AJ164" s="86">
        <v>0</v>
      </c>
      <c r="AK164" s="86">
        <v>0</v>
      </c>
    </row>
    <row r="165" spans="1:37" ht="19.149999999999999" customHeight="1" x14ac:dyDescent="0.35">
      <c r="A165" s="73" t="s">
        <v>263</v>
      </c>
      <c r="B165" s="77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V165" s="102" t="s">
        <v>388</v>
      </c>
      <c r="W165" s="97">
        <v>0</v>
      </c>
      <c r="X165" s="97">
        <v>0</v>
      </c>
      <c r="Y165" s="97"/>
      <c r="Z165" s="97">
        <v>0</v>
      </c>
      <c r="AA165" s="97">
        <v>0</v>
      </c>
      <c r="AB165" s="86">
        <v>0</v>
      </c>
      <c r="AC165" s="86">
        <v>0</v>
      </c>
      <c r="AD165" s="86">
        <v>0</v>
      </c>
      <c r="AE165" s="86">
        <v>0</v>
      </c>
      <c r="AF165" s="86">
        <v>0</v>
      </c>
      <c r="AG165" s="86">
        <v>0</v>
      </c>
      <c r="AH165" s="86">
        <v>0</v>
      </c>
      <c r="AI165" s="86">
        <v>0</v>
      </c>
      <c r="AJ165" s="86">
        <v>0</v>
      </c>
      <c r="AK165" s="86">
        <v>0</v>
      </c>
    </row>
    <row r="166" spans="1:37" ht="19.149999999999999" customHeight="1" x14ac:dyDescent="0.35">
      <c r="A166" s="73" t="s">
        <v>264</v>
      </c>
      <c r="B166" s="77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V166" s="102" t="s">
        <v>389</v>
      </c>
      <c r="W166" s="97">
        <v>0</v>
      </c>
      <c r="X166" s="97">
        <v>0</v>
      </c>
      <c r="Y166" s="97"/>
      <c r="Z166" s="97">
        <v>0</v>
      </c>
      <c r="AA166" s="97">
        <v>0</v>
      </c>
      <c r="AB166" s="86">
        <v>0</v>
      </c>
      <c r="AC166" s="86">
        <v>0</v>
      </c>
      <c r="AD166" s="86">
        <v>0</v>
      </c>
      <c r="AE166" s="86">
        <v>0</v>
      </c>
      <c r="AF166" s="86">
        <v>0</v>
      </c>
      <c r="AG166" s="86">
        <v>0</v>
      </c>
      <c r="AH166" s="86">
        <v>0</v>
      </c>
      <c r="AI166" s="86">
        <v>0</v>
      </c>
      <c r="AJ166" s="86">
        <v>0</v>
      </c>
      <c r="AK166" s="86">
        <v>0</v>
      </c>
    </row>
    <row r="167" spans="1:37" ht="19.149999999999999" customHeight="1" x14ac:dyDescent="0.35">
      <c r="A167" s="73" t="s">
        <v>265</v>
      </c>
      <c r="B167" s="77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V167" s="102" t="s">
        <v>389</v>
      </c>
      <c r="W167" s="97">
        <v>0</v>
      </c>
      <c r="X167" s="97">
        <v>0</v>
      </c>
      <c r="Y167" s="97"/>
      <c r="Z167" s="97">
        <v>0</v>
      </c>
      <c r="AA167" s="97">
        <v>0</v>
      </c>
      <c r="AB167" s="86">
        <v>0</v>
      </c>
      <c r="AC167" s="86">
        <v>0</v>
      </c>
      <c r="AD167" s="86">
        <v>0</v>
      </c>
      <c r="AE167" s="86">
        <v>0</v>
      </c>
      <c r="AF167" s="86">
        <v>0</v>
      </c>
      <c r="AG167" s="86">
        <v>0</v>
      </c>
      <c r="AH167" s="86">
        <v>0</v>
      </c>
      <c r="AI167" s="86">
        <v>0</v>
      </c>
      <c r="AJ167" s="86">
        <v>0</v>
      </c>
      <c r="AK167" s="86">
        <v>0</v>
      </c>
    </row>
    <row r="168" spans="1:37" ht="19.149999999999999" customHeight="1" x14ac:dyDescent="0.35">
      <c r="A168" s="73" t="s">
        <v>266</v>
      </c>
      <c r="B168" s="77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V168" s="102" t="s">
        <v>389</v>
      </c>
      <c r="W168" s="97">
        <v>0</v>
      </c>
      <c r="X168" s="97">
        <v>0</v>
      </c>
      <c r="Y168" s="97"/>
      <c r="Z168" s="97">
        <v>0</v>
      </c>
      <c r="AA168" s="97">
        <v>0</v>
      </c>
      <c r="AB168" s="86">
        <v>0</v>
      </c>
      <c r="AC168" s="86">
        <v>0</v>
      </c>
      <c r="AD168" s="86">
        <v>0</v>
      </c>
      <c r="AE168" s="86">
        <v>0</v>
      </c>
      <c r="AF168" s="86">
        <v>0</v>
      </c>
      <c r="AG168" s="86">
        <v>0</v>
      </c>
      <c r="AH168" s="86">
        <v>0</v>
      </c>
      <c r="AI168" s="86">
        <v>0</v>
      </c>
      <c r="AJ168" s="86">
        <v>0</v>
      </c>
      <c r="AK168" s="86">
        <v>0</v>
      </c>
    </row>
    <row r="169" spans="1:37" ht="19.149999999999999" customHeight="1" x14ac:dyDescent="0.35">
      <c r="A169" s="73" t="s">
        <v>267</v>
      </c>
      <c r="B169" s="77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V169" s="102" t="s">
        <v>389</v>
      </c>
      <c r="W169" s="97">
        <v>0</v>
      </c>
      <c r="X169" s="97">
        <v>0</v>
      </c>
      <c r="Y169" s="97"/>
      <c r="Z169" s="97">
        <v>0</v>
      </c>
      <c r="AA169" s="97">
        <v>0</v>
      </c>
      <c r="AB169" s="86">
        <v>0</v>
      </c>
      <c r="AC169" s="86">
        <v>0</v>
      </c>
      <c r="AD169" s="86">
        <v>0</v>
      </c>
      <c r="AE169" s="86">
        <v>0</v>
      </c>
      <c r="AF169" s="86">
        <v>0</v>
      </c>
      <c r="AG169" s="86">
        <v>0</v>
      </c>
      <c r="AH169" s="86">
        <v>0</v>
      </c>
      <c r="AI169" s="86">
        <v>0</v>
      </c>
      <c r="AJ169" s="86">
        <v>0</v>
      </c>
      <c r="AK169" s="86">
        <v>0</v>
      </c>
    </row>
    <row r="170" spans="1:37" ht="19.149999999999999" customHeight="1" x14ac:dyDescent="0.35">
      <c r="A170" s="73" t="s">
        <v>268</v>
      </c>
      <c r="B170" s="77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V170" s="102" t="s">
        <v>389</v>
      </c>
      <c r="W170" s="97">
        <v>0</v>
      </c>
      <c r="X170" s="97">
        <v>0</v>
      </c>
      <c r="Y170" s="97"/>
      <c r="Z170" s="97">
        <v>0</v>
      </c>
      <c r="AA170" s="97">
        <v>0</v>
      </c>
      <c r="AB170" s="86">
        <v>0</v>
      </c>
      <c r="AC170" s="86">
        <v>0</v>
      </c>
      <c r="AD170" s="86">
        <v>0</v>
      </c>
      <c r="AE170" s="86">
        <v>0</v>
      </c>
      <c r="AF170" s="86">
        <v>0</v>
      </c>
      <c r="AG170" s="86">
        <v>0</v>
      </c>
      <c r="AH170" s="86">
        <v>0</v>
      </c>
      <c r="AI170" s="86">
        <v>0</v>
      </c>
      <c r="AJ170" s="86">
        <v>0</v>
      </c>
      <c r="AK170" s="86">
        <v>0</v>
      </c>
    </row>
    <row r="171" spans="1:37" ht="19.149999999999999" customHeight="1" x14ac:dyDescent="0.35">
      <c r="A171" s="73" t="s">
        <v>20</v>
      </c>
      <c r="B171" s="77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V171" s="102" t="s">
        <v>389</v>
      </c>
      <c r="W171" s="97">
        <v>0</v>
      </c>
      <c r="X171" s="97">
        <v>0</v>
      </c>
      <c r="Y171" s="97"/>
      <c r="Z171" s="97">
        <v>0</v>
      </c>
      <c r="AA171" s="97">
        <v>0</v>
      </c>
      <c r="AB171" s="86">
        <v>0</v>
      </c>
      <c r="AC171" s="86">
        <v>0</v>
      </c>
      <c r="AD171" s="86">
        <v>0</v>
      </c>
      <c r="AE171" s="86">
        <v>0</v>
      </c>
      <c r="AF171" s="86">
        <v>0</v>
      </c>
      <c r="AG171" s="86">
        <v>0</v>
      </c>
      <c r="AH171" s="86">
        <v>0</v>
      </c>
      <c r="AI171" s="86">
        <v>0</v>
      </c>
      <c r="AJ171" s="86">
        <v>0</v>
      </c>
      <c r="AK171" s="86">
        <v>0</v>
      </c>
    </row>
    <row r="172" spans="1:37" ht="19.149999999999999" customHeight="1" x14ac:dyDescent="0.35">
      <c r="A172" s="73" t="s">
        <v>21</v>
      </c>
      <c r="B172" s="77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V172" s="102" t="s">
        <v>389</v>
      </c>
      <c r="W172" s="97">
        <v>0</v>
      </c>
      <c r="X172" s="97">
        <v>0</v>
      </c>
      <c r="Y172" s="97"/>
      <c r="Z172" s="97">
        <v>0</v>
      </c>
      <c r="AA172" s="97">
        <v>0</v>
      </c>
      <c r="AB172" s="86">
        <v>0</v>
      </c>
      <c r="AC172" s="86">
        <v>0</v>
      </c>
      <c r="AD172" s="86">
        <v>0</v>
      </c>
      <c r="AE172" s="86">
        <v>0</v>
      </c>
      <c r="AF172" s="86">
        <v>0</v>
      </c>
      <c r="AG172" s="86">
        <v>0</v>
      </c>
      <c r="AH172" s="86">
        <v>0</v>
      </c>
      <c r="AI172" s="86">
        <v>0</v>
      </c>
      <c r="AJ172" s="86">
        <v>0</v>
      </c>
      <c r="AK172" s="86">
        <v>0</v>
      </c>
    </row>
    <row r="173" spans="1:37" ht="19.149999999999999" customHeight="1" x14ac:dyDescent="0.35">
      <c r="A173" s="73" t="s">
        <v>22</v>
      </c>
      <c r="B173" s="77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V173" s="102" t="s">
        <v>389</v>
      </c>
      <c r="W173" s="97">
        <v>0</v>
      </c>
      <c r="X173" s="97">
        <v>0</v>
      </c>
      <c r="Y173" s="97"/>
      <c r="Z173" s="97">
        <v>0</v>
      </c>
      <c r="AA173" s="97">
        <v>0</v>
      </c>
      <c r="AB173" s="86">
        <v>0</v>
      </c>
      <c r="AC173" s="86">
        <v>0</v>
      </c>
      <c r="AD173" s="86">
        <v>0</v>
      </c>
      <c r="AE173" s="86">
        <v>0</v>
      </c>
      <c r="AF173" s="86">
        <v>0</v>
      </c>
      <c r="AG173" s="86">
        <v>0</v>
      </c>
      <c r="AH173" s="86">
        <v>0</v>
      </c>
      <c r="AI173" s="86">
        <v>0</v>
      </c>
      <c r="AJ173" s="86">
        <v>0</v>
      </c>
      <c r="AK173" s="86">
        <v>0</v>
      </c>
    </row>
    <row r="174" spans="1:37" ht="19.149999999999999" customHeight="1" x14ac:dyDescent="0.35">
      <c r="A174" s="73" t="s">
        <v>23</v>
      </c>
      <c r="B174" s="77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V174" s="102" t="s">
        <v>389</v>
      </c>
      <c r="W174" s="97">
        <v>0</v>
      </c>
      <c r="X174" s="97">
        <v>0</v>
      </c>
      <c r="Y174" s="97"/>
      <c r="Z174" s="97">
        <v>0</v>
      </c>
      <c r="AA174" s="97">
        <v>0</v>
      </c>
      <c r="AB174" s="86">
        <v>0</v>
      </c>
      <c r="AC174" s="86">
        <v>0</v>
      </c>
      <c r="AD174" s="86">
        <v>0</v>
      </c>
      <c r="AE174" s="86">
        <v>0</v>
      </c>
      <c r="AF174" s="86">
        <v>0</v>
      </c>
      <c r="AG174" s="86">
        <v>0</v>
      </c>
      <c r="AH174" s="86">
        <v>0</v>
      </c>
      <c r="AI174" s="86">
        <v>0</v>
      </c>
      <c r="AJ174" s="86">
        <v>0</v>
      </c>
      <c r="AK174" s="86">
        <v>0</v>
      </c>
    </row>
    <row r="175" spans="1:37" ht="19.149999999999999" customHeight="1" x14ac:dyDescent="0.35">
      <c r="A175" s="73" t="s">
        <v>24</v>
      </c>
      <c r="B175" s="77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V175" s="102" t="s">
        <v>389</v>
      </c>
      <c r="W175" s="97">
        <v>0</v>
      </c>
      <c r="X175" s="97">
        <v>0</v>
      </c>
      <c r="Y175" s="97"/>
      <c r="Z175" s="97">
        <v>0</v>
      </c>
      <c r="AA175" s="97">
        <v>0</v>
      </c>
      <c r="AB175" s="86">
        <v>0</v>
      </c>
      <c r="AC175" s="86">
        <v>0</v>
      </c>
      <c r="AD175" s="86">
        <v>0</v>
      </c>
      <c r="AE175" s="86">
        <v>0</v>
      </c>
      <c r="AF175" s="86">
        <v>0</v>
      </c>
      <c r="AG175" s="86">
        <v>0</v>
      </c>
      <c r="AH175" s="86">
        <v>0</v>
      </c>
      <c r="AI175" s="86">
        <v>0</v>
      </c>
      <c r="AJ175" s="86">
        <v>0</v>
      </c>
      <c r="AK175" s="86">
        <v>0</v>
      </c>
    </row>
    <row r="176" spans="1:37" ht="19.149999999999999" customHeight="1" x14ac:dyDescent="0.35">
      <c r="A176" s="73" t="s">
        <v>25</v>
      </c>
      <c r="B176" s="77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V176" s="102" t="s">
        <v>389</v>
      </c>
      <c r="W176" s="97">
        <v>0</v>
      </c>
      <c r="X176" s="97">
        <v>0</v>
      </c>
      <c r="Y176" s="97"/>
      <c r="Z176" s="97">
        <v>0</v>
      </c>
      <c r="AA176" s="97">
        <v>0</v>
      </c>
      <c r="AB176" s="86">
        <v>0</v>
      </c>
      <c r="AC176" s="86">
        <v>0</v>
      </c>
      <c r="AD176" s="86">
        <v>0</v>
      </c>
      <c r="AE176" s="86">
        <v>0</v>
      </c>
      <c r="AF176" s="86">
        <v>0</v>
      </c>
      <c r="AG176" s="86">
        <v>0</v>
      </c>
      <c r="AH176" s="86">
        <v>0</v>
      </c>
      <c r="AI176" s="86">
        <v>0</v>
      </c>
      <c r="AJ176" s="86">
        <v>0</v>
      </c>
      <c r="AK176" s="86">
        <v>0</v>
      </c>
    </row>
    <row r="177" spans="1:37" ht="19.149999999999999" customHeight="1" x14ac:dyDescent="0.35">
      <c r="A177" s="73" t="s">
        <v>26</v>
      </c>
      <c r="B177" s="77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V177" s="102" t="s">
        <v>389</v>
      </c>
      <c r="W177" s="97">
        <v>0</v>
      </c>
      <c r="X177" s="97">
        <v>0</v>
      </c>
      <c r="Y177" s="97"/>
      <c r="Z177" s="97">
        <v>0</v>
      </c>
      <c r="AA177" s="97">
        <v>0</v>
      </c>
      <c r="AB177" s="86">
        <v>0</v>
      </c>
      <c r="AC177" s="86">
        <v>0</v>
      </c>
      <c r="AD177" s="86">
        <v>0</v>
      </c>
      <c r="AE177" s="86">
        <v>0</v>
      </c>
      <c r="AF177" s="86">
        <v>0</v>
      </c>
      <c r="AG177" s="86">
        <v>0</v>
      </c>
      <c r="AH177" s="86">
        <v>0</v>
      </c>
      <c r="AI177" s="86">
        <v>0</v>
      </c>
      <c r="AJ177" s="86">
        <v>0</v>
      </c>
      <c r="AK177" s="86">
        <v>0</v>
      </c>
    </row>
    <row r="178" spans="1:37" ht="19.149999999999999" customHeight="1" x14ac:dyDescent="0.35">
      <c r="A178" s="73" t="s">
        <v>27</v>
      </c>
      <c r="B178" s="77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V178" s="102" t="s">
        <v>389</v>
      </c>
      <c r="W178" s="97">
        <v>0</v>
      </c>
      <c r="X178" s="97">
        <v>0</v>
      </c>
      <c r="Y178" s="97"/>
      <c r="Z178" s="97">
        <v>0</v>
      </c>
      <c r="AA178" s="97">
        <v>0</v>
      </c>
      <c r="AB178" s="86">
        <v>0</v>
      </c>
      <c r="AC178" s="86">
        <v>0</v>
      </c>
      <c r="AD178" s="86">
        <v>0</v>
      </c>
      <c r="AE178" s="86">
        <v>0</v>
      </c>
      <c r="AF178" s="86">
        <v>0</v>
      </c>
      <c r="AG178" s="86">
        <v>0</v>
      </c>
      <c r="AH178" s="86">
        <v>0</v>
      </c>
      <c r="AI178" s="86">
        <v>0</v>
      </c>
      <c r="AJ178" s="86">
        <v>0</v>
      </c>
      <c r="AK178" s="86">
        <v>0</v>
      </c>
    </row>
    <row r="179" spans="1:37" ht="19.149999999999999" customHeight="1" x14ac:dyDescent="0.35">
      <c r="A179" s="73" t="s">
        <v>28</v>
      </c>
      <c r="B179" s="77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V179" s="102" t="s">
        <v>389</v>
      </c>
      <c r="W179" s="97">
        <v>0</v>
      </c>
      <c r="X179" s="97">
        <v>0</v>
      </c>
      <c r="Y179" s="97"/>
      <c r="Z179" s="97">
        <v>0</v>
      </c>
      <c r="AA179" s="97">
        <v>0</v>
      </c>
      <c r="AB179" s="86">
        <v>0</v>
      </c>
      <c r="AC179" s="86">
        <v>0</v>
      </c>
      <c r="AD179" s="86">
        <v>0</v>
      </c>
      <c r="AE179" s="86">
        <v>0</v>
      </c>
      <c r="AF179" s="86">
        <v>0</v>
      </c>
      <c r="AG179" s="86">
        <v>0</v>
      </c>
      <c r="AH179" s="86">
        <v>0</v>
      </c>
      <c r="AI179" s="86">
        <v>0</v>
      </c>
      <c r="AJ179" s="86">
        <v>0</v>
      </c>
      <c r="AK179" s="86">
        <v>0</v>
      </c>
    </row>
    <row r="180" spans="1:37" ht="19.149999999999999" customHeight="1" x14ac:dyDescent="0.35">
      <c r="A180" s="1770" t="s">
        <v>332</v>
      </c>
      <c r="B180" s="1778"/>
      <c r="C180" s="1778"/>
      <c r="D180" s="1778"/>
      <c r="E180" s="1778"/>
      <c r="F180" s="1778"/>
      <c r="G180" s="1778"/>
      <c r="H180" s="1778"/>
      <c r="I180" s="1778"/>
      <c r="J180" s="1778"/>
      <c r="K180" s="1778"/>
      <c r="L180" s="1778"/>
      <c r="M180" s="1778"/>
      <c r="N180" s="1778"/>
      <c r="O180" s="1778"/>
      <c r="P180" s="1778"/>
      <c r="Q180" s="1778"/>
      <c r="R180" s="1778"/>
      <c r="S180" s="1778"/>
      <c r="V180" s="102" t="s">
        <v>377</v>
      </c>
      <c r="W180" s="97">
        <v>0</v>
      </c>
      <c r="X180" s="97">
        <v>0</v>
      </c>
      <c r="Y180" s="97"/>
      <c r="Z180" s="97">
        <v>0</v>
      </c>
      <c r="AA180" s="97">
        <v>0</v>
      </c>
      <c r="AB180" s="86">
        <v>0</v>
      </c>
      <c r="AC180" s="86">
        <v>0</v>
      </c>
      <c r="AD180" s="86">
        <v>0</v>
      </c>
      <c r="AE180" s="86">
        <v>0</v>
      </c>
      <c r="AF180" s="86">
        <v>0</v>
      </c>
      <c r="AG180" s="86">
        <v>0</v>
      </c>
      <c r="AH180" s="86">
        <v>0</v>
      </c>
      <c r="AI180" s="86">
        <v>0</v>
      </c>
      <c r="AJ180" s="86">
        <v>0</v>
      </c>
      <c r="AK180" s="86">
        <v>0</v>
      </c>
    </row>
    <row r="181" spans="1:37" ht="19.149999999999999" customHeight="1" x14ac:dyDescent="0.35">
      <c r="A181" s="73" t="s">
        <v>263</v>
      </c>
      <c r="B181" s="77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V181" s="102" t="s">
        <v>388</v>
      </c>
      <c r="W181" s="97">
        <v>0</v>
      </c>
      <c r="X181" s="97">
        <v>0</v>
      </c>
      <c r="Y181" s="97"/>
      <c r="Z181" s="97">
        <v>0</v>
      </c>
      <c r="AA181" s="97">
        <v>0</v>
      </c>
      <c r="AB181" s="86">
        <v>0</v>
      </c>
      <c r="AC181" s="86">
        <v>0</v>
      </c>
      <c r="AD181" s="86">
        <v>0</v>
      </c>
      <c r="AE181" s="86">
        <v>0</v>
      </c>
      <c r="AF181" s="86">
        <v>0</v>
      </c>
      <c r="AG181" s="86">
        <v>0</v>
      </c>
      <c r="AH181" s="86">
        <v>0</v>
      </c>
      <c r="AI181" s="86">
        <v>0</v>
      </c>
      <c r="AJ181" s="86">
        <v>0</v>
      </c>
      <c r="AK181" s="86">
        <v>0</v>
      </c>
    </row>
    <row r="182" spans="1:37" ht="19.149999999999999" customHeight="1" x14ac:dyDescent="0.35">
      <c r="A182" s="73" t="s">
        <v>264</v>
      </c>
      <c r="B182" s="77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V182" s="102" t="s">
        <v>389</v>
      </c>
      <c r="W182" s="97">
        <v>0</v>
      </c>
      <c r="X182" s="97">
        <v>0</v>
      </c>
      <c r="Y182" s="97"/>
      <c r="Z182" s="97">
        <v>0</v>
      </c>
      <c r="AA182" s="97">
        <v>0</v>
      </c>
      <c r="AB182" s="86">
        <v>0</v>
      </c>
      <c r="AC182" s="86">
        <v>0</v>
      </c>
      <c r="AD182" s="86">
        <v>0</v>
      </c>
      <c r="AE182" s="86">
        <v>0</v>
      </c>
      <c r="AF182" s="86">
        <v>0</v>
      </c>
      <c r="AG182" s="86">
        <v>0</v>
      </c>
      <c r="AH182" s="86">
        <v>0</v>
      </c>
      <c r="AI182" s="86">
        <v>0</v>
      </c>
      <c r="AJ182" s="86">
        <v>0</v>
      </c>
      <c r="AK182" s="86">
        <v>0</v>
      </c>
    </row>
    <row r="183" spans="1:37" ht="19.149999999999999" customHeight="1" x14ac:dyDescent="0.35">
      <c r="A183" s="73" t="s">
        <v>265</v>
      </c>
      <c r="B183" s="77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V183" s="102" t="s">
        <v>389</v>
      </c>
      <c r="W183" s="97">
        <v>0</v>
      </c>
      <c r="X183" s="97">
        <v>0</v>
      </c>
      <c r="Y183" s="97"/>
      <c r="Z183" s="97">
        <v>0</v>
      </c>
      <c r="AA183" s="97">
        <v>0</v>
      </c>
      <c r="AB183" s="86">
        <v>0</v>
      </c>
      <c r="AC183" s="86">
        <v>0</v>
      </c>
      <c r="AD183" s="86">
        <v>0</v>
      </c>
      <c r="AE183" s="86">
        <v>0</v>
      </c>
      <c r="AF183" s="86">
        <v>0</v>
      </c>
      <c r="AG183" s="86">
        <v>0</v>
      </c>
      <c r="AH183" s="86">
        <v>0</v>
      </c>
      <c r="AI183" s="86">
        <v>0</v>
      </c>
      <c r="AJ183" s="86">
        <v>0</v>
      </c>
      <c r="AK183" s="86">
        <v>0</v>
      </c>
    </row>
    <row r="184" spans="1:37" ht="19.149999999999999" customHeight="1" x14ac:dyDescent="0.35">
      <c r="A184" s="73" t="s">
        <v>266</v>
      </c>
      <c r="B184" s="77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V184" s="102" t="s">
        <v>389</v>
      </c>
      <c r="W184" s="97">
        <v>0</v>
      </c>
      <c r="X184" s="97">
        <v>0</v>
      </c>
      <c r="Y184" s="97"/>
      <c r="Z184" s="97">
        <v>0</v>
      </c>
      <c r="AA184" s="97">
        <v>0</v>
      </c>
      <c r="AB184" s="86">
        <v>0</v>
      </c>
      <c r="AC184" s="86">
        <v>0</v>
      </c>
      <c r="AD184" s="86">
        <v>0</v>
      </c>
      <c r="AE184" s="86">
        <v>0</v>
      </c>
      <c r="AF184" s="86">
        <v>0</v>
      </c>
      <c r="AG184" s="86">
        <v>0</v>
      </c>
      <c r="AH184" s="86">
        <v>0</v>
      </c>
      <c r="AI184" s="86">
        <v>0</v>
      </c>
      <c r="AJ184" s="86">
        <v>0</v>
      </c>
      <c r="AK184" s="86">
        <v>0</v>
      </c>
    </row>
    <row r="185" spans="1:37" ht="19.149999999999999" customHeight="1" x14ac:dyDescent="0.35">
      <c r="A185" s="73" t="s">
        <v>267</v>
      </c>
      <c r="B185" s="77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V185" s="102" t="s">
        <v>389</v>
      </c>
      <c r="W185" s="97">
        <v>0</v>
      </c>
      <c r="X185" s="97">
        <v>0</v>
      </c>
      <c r="Y185" s="97"/>
      <c r="Z185" s="97">
        <v>0</v>
      </c>
      <c r="AA185" s="97">
        <v>0</v>
      </c>
      <c r="AB185" s="86">
        <v>0</v>
      </c>
      <c r="AC185" s="86">
        <v>0</v>
      </c>
      <c r="AD185" s="86">
        <v>0</v>
      </c>
      <c r="AE185" s="86">
        <v>0</v>
      </c>
      <c r="AF185" s="86">
        <v>0</v>
      </c>
      <c r="AG185" s="86">
        <v>0</v>
      </c>
      <c r="AH185" s="86">
        <v>0</v>
      </c>
      <c r="AI185" s="86">
        <v>0</v>
      </c>
      <c r="AJ185" s="86">
        <v>0</v>
      </c>
      <c r="AK185" s="86">
        <v>0</v>
      </c>
    </row>
    <row r="186" spans="1:37" ht="19.149999999999999" customHeight="1" x14ac:dyDescent="0.35">
      <c r="A186" s="73" t="s">
        <v>268</v>
      </c>
      <c r="B186" s="77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V186" s="102" t="s">
        <v>389</v>
      </c>
      <c r="W186" s="97">
        <v>0</v>
      </c>
      <c r="X186" s="97">
        <v>0</v>
      </c>
      <c r="Y186" s="97"/>
      <c r="Z186" s="97">
        <v>0</v>
      </c>
      <c r="AA186" s="97">
        <v>0</v>
      </c>
      <c r="AB186" s="86">
        <v>0</v>
      </c>
      <c r="AC186" s="86">
        <v>0</v>
      </c>
      <c r="AD186" s="86">
        <v>0</v>
      </c>
      <c r="AE186" s="86">
        <v>0</v>
      </c>
      <c r="AF186" s="86">
        <v>0</v>
      </c>
      <c r="AG186" s="86">
        <v>0</v>
      </c>
      <c r="AH186" s="86">
        <v>0</v>
      </c>
      <c r="AI186" s="86">
        <v>0</v>
      </c>
      <c r="AJ186" s="86">
        <v>0</v>
      </c>
      <c r="AK186" s="86">
        <v>0</v>
      </c>
    </row>
    <row r="187" spans="1:37" ht="19.149999999999999" customHeight="1" x14ac:dyDescent="0.35">
      <c r="A187" s="73" t="s">
        <v>20</v>
      </c>
      <c r="B187" s="77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V187" s="102" t="s">
        <v>389</v>
      </c>
      <c r="W187" s="97">
        <v>0</v>
      </c>
      <c r="X187" s="97">
        <v>0</v>
      </c>
      <c r="Y187" s="97"/>
      <c r="Z187" s="97">
        <v>0</v>
      </c>
      <c r="AA187" s="97">
        <v>0</v>
      </c>
      <c r="AB187" s="86">
        <v>0</v>
      </c>
      <c r="AC187" s="86">
        <v>0</v>
      </c>
      <c r="AD187" s="86">
        <v>0</v>
      </c>
      <c r="AE187" s="86">
        <v>0</v>
      </c>
      <c r="AF187" s="86">
        <v>0</v>
      </c>
      <c r="AG187" s="86">
        <v>0</v>
      </c>
      <c r="AH187" s="86">
        <v>0</v>
      </c>
      <c r="AI187" s="86">
        <v>0</v>
      </c>
      <c r="AJ187" s="86">
        <v>0</v>
      </c>
      <c r="AK187" s="86">
        <v>0</v>
      </c>
    </row>
    <row r="188" spans="1:37" ht="19.149999999999999" customHeight="1" x14ac:dyDescent="0.35">
      <c r="A188" s="73" t="s">
        <v>21</v>
      </c>
      <c r="B188" s="77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V188" s="102" t="s">
        <v>389</v>
      </c>
      <c r="W188" s="97">
        <v>0</v>
      </c>
      <c r="X188" s="97">
        <v>0</v>
      </c>
      <c r="Y188" s="97"/>
      <c r="Z188" s="97">
        <v>0</v>
      </c>
      <c r="AA188" s="97">
        <v>0</v>
      </c>
      <c r="AB188" s="86">
        <v>0</v>
      </c>
      <c r="AC188" s="86">
        <v>0</v>
      </c>
      <c r="AD188" s="86">
        <v>0</v>
      </c>
      <c r="AE188" s="86">
        <v>0</v>
      </c>
      <c r="AF188" s="86">
        <v>0</v>
      </c>
      <c r="AG188" s="86">
        <v>0</v>
      </c>
      <c r="AH188" s="86">
        <v>0</v>
      </c>
      <c r="AI188" s="86">
        <v>0</v>
      </c>
      <c r="AJ188" s="86">
        <v>0</v>
      </c>
      <c r="AK188" s="86">
        <v>0</v>
      </c>
    </row>
    <row r="189" spans="1:37" ht="19.149999999999999" customHeight="1" x14ac:dyDescent="0.35">
      <c r="A189" s="73" t="s">
        <v>22</v>
      </c>
      <c r="B189" s="77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V189" s="102" t="s">
        <v>389</v>
      </c>
      <c r="W189" s="97">
        <v>0</v>
      </c>
      <c r="X189" s="97">
        <v>0</v>
      </c>
      <c r="Y189" s="97"/>
      <c r="Z189" s="97">
        <v>0</v>
      </c>
      <c r="AA189" s="97">
        <v>0</v>
      </c>
      <c r="AB189" s="86">
        <v>0</v>
      </c>
      <c r="AC189" s="86">
        <v>0</v>
      </c>
      <c r="AD189" s="86">
        <v>0</v>
      </c>
      <c r="AE189" s="86">
        <v>0</v>
      </c>
      <c r="AF189" s="86">
        <v>0</v>
      </c>
      <c r="AG189" s="86">
        <v>0</v>
      </c>
      <c r="AH189" s="86">
        <v>0</v>
      </c>
      <c r="AI189" s="86">
        <v>0</v>
      </c>
      <c r="AJ189" s="86">
        <v>0</v>
      </c>
      <c r="AK189" s="86">
        <v>0</v>
      </c>
    </row>
    <row r="190" spans="1:37" ht="19.149999999999999" customHeight="1" x14ac:dyDescent="0.35">
      <c r="A190" s="73" t="s">
        <v>23</v>
      </c>
      <c r="B190" s="77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V190" s="102" t="s">
        <v>389</v>
      </c>
      <c r="W190" s="97">
        <v>0</v>
      </c>
      <c r="X190" s="97">
        <v>0</v>
      </c>
      <c r="Y190" s="97"/>
      <c r="Z190" s="97">
        <v>0</v>
      </c>
      <c r="AA190" s="97">
        <v>0</v>
      </c>
      <c r="AB190" s="86">
        <v>0</v>
      </c>
      <c r="AC190" s="86">
        <v>0</v>
      </c>
      <c r="AD190" s="86">
        <v>0</v>
      </c>
      <c r="AE190" s="86">
        <v>0</v>
      </c>
      <c r="AF190" s="86">
        <v>0</v>
      </c>
      <c r="AG190" s="86">
        <v>0</v>
      </c>
      <c r="AH190" s="86">
        <v>0</v>
      </c>
      <c r="AI190" s="86">
        <v>0</v>
      </c>
      <c r="AJ190" s="86">
        <v>0</v>
      </c>
      <c r="AK190" s="86">
        <v>0</v>
      </c>
    </row>
    <row r="191" spans="1:37" ht="19.149999999999999" customHeight="1" x14ac:dyDescent="0.35">
      <c r="A191" s="73" t="s">
        <v>24</v>
      </c>
      <c r="B191" s="77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V191" s="102" t="s">
        <v>389</v>
      </c>
      <c r="W191" s="97">
        <v>0</v>
      </c>
      <c r="X191" s="97">
        <v>0</v>
      </c>
      <c r="Y191" s="97"/>
      <c r="Z191" s="97">
        <v>0</v>
      </c>
      <c r="AA191" s="97">
        <v>0</v>
      </c>
      <c r="AB191" s="86">
        <v>0</v>
      </c>
      <c r="AC191" s="86">
        <v>0</v>
      </c>
      <c r="AD191" s="86">
        <v>0</v>
      </c>
      <c r="AE191" s="86">
        <v>0</v>
      </c>
      <c r="AF191" s="86">
        <v>0</v>
      </c>
      <c r="AG191" s="86">
        <v>0</v>
      </c>
      <c r="AH191" s="86">
        <v>0</v>
      </c>
      <c r="AI191" s="86">
        <v>0</v>
      </c>
      <c r="AJ191" s="86">
        <v>0</v>
      </c>
      <c r="AK191" s="86">
        <v>0</v>
      </c>
    </row>
    <row r="192" spans="1:37" ht="19.149999999999999" customHeight="1" x14ac:dyDescent="0.35">
      <c r="A192" s="73" t="s">
        <v>25</v>
      </c>
      <c r="B192" s="77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V192" s="102" t="s">
        <v>389</v>
      </c>
      <c r="W192" s="97">
        <v>0</v>
      </c>
      <c r="X192" s="97">
        <v>0</v>
      </c>
      <c r="Y192" s="97"/>
      <c r="Z192" s="97">
        <v>0</v>
      </c>
      <c r="AA192" s="97">
        <v>0</v>
      </c>
      <c r="AB192" s="86">
        <v>0</v>
      </c>
      <c r="AC192" s="86">
        <v>0</v>
      </c>
      <c r="AD192" s="86">
        <v>0</v>
      </c>
      <c r="AE192" s="86">
        <v>0</v>
      </c>
      <c r="AF192" s="86">
        <v>0</v>
      </c>
      <c r="AG192" s="86">
        <v>0</v>
      </c>
      <c r="AH192" s="86">
        <v>0</v>
      </c>
      <c r="AI192" s="86">
        <v>0</v>
      </c>
      <c r="AJ192" s="86">
        <v>0</v>
      </c>
      <c r="AK192" s="86">
        <v>0</v>
      </c>
    </row>
    <row r="193" spans="1:37" ht="19.149999999999999" customHeight="1" x14ac:dyDescent="0.35">
      <c r="A193" s="73" t="s">
        <v>26</v>
      </c>
      <c r="B193" s="77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V193" s="102" t="s">
        <v>389</v>
      </c>
      <c r="W193" s="97">
        <v>0</v>
      </c>
      <c r="X193" s="97">
        <v>0</v>
      </c>
      <c r="Y193" s="97"/>
      <c r="Z193" s="97">
        <v>0</v>
      </c>
      <c r="AA193" s="97">
        <v>0</v>
      </c>
      <c r="AB193" s="86">
        <v>0</v>
      </c>
      <c r="AC193" s="86">
        <v>0</v>
      </c>
      <c r="AD193" s="86">
        <v>0</v>
      </c>
      <c r="AE193" s="86">
        <v>0</v>
      </c>
      <c r="AF193" s="86">
        <v>0</v>
      </c>
      <c r="AG193" s="86">
        <v>0</v>
      </c>
      <c r="AH193" s="86">
        <v>0</v>
      </c>
      <c r="AI193" s="86">
        <v>0</v>
      </c>
      <c r="AJ193" s="86">
        <v>0</v>
      </c>
      <c r="AK193" s="86">
        <v>0</v>
      </c>
    </row>
    <row r="194" spans="1:37" ht="19.149999999999999" customHeight="1" x14ac:dyDescent="0.35">
      <c r="A194" s="73" t="s">
        <v>27</v>
      </c>
      <c r="B194" s="77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V194" s="102" t="s">
        <v>389</v>
      </c>
      <c r="W194" s="97">
        <v>0</v>
      </c>
      <c r="X194" s="97">
        <v>0</v>
      </c>
      <c r="Y194" s="97"/>
      <c r="Z194" s="97">
        <v>0</v>
      </c>
      <c r="AA194" s="97">
        <v>0</v>
      </c>
      <c r="AB194" s="86">
        <v>0</v>
      </c>
      <c r="AC194" s="86">
        <v>0</v>
      </c>
      <c r="AD194" s="86">
        <v>0</v>
      </c>
      <c r="AE194" s="86">
        <v>0</v>
      </c>
      <c r="AF194" s="86">
        <v>0</v>
      </c>
      <c r="AG194" s="86">
        <v>0</v>
      </c>
      <c r="AH194" s="86">
        <v>0</v>
      </c>
      <c r="AI194" s="86">
        <v>0</v>
      </c>
      <c r="AJ194" s="86">
        <v>0</v>
      </c>
      <c r="AK194" s="86">
        <v>0</v>
      </c>
    </row>
    <row r="195" spans="1:37" ht="19.149999999999999" customHeight="1" x14ac:dyDescent="0.35">
      <c r="A195" s="73" t="s">
        <v>28</v>
      </c>
      <c r="B195" s="77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V195" s="102" t="s">
        <v>389</v>
      </c>
      <c r="W195" s="97">
        <v>0</v>
      </c>
      <c r="X195" s="97">
        <v>0</v>
      </c>
      <c r="Y195" s="97"/>
      <c r="Z195" s="97">
        <v>0</v>
      </c>
      <c r="AA195" s="97">
        <v>0</v>
      </c>
      <c r="AB195" s="86">
        <v>0</v>
      </c>
      <c r="AC195" s="86">
        <v>0</v>
      </c>
      <c r="AD195" s="86">
        <v>0</v>
      </c>
      <c r="AE195" s="86">
        <v>0</v>
      </c>
      <c r="AF195" s="86">
        <v>0</v>
      </c>
      <c r="AG195" s="86">
        <v>0</v>
      </c>
      <c r="AH195" s="86">
        <v>0</v>
      </c>
      <c r="AI195" s="86">
        <v>0</v>
      </c>
      <c r="AJ195" s="86">
        <v>0</v>
      </c>
      <c r="AK195" s="86">
        <v>0</v>
      </c>
    </row>
    <row r="196" spans="1:37" ht="19.149999999999999" customHeight="1" x14ac:dyDescent="0.35">
      <c r="A196" s="1770" t="s">
        <v>333</v>
      </c>
      <c r="B196" s="1771"/>
      <c r="C196" s="1771"/>
      <c r="D196" s="1771"/>
      <c r="E196" s="1771"/>
      <c r="F196" s="1771"/>
      <c r="G196" s="1771"/>
      <c r="H196" s="1771"/>
      <c r="I196" s="1771"/>
      <c r="J196" s="1771"/>
      <c r="K196" s="1771"/>
      <c r="L196" s="1771"/>
      <c r="M196" s="1771"/>
      <c r="N196" s="1771"/>
      <c r="O196" s="1771"/>
      <c r="P196" s="1771"/>
      <c r="Q196" s="1771"/>
      <c r="R196" s="1771"/>
      <c r="S196" s="1771"/>
      <c r="V196" s="102" t="s">
        <v>377</v>
      </c>
      <c r="W196" s="97">
        <v>0</v>
      </c>
      <c r="X196" s="97">
        <v>0</v>
      </c>
      <c r="Y196" s="97"/>
      <c r="Z196" s="97">
        <v>0</v>
      </c>
      <c r="AA196" s="97">
        <v>0</v>
      </c>
      <c r="AB196" s="86">
        <v>0</v>
      </c>
      <c r="AC196" s="86">
        <v>0</v>
      </c>
      <c r="AD196" s="86">
        <v>0</v>
      </c>
      <c r="AE196" s="86">
        <v>0</v>
      </c>
      <c r="AF196" s="86">
        <v>0</v>
      </c>
      <c r="AG196" s="86">
        <v>0</v>
      </c>
      <c r="AH196" s="86">
        <v>0</v>
      </c>
      <c r="AI196" s="86">
        <v>0</v>
      </c>
      <c r="AJ196" s="86">
        <v>0</v>
      </c>
      <c r="AK196" s="86">
        <v>0</v>
      </c>
    </row>
    <row r="197" spans="1:37" ht="19.149999999999999" customHeight="1" x14ac:dyDescent="0.35">
      <c r="A197" s="73" t="s">
        <v>269</v>
      </c>
      <c r="B197" s="77">
        <v>94.6</v>
      </c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V197" s="102" t="s">
        <v>390</v>
      </c>
      <c r="W197" s="97">
        <v>94.6</v>
      </c>
      <c r="X197" s="97">
        <v>0</v>
      </c>
      <c r="Y197" s="97"/>
      <c r="Z197" s="97">
        <v>0</v>
      </c>
      <c r="AA197" s="97">
        <v>0</v>
      </c>
      <c r="AB197" s="86">
        <v>0</v>
      </c>
      <c r="AC197" s="86">
        <v>0</v>
      </c>
      <c r="AD197" s="86">
        <v>0</v>
      </c>
      <c r="AE197" s="86">
        <v>0</v>
      </c>
      <c r="AF197" s="86">
        <v>0</v>
      </c>
      <c r="AG197" s="86">
        <v>0</v>
      </c>
      <c r="AH197" s="86">
        <v>0</v>
      </c>
      <c r="AI197" s="86">
        <v>0</v>
      </c>
      <c r="AJ197" s="86">
        <v>0</v>
      </c>
      <c r="AK197" s="86">
        <v>0</v>
      </c>
    </row>
    <row r="198" spans="1:37" ht="19.149999999999999" customHeight="1" x14ac:dyDescent="0.35">
      <c r="A198" s="73" t="s">
        <v>270</v>
      </c>
      <c r="B198" s="77">
        <v>68</v>
      </c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V198" s="102" t="s">
        <v>389</v>
      </c>
      <c r="W198" s="97">
        <v>68</v>
      </c>
      <c r="X198" s="97">
        <v>0</v>
      </c>
      <c r="Y198" s="97"/>
      <c r="Z198" s="97">
        <v>0</v>
      </c>
      <c r="AA198" s="97">
        <v>0</v>
      </c>
      <c r="AB198" s="86">
        <v>0</v>
      </c>
      <c r="AC198" s="86">
        <v>0</v>
      </c>
      <c r="AD198" s="86">
        <v>0</v>
      </c>
      <c r="AE198" s="86">
        <v>0</v>
      </c>
      <c r="AF198" s="86">
        <v>0</v>
      </c>
      <c r="AG198" s="86">
        <v>0</v>
      </c>
      <c r="AH198" s="86">
        <v>0</v>
      </c>
      <c r="AI198" s="86">
        <v>0</v>
      </c>
      <c r="AJ198" s="86">
        <v>0</v>
      </c>
      <c r="AK198" s="86">
        <v>0</v>
      </c>
    </row>
    <row r="199" spans="1:37" ht="19.149999999999999" customHeight="1" x14ac:dyDescent="0.35">
      <c r="A199" s="73" t="s">
        <v>271</v>
      </c>
      <c r="B199" s="77">
        <v>75.3</v>
      </c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V199" s="102" t="s">
        <v>389</v>
      </c>
      <c r="W199" s="97">
        <v>75.3</v>
      </c>
      <c r="X199" s="97">
        <v>0</v>
      </c>
      <c r="Y199" s="97"/>
      <c r="Z199" s="97">
        <v>0</v>
      </c>
      <c r="AA199" s="97">
        <v>0</v>
      </c>
      <c r="AB199" s="86">
        <v>0</v>
      </c>
      <c r="AC199" s="86">
        <v>0</v>
      </c>
      <c r="AD199" s="86">
        <v>0</v>
      </c>
      <c r="AE199" s="86">
        <v>0</v>
      </c>
      <c r="AF199" s="86">
        <v>0</v>
      </c>
      <c r="AG199" s="86">
        <v>0</v>
      </c>
      <c r="AH199" s="86">
        <v>0</v>
      </c>
      <c r="AI199" s="86">
        <v>0</v>
      </c>
      <c r="AJ199" s="86">
        <v>0</v>
      </c>
      <c r="AK199" s="86">
        <v>0</v>
      </c>
    </row>
    <row r="200" spans="1:37" ht="19.149999999999999" customHeight="1" x14ac:dyDescent="0.35">
      <c r="A200" s="73" t="s">
        <v>272</v>
      </c>
      <c r="B200" s="77">
        <v>67.900000000000006</v>
      </c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V200" s="102" t="s">
        <v>389</v>
      </c>
      <c r="W200" s="97">
        <v>67.900000000000006</v>
      </c>
      <c r="X200" s="97">
        <v>0</v>
      </c>
      <c r="Y200" s="97"/>
      <c r="Z200" s="97">
        <v>0</v>
      </c>
      <c r="AA200" s="97">
        <v>0</v>
      </c>
      <c r="AB200" s="86">
        <v>0</v>
      </c>
      <c r="AC200" s="86">
        <v>0</v>
      </c>
      <c r="AD200" s="86">
        <v>0</v>
      </c>
      <c r="AE200" s="86">
        <v>0</v>
      </c>
      <c r="AF200" s="86">
        <v>0</v>
      </c>
      <c r="AG200" s="86">
        <v>0</v>
      </c>
      <c r="AH200" s="86">
        <v>0</v>
      </c>
      <c r="AI200" s="86">
        <v>0</v>
      </c>
      <c r="AJ200" s="86">
        <v>0</v>
      </c>
      <c r="AK200" s="86">
        <v>0</v>
      </c>
    </row>
    <row r="201" spans="1:37" ht="19.149999999999999" customHeight="1" x14ac:dyDescent="0.35">
      <c r="A201" s="1770" t="s">
        <v>334</v>
      </c>
      <c r="B201" s="1771"/>
      <c r="C201" s="1771"/>
      <c r="D201" s="1771"/>
      <c r="E201" s="1771"/>
      <c r="F201" s="1771"/>
      <c r="G201" s="1771"/>
      <c r="H201" s="1771"/>
      <c r="I201" s="1771"/>
      <c r="J201" s="1771"/>
      <c r="K201" s="1771"/>
      <c r="L201" s="1771"/>
      <c r="M201" s="1771"/>
      <c r="N201" s="1771"/>
      <c r="O201" s="1771"/>
      <c r="P201" s="1771"/>
      <c r="Q201" s="1771"/>
      <c r="R201" s="1771"/>
      <c r="S201" s="1771"/>
      <c r="V201" s="102" t="s">
        <v>377</v>
      </c>
      <c r="W201" s="97">
        <v>0</v>
      </c>
      <c r="X201" s="97">
        <v>0</v>
      </c>
      <c r="Y201" s="97"/>
      <c r="Z201" s="97">
        <v>0</v>
      </c>
      <c r="AA201" s="97">
        <v>0</v>
      </c>
      <c r="AB201" s="86">
        <v>0</v>
      </c>
      <c r="AC201" s="86">
        <v>0</v>
      </c>
      <c r="AD201" s="86">
        <v>0</v>
      </c>
      <c r="AE201" s="86">
        <v>0</v>
      </c>
      <c r="AF201" s="86">
        <v>0</v>
      </c>
      <c r="AG201" s="86">
        <v>0</v>
      </c>
      <c r="AH201" s="86">
        <v>0</v>
      </c>
      <c r="AI201" s="86">
        <v>0</v>
      </c>
      <c r="AJ201" s="86">
        <v>0</v>
      </c>
      <c r="AK201" s="86">
        <v>0</v>
      </c>
    </row>
    <row r="202" spans="1:37" ht="19.149999999999999" customHeight="1" x14ac:dyDescent="0.35">
      <c r="A202" s="73" t="s">
        <v>269</v>
      </c>
      <c r="B202" s="77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V202" s="102" t="s">
        <v>390</v>
      </c>
      <c r="W202" s="97">
        <v>0</v>
      </c>
      <c r="X202" s="97">
        <v>0</v>
      </c>
      <c r="Y202" s="97"/>
      <c r="Z202" s="97">
        <v>0</v>
      </c>
      <c r="AA202" s="97">
        <v>0</v>
      </c>
      <c r="AB202" s="86">
        <v>0</v>
      </c>
      <c r="AC202" s="86">
        <v>0</v>
      </c>
      <c r="AD202" s="86">
        <v>0</v>
      </c>
      <c r="AE202" s="86">
        <v>0</v>
      </c>
      <c r="AF202" s="86">
        <v>0</v>
      </c>
      <c r="AG202" s="86">
        <v>0</v>
      </c>
      <c r="AH202" s="86">
        <v>0</v>
      </c>
      <c r="AI202" s="86">
        <v>0</v>
      </c>
      <c r="AJ202" s="86">
        <v>0</v>
      </c>
      <c r="AK202" s="86">
        <v>0</v>
      </c>
    </row>
    <row r="203" spans="1:37" ht="19.149999999999999" customHeight="1" x14ac:dyDescent="0.35">
      <c r="A203" s="73" t="s">
        <v>270</v>
      </c>
      <c r="B203" s="77">
        <v>9.16</v>
      </c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V203" s="102" t="s">
        <v>389</v>
      </c>
      <c r="W203" s="97">
        <v>9.16</v>
      </c>
      <c r="X203" s="97">
        <v>0</v>
      </c>
      <c r="Y203" s="97"/>
      <c r="Z203" s="97">
        <v>0</v>
      </c>
      <c r="AA203" s="97">
        <v>0</v>
      </c>
      <c r="AB203" s="86">
        <v>0</v>
      </c>
      <c r="AC203" s="86">
        <v>0</v>
      </c>
      <c r="AD203" s="86">
        <v>0</v>
      </c>
      <c r="AE203" s="86">
        <v>0</v>
      </c>
      <c r="AF203" s="86">
        <v>0</v>
      </c>
      <c r="AG203" s="86">
        <v>0</v>
      </c>
      <c r="AH203" s="86">
        <v>0</v>
      </c>
      <c r="AI203" s="86">
        <v>0</v>
      </c>
      <c r="AJ203" s="86">
        <v>0</v>
      </c>
      <c r="AK203" s="86">
        <v>0</v>
      </c>
    </row>
    <row r="204" spans="1:37" ht="19.149999999999999" customHeight="1" x14ac:dyDescent="0.35">
      <c r="A204" s="73" t="s">
        <v>271</v>
      </c>
      <c r="B204" s="77">
        <v>9.16</v>
      </c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V204" s="102" t="s">
        <v>389</v>
      </c>
      <c r="W204" s="97">
        <v>9.16</v>
      </c>
      <c r="X204" s="97">
        <v>0</v>
      </c>
      <c r="Y204" s="97"/>
      <c r="Z204" s="97">
        <v>0</v>
      </c>
      <c r="AA204" s="97">
        <v>0</v>
      </c>
      <c r="AB204" s="86">
        <v>0</v>
      </c>
      <c r="AC204" s="86">
        <v>0</v>
      </c>
      <c r="AD204" s="86">
        <v>0</v>
      </c>
      <c r="AE204" s="86">
        <v>0</v>
      </c>
      <c r="AF204" s="86">
        <v>0</v>
      </c>
      <c r="AG204" s="86">
        <v>0</v>
      </c>
      <c r="AH204" s="86">
        <v>0</v>
      </c>
      <c r="AI204" s="86">
        <v>0</v>
      </c>
      <c r="AJ204" s="86">
        <v>0</v>
      </c>
      <c r="AK204" s="86">
        <v>0</v>
      </c>
    </row>
    <row r="205" spans="1:37" ht="19.149999999999999" customHeight="1" x14ac:dyDescent="0.35">
      <c r="A205" s="73" t="s">
        <v>272</v>
      </c>
      <c r="B205" s="77">
        <v>19</v>
      </c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V205" s="102" t="s">
        <v>389</v>
      </c>
      <c r="W205" s="97">
        <v>19</v>
      </c>
      <c r="X205" s="97">
        <v>0</v>
      </c>
      <c r="Y205" s="97"/>
      <c r="Z205" s="97">
        <v>0</v>
      </c>
      <c r="AA205" s="97">
        <v>0</v>
      </c>
      <c r="AB205" s="86">
        <v>0</v>
      </c>
      <c r="AC205" s="86">
        <v>0</v>
      </c>
      <c r="AD205" s="86">
        <v>0</v>
      </c>
      <c r="AE205" s="86">
        <v>0</v>
      </c>
      <c r="AF205" s="86">
        <v>0</v>
      </c>
      <c r="AG205" s="86">
        <v>0</v>
      </c>
      <c r="AH205" s="86">
        <v>0</v>
      </c>
      <c r="AI205" s="86">
        <v>0</v>
      </c>
      <c r="AJ205" s="86">
        <v>0</v>
      </c>
      <c r="AK205" s="86">
        <v>0</v>
      </c>
    </row>
    <row r="206" spans="1:37" ht="19.149999999999999" customHeight="1" x14ac:dyDescent="0.35">
      <c r="A206" s="1770" t="s">
        <v>342</v>
      </c>
      <c r="B206" s="1771"/>
      <c r="C206" s="1771"/>
      <c r="D206" s="1771"/>
      <c r="E206" s="1771"/>
      <c r="F206" s="1771"/>
      <c r="G206" s="1771"/>
      <c r="H206" s="1771"/>
      <c r="I206" s="1771"/>
      <c r="J206" s="1771"/>
      <c r="K206" s="1771"/>
      <c r="L206" s="1771"/>
      <c r="M206" s="1771"/>
      <c r="N206" s="1771"/>
      <c r="O206" s="1771"/>
      <c r="P206" s="1771"/>
      <c r="Q206" s="1771"/>
      <c r="R206" s="1771"/>
      <c r="S206" s="1771"/>
      <c r="V206" s="102" t="s">
        <v>377</v>
      </c>
      <c r="W206" s="97">
        <v>0</v>
      </c>
      <c r="X206" s="97">
        <v>0</v>
      </c>
      <c r="Y206" s="97"/>
      <c r="Z206" s="97">
        <v>0</v>
      </c>
      <c r="AA206" s="97">
        <v>0</v>
      </c>
      <c r="AB206" s="86">
        <v>0</v>
      </c>
      <c r="AC206" s="86">
        <v>0</v>
      </c>
      <c r="AD206" s="86">
        <v>0</v>
      </c>
      <c r="AE206" s="86">
        <v>0</v>
      </c>
      <c r="AF206" s="86">
        <v>0</v>
      </c>
      <c r="AG206" s="86">
        <v>0</v>
      </c>
      <c r="AH206" s="86">
        <v>0</v>
      </c>
      <c r="AI206" s="86">
        <v>0</v>
      </c>
      <c r="AJ206" s="86">
        <v>0</v>
      </c>
      <c r="AK206" s="86">
        <v>0</v>
      </c>
    </row>
    <row r="207" spans="1:37" ht="19.149999999999999" customHeight="1" x14ac:dyDescent="0.35">
      <c r="A207" s="73" t="s">
        <v>269</v>
      </c>
      <c r="B207" s="77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V207" s="102" t="s">
        <v>390</v>
      </c>
      <c r="W207" s="97">
        <v>0</v>
      </c>
      <c r="X207" s="97">
        <v>0</v>
      </c>
      <c r="Y207" s="97"/>
      <c r="Z207" s="97">
        <v>0</v>
      </c>
      <c r="AA207" s="97">
        <v>0</v>
      </c>
      <c r="AB207" s="86">
        <v>0</v>
      </c>
      <c r="AC207" s="86">
        <v>0</v>
      </c>
      <c r="AD207" s="86">
        <v>0</v>
      </c>
      <c r="AE207" s="86">
        <v>0</v>
      </c>
      <c r="AF207" s="86">
        <v>0</v>
      </c>
      <c r="AG207" s="86">
        <v>0</v>
      </c>
      <c r="AH207" s="86">
        <v>0</v>
      </c>
      <c r="AI207" s="86">
        <v>0</v>
      </c>
      <c r="AJ207" s="86">
        <v>0</v>
      </c>
      <c r="AK207" s="86">
        <v>0</v>
      </c>
    </row>
    <row r="208" spans="1:37" ht="19.149999999999999" customHeight="1" x14ac:dyDescent="0.35">
      <c r="A208" s="73" t="s">
        <v>270</v>
      </c>
      <c r="B208" s="77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V208" s="102" t="s">
        <v>389</v>
      </c>
      <c r="W208" s="97">
        <v>0</v>
      </c>
      <c r="X208" s="97">
        <v>0</v>
      </c>
      <c r="Y208" s="97"/>
      <c r="Z208" s="97">
        <v>0</v>
      </c>
      <c r="AA208" s="97">
        <v>0</v>
      </c>
      <c r="AB208" s="86">
        <v>0</v>
      </c>
      <c r="AC208" s="86">
        <v>0</v>
      </c>
      <c r="AD208" s="86">
        <v>0</v>
      </c>
      <c r="AE208" s="86">
        <v>0</v>
      </c>
      <c r="AF208" s="86">
        <v>0</v>
      </c>
      <c r="AG208" s="86">
        <v>0</v>
      </c>
      <c r="AH208" s="86">
        <v>0</v>
      </c>
      <c r="AI208" s="86">
        <v>0</v>
      </c>
      <c r="AJ208" s="86">
        <v>0</v>
      </c>
      <c r="AK208" s="86">
        <v>0</v>
      </c>
    </row>
    <row r="209" spans="1:37" ht="19.149999999999999" customHeight="1" x14ac:dyDescent="0.35">
      <c r="A209" s="73" t="s">
        <v>271</v>
      </c>
      <c r="B209" s="77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V209" s="102" t="s">
        <v>389</v>
      </c>
      <c r="W209" s="97">
        <v>0</v>
      </c>
      <c r="X209" s="97">
        <v>0</v>
      </c>
      <c r="Y209" s="97"/>
      <c r="Z209" s="97">
        <v>0</v>
      </c>
      <c r="AA209" s="97">
        <v>0</v>
      </c>
      <c r="AB209" s="86">
        <v>0</v>
      </c>
      <c r="AC209" s="86">
        <v>0</v>
      </c>
      <c r="AD209" s="86">
        <v>0</v>
      </c>
      <c r="AE209" s="86">
        <v>0</v>
      </c>
      <c r="AF209" s="86">
        <v>0</v>
      </c>
      <c r="AG209" s="86">
        <v>0</v>
      </c>
      <c r="AH209" s="86">
        <v>0</v>
      </c>
      <c r="AI209" s="86">
        <v>0</v>
      </c>
      <c r="AJ209" s="86">
        <v>0</v>
      </c>
      <c r="AK209" s="86">
        <v>0</v>
      </c>
    </row>
    <row r="210" spans="1:37" ht="18.75" customHeight="1" x14ac:dyDescent="0.35">
      <c r="A210" s="73" t="s">
        <v>272</v>
      </c>
      <c r="B210" s="77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V210" s="102" t="s">
        <v>389</v>
      </c>
      <c r="W210" s="97">
        <v>0</v>
      </c>
      <c r="X210" s="97">
        <v>0</v>
      </c>
      <c r="Y210" s="97"/>
      <c r="Z210" s="97">
        <v>0</v>
      </c>
      <c r="AA210" s="97">
        <v>0</v>
      </c>
      <c r="AB210" s="86">
        <v>0</v>
      </c>
      <c r="AC210" s="86">
        <v>0</v>
      </c>
      <c r="AD210" s="86">
        <v>0</v>
      </c>
      <c r="AE210" s="86">
        <v>0</v>
      </c>
      <c r="AF210" s="86">
        <v>0</v>
      </c>
      <c r="AG210" s="86">
        <v>0</v>
      </c>
      <c r="AH210" s="86">
        <v>0</v>
      </c>
      <c r="AI210" s="86">
        <v>0</v>
      </c>
      <c r="AJ210" s="86">
        <v>0</v>
      </c>
      <c r="AK210" s="86">
        <v>0</v>
      </c>
    </row>
    <row r="211" spans="1:37" ht="19.149999999999999" customHeight="1" x14ac:dyDescent="0.35">
      <c r="A211" s="1770" t="s">
        <v>335</v>
      </c>
      <c r="B211" s="1771"/>
      <c r="C211" s="1771"/>
      <c r="D211" s="1771"/>
      <c r="E211" s="1771"/>
      <c r="F211" s="1771"/>
      <c r="G211" s="1771"/>
      <c r="H211" s="1771"/>
      <c r="I211" s="1771"/>
      <c r="J211" s="1771"/>
      <c r="K211" s="1771"/>
      <c r="L211" s="1771"/>
      <c r="M211" s="1771"/>
      <c r="N211" s="1771"/>
      <c r="O211" s="1771"/>
      <c r="P211" s="1771"/>
      <c r="Q211" s="1771"/>
      <c r="R211" s="1771"/>
      <c r="S211" s="1771"/>
      <c r="V211" s="102" t="s">
        <v>377</v>
      </c>
      <c r="W211" s="97">
        <v>0</v>
      </c>
      <c r="X211" s="97">
        <v>0</v>
      </c>
      <c r="Y211" s="97"/>
      <c r="Z211" s="97">
        <v>0</v>
      </c>
      <c r="AA211" s="97">
        <v>0</v>
      </c>
      <c r="AB211" s="86">
        <v>0</v>
      </c>
      <c r="AC211" s="86">
        <v>0</v>
      </c>
      <c r="AD211" s="86">
        <v>0</v>
      </c>
      <c r="AE211" s="86">
        <v>0</v>
      </c>
      <c r="AF211" s="86">
        <v>0</v>
      </c>
      <c r="AG211" s="86">
        <v>0</v>
      </c>
      <c r="AH211" s="86">
        <v>0</v>
      </c>
      <c r="AI211" s="86">
        <v>0</v>
      </c>
      <c r="AJ211" s="86">
        <v>0</v>
      </c>
      <c r="AK211" s="86">
        <v>0</v>
      </c>
    </row>
    <row r="212" spans="1:37" ht="19.149999999999999" customHeight="1" x14ac:dyDescent="0.35">
      <c r="A212" s="73" t="s">
        <v>269</v>
      </c>
      <c r="B212" s="77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V212" s="102" t="s">
        <v>390</v>
      </c>
      <c r="W212" s="97">
        <v>0</v>
      </c>
      <c r="X212" s="97">
        <v>0</v>
      </c>
      <c r="Y212" s="97"/>
      <c r="Z212" s="97">
        <v>0</v>
      </c>
      <c r="AA212" s="97">
        <v>0</v>
      </c>
      <c r="AB212" s="86">
        <v>0</v>
      </c>
      <c r="AC212" s="86">
        <v>0</v>
      </c>
      <c r="AD212" s="86">
        <v>0</v>
      </c>
      <c r="AE212" s="86">
        <v>0</v>
      </c>
      <c r="AF212" s="86">
        <v>0</v>
      </c>
      <c r="AG212" s="86">
        <v>0</v>
      </c>
      <c r="AH212" s="86">
        <v>0</v>
      </c>
      <c r="AI212" s="86">
        <v>0</v>
      </c>
      <c r="AJ212" s="86">
        <v>0</v>
      </c>
      <c r="AK212" s="86">
        <v>0</v>
      </c>
    </row>
    <row r="213" spans="1:37" ht="19.149999999999999" customHeight="1" x14ac:dyDescent="0.35">
      <c r="A213" s="73" t="s">
        <v>270</v>
      </c>
      <c r="B213" s="77">
        <v>40.200000000000003</v>
      </c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V213" s="102" t="s">
        <v>389</v>
      </c>
      <c r="W213" s="97">
        <v>40.200000000000003</v>
      </c>
      <c r="X213" s="97">
        <v>0</v>
      </c>
      <c r="Y213" s="97"/>
      <c r="Z213" s="97">
        <v>0</v>
      </c>
      <c r="AA213" s="97">
        <v>0</v>
      </c>
      <c r="AB213" s="86">
        <v>0</v>
      </c>
      <c r="AC213" s="86">
        <v>0</v>
      </c>
      <c r="AD213" s="86">
        <v>0</v>
      </c>
      <c r="AE213" s="86">
        <v>0</v>
      </c>
      <c r="AF213" s="86">
        <v>0</v>
      </c>
      <c r="AG213" s="86">
        <v>0</v>
      </c>
      <c r="AH213" s="86">
        <v>0</v>
      </c>
      <c r="AI213" s="86">
        <v>0</v>
      </c>
      <c r="AJ213" s="86">
        <v>0</v>
      </c>
      <c r="AK213" s="86">
        <v>0</v>
      </c>
    </row>
    <row r="214" spans="1:37" ht="19.149999999999999" customHeight="1" x14ac:dyDescent="0.35">
      <c r="A214" s="73" t="s">
        <v>271</v>
      </c>
      <c r="B214" s="77">
        <v>6.09</v>
      </c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V214" s="102" t="s">
        <v>389</v>
      </c>
      <c r="W214" s="97">
        <v>6.09</v>
      </c>
      <c r="X214" s="97">
        <v>0</v>
      </c>
      <c r="Y214" s="97"/>
      <c r="Z214" s="97">
        <v>0</v>
      </c>
      <c r="AA214" s="97">
        <v>0</v>
      </c>
      <c r="AB214" s="86">
        <v>0</v>
      </c>
      <c r="AC214" s="86">
        <v>0</v>
      </c>
      <c r="AD214" s="86">
        <v>0</v>
      </c>
      <c r="AE214" s="86">
        <v>0</v>
      </c>
      <c r="AF214" s="86">
        <v>0</v>
      </c>
      <c r="AG214" s="86">
        <v>0</v>
      </c>
      <c r="AH214" s="86">
        <v>0</v>
      </c>
      <c r="AI214" s="86">
        <v>0</v>
      </c>
      <c r="AJ214" s="86">
        <v>0</v>
      </c>
      <c r="AK214" s="86">
        <v>0</v>
      </c>
    </row>
    <row r="215" spans="1:37" ht="18.75" customHeight="1" x14ac:dyDescent="0.35">
      <c r="A215" s="73" t="s">
        <v>272</v>
      </c>
      <c r="B215" s="77">
        <v>53.7</v>
      </c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V215" s="102" t="s">
        <v>389</v>
      </c>
      <c r="W215" s="97">
        <v>53.7</v>
      </c>
      <c r="X215" s="97">
        <v>0</v>
      </c>
      <c r="Y215" s="97"/>
      <c r="Z215" s="97">
        <v>0</v>
      </c>
      <c r="AA215" s="97">
        <v>0</v>
      </c>
      <c r="AB215" s="86">
        <v>0</v>
      </c>
      <c r="AC215" s="86">
        <v>0</v>
      </c>
      <c r="AD215" s="86">
        <v>0</v>
      </c>
      <c r="AE215" s="86">
        <v>0</v>
      </c>
      <c r="AF215" s="86">
        <v>0</v>
      </c>
      <c r="AG215" s="86">
        <v>0</v>
      </c>
      <c r="AH215" s="86">
        <v>0</v>
      </c>
      <c r="AI215" s="86">
        <v>0</v>
      </c>
      <c r="AJ215" s="86">
        <v>0</v>
      </c>
      <c r="AK215" s="86">
        <v>0</v>
      </c>
    </row>
    <row r="216" spans="1:37" ht="19.149999999999999" customHeight="1" x14ac:dyDescent="0.35">
      <c r="A216" s="1770" t="s">
        <v>336</v>
      </c>
      <c r="B216" s="1771"/>
      <c r="C216" s="1771"/>
      <c r="D216" s="1771"/>
      <c r="E216" s="1771"/>
      <c r="F216" s="1771"/>
      <c r="G216" s="1771"/>
      <c r="H216" s="1771"/>
      <c r="I216" s="1771"/>
      <c r="J216" s="1771"/>
      <c r="K216" s="1771"/>
      <c r="L216" s="1771"/>
      <c r="M216" s="1771"/>
      <c r="N216" s="1771"/>
      <c r="O216" s="1771"/>
      <c r="P216" s="1771"/>
      <c r="Q216" s="1771"/>
      <c r="R216" s="1771"/>
      <c r="S216" s="1771"/>
      <c r="V216" s="102" t="s">
        <v>377</v>
      </c>
      <c r="W216" s="97">
        <v>0</v>
      </c>
      <c r="X216" s="97">
        <v>0</v>
      </c>
      <c r="Y216" s="97"/>
      <c r="Z216" s="97">
        <v>0</v>
      </c>
      <c r="AA216" s="97">
        <v>0</v>
      </c>
      <c r="AB216" s="86">
        <v>0</v>
      </c>
      <c r="AC216" s="86">
        <v>0</v>
      </c>
      <c r="AD216" s="86">
        <v>0</v>
      </c>
      <c r="AE216" s="86">
        <v>0</v>
      </c>
      <c r="AF216" s="86">
        <v>0</v>
      </c>
      <c r="AG216" s="86">
        <v>0</v>
      </c>
      <c r="AH216" s="86">
        <v>0</v>
      </c>
      <c r="AI216" s="86">
        <v>0</v>
      </c>
      <c r="AJ216" s="86">
        <v>0</v>
      </c>
      <c r="AK216" s="86">
        <v>0</v>
      </c>
    </row>
    <row r="217" spans="1:37" ht="18.75" customHeight="1" x14ac:dyDescent="0.35">
      <c r="A217" s="73" t="s">
        <v>273</v>
      </c>
      <c r="B217" s="77">
        <v>94.6</v>
      </c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V217" s="102" t="s">
        <v>389</v>
      </c>
      <c r="W217" s="97">
        <v>94.6</v>
      </c>
      <c r="X217" s="97">
        <v>0</v>
      </c>
      <c r="Y217" s="97"/>
      <c r="Z217" s="97">
        <v>0</v>
      </c>
      <c r="AA217" s="97">
        <v>0</v>
      </c>
      <c r="AB217" s="86">
        <v>0</v>
      </c>
      <c r="AC217" s="86">
        <v>0</v>
      </c>
      <c r="AD217" s="86">
        <v>0</v>
      </c>
      <c r="AE217" s="86">
        <v>0</v>
      </c>
      <c r="AF217" s="86">
        <v>0</v>
      </c>
      <c r="AG217" s="86">
        <v>0</v>
      </c>
      <c r="AH217" s="86">
        <v>0</v>
      </c>
      <c r="AI217" s="86">
        <v>0</v>
      </c>
      <c r="AJ217" s="86">
        <v>0</v>
      </c>
      <c r="AK217" s="86">
        <v>0</v>
      </c>
    </row>
    <row r="218" spans="1:37" ht="19.149999999999999" customHeight="1" x14ac:dyDescent="0.35">
      <c r="A218" s="73" t="s">
        <v>274</v>
      </c>
      <c r="B218" s="77">
        <v>68</v>
      </c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V218" s="102" t="s">
        <v>389</v>
      </c>
      <c r="W218" s="97">
        <v>68</v>
      </c>
      <c r="X218" s="97">
        <v>0</v>
      </c>
      <c r="Y218" s="97"/>
      <c r="Z218" s="97">
        <v>0</v>
      </c>
      <c r="AA218" s="97">
        <v>0</v>
      </c>
      <c r="AB218" s="86">
        <v>0</v>
      </c>
      <c r="AC218" s="86">
        <v>0</v>
      </c>
      <c r="AD218" s="86">
        <v>0</v>
      </c>
      <c r="AE218" s="86">
        <v>0</v>
      </c>
      <c r="AF218" s="86">
        <v>0</v>
      </c>
      <c r="AG218" s="86">
        <v>0</v>
      </c>
      <c r="AH218" s="86">
        <v>0</v>
      </c>
      <c r="AI218" s="86">
        <v>0</v>
      </c>
      <c r="AJ218" s="86">
        <v>0</v>
      </c>
      <c r="AK218" s="86">
        <v>0</v>
      </c>
    </row>
    <row r="219" spans="1:37" ht="19.149999999999999" customHeight="1" x14ac:dyDescent="0.35">
      <c r="A219" s="73" t="s">
        <v>275</v>
      </c>
      <c r="B219" s="77">
        <v>75.3</v>
      </c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V219" s="102" t="s">
        <v>389</v>
      </c>
      <c r="W219" s="97">
        <v>75.3</v>
      </c>
      <c r="X219" s="97">
        <v>0</v>
      </c>
      <c r="Y219" s="97"/>
      <c r="Z219" s="97">
        <v>0</v>
      </c>
      <c r="AA219" s="97">
        <v>0</v>
      </c>
      <c r="AB219" s="86">
        <v>0</v>
      </c>
      <c r="AC219" s="86">
        <v>0</v>
      </c>
      <c r="AD219" s="86">
        <v>0</v>
      </c>
      <c r="AE219" s="86">
        <v>0</v>
      </c>
      <c r="AF219" s="86">
        <v>0</v>
      </c>
      <c r="AG219" s="86">
        <v>0</v>
      </c>
      <c r="AH219" s="86">
        <v>0</v>
      </c>
      <c r="AI219" s="86">
        <v>0</v>
      </c>
      <c r="AJ219" s="86">
        <v>0</v>
      </c>
      <c r="AK219" s="86">
        <v>0</v>
      </c>
    </row>
    <row r="220" spans="1:37" ht="19.149999999999999" customHeight="1" x14ac:dyDescent="0.35">
      <c r="A220" s="73" t="s">
        <v>276</v>
      </c>
      <c r="B220" s="77">
        <v>67.900000000000006</v>
      </c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V220" s="102" t="s">
        <v>389</v>
      </c>
      <c r="W220" s="97">
        <v>67.900000000000006</v>
      </c>
      <c r="X220" s="97">
        <v>0</v>
      </c>
      <c r="Y220" s="97"/>
      <c r="Z220" s="97">
        <v>0</v>
      </c>
      <c r="AA220" s="97">
        <v>0</v>
      </c>
      <c r="AB220" s="86">
        <v>0</v>
      </c>
      <c r="AC220" s="86">
        <v>0</v>
      </c>
      <c r="AD220" s="86">
        <v>0</v>
      </c>
      <c r="AE220" s="86">
        <v>0</v>
      </c>
      <c r="AF220" s="86">
        <v>0</v>
      </c>
      <c r="AG220" s="86">
        <v>0</v>
      </c>
      <c r="AH220" s="86">
        <v>0</v>
      </c>
      <c r="AI220" s="86">
        <v>0</v>
      </c>
      <c r="AJ220" s="86">
        <v>0</v>
      </c>
      <c r="AK220" s="86">
        <v>0</v>
      </c>
    </row>
    <row r="221" spans="1:37" ht="19.149999999999999" customHeight="1" x14ac:dyDescent="0.35">
      <c r="A221" s="1770" t="s">
        <v>337</v>
      </c>
      <c r="B221" s="1771"/>
      <c r="C221" s="1771"/>
      <c r="D221" s="1771"/>
      <c r="E221" s="1771"/>
      <c r="F221" s="1771"/>
      <c r="G221" s="1771"/>
      <c r="H221" s="1771"/>
      <c r="I221" s="1771"/>
      <c r="J221" s="1771"/>
      <c r="K221" s="1771"/>
      <c r="L221" s="1771"/>
      <c r="M221" s="1771"/>
      <c r="N221" s="1771"/>
      <c r="O221" s="1771"/>
      <c r="P221" s="1771"/>
      <c r="Q221" s="1771"/>
      <c r="R221" s="1771"/>
      <c r="S221" s="1771"/>
      <c r="V221" s="102" t="s">
        <v>377</v>
      </c>
      <c r="W221" s="97">
        <v>0</v>
      </c>
      <c r="X221" s="97">
        <v>0</v>
      </c>
      <c r="Y221" s="97"/>
      <c r="Z221" s="97">
        <v>0</v>
      </c>
      <c r="AA221" s="97">
        <v>0</v>
      </c>
      <c r="AB221" s="86">
        <v>0</v>
      </c>
      <c r="AC221" s="86">
        <v>0</v>
      </c>
      <c r="AD221" s="86">
        <v>0</v>
      </c>
      <c r="AE221" s="86">
        <v>0</v>
      </c>
      <c r="AF221" s="86">
        <v>0</v>
      </c>
      <c r="AG221" s="86">
        <v>0</v>
      </c>
      <c r="AH221" s="86">
        <v>0</v>
      </c>
      <c r="AI221" s="86">
        <v>0</v>
      </c>
      <c r="AJ221" s="86">
        <v>0</v>
      </c>
      <c r="AK221" s="86">
        <v>0</v>
      </c>
    </row>
    <row r="222" spans="1:37" ht="18.75" customHeight="1" x14ac:dyDescent="0.35">
      <c r="A222" s="73" t="s">
        <v>273</v>
      </c>
      <c r="B222" s="77">
        <v>5.45</v>
      </c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V222" s="102" t="s">
        <v>389</v>
      </c>
      <c r="W222" s="97">
        <v>5.45</v>
      </c>
      <c r="X222" s="97">
        <v>0</v>
      </c>
      <c r="Y222" s="97"/>
      <c r="Z222" s="97">
        <v>0</v>
      </c>
      <c r="AA222" s="97">
        <v>0</v>
      </c>
      <c r="AB222" s="86">
        <v>0</v>
      </c>
      <c r="AC222" s="86">
        <v>0</v>
      </c>
      <c r="AD222" s="86">
        <v>0</v>
      </c>
      <c r="AE222" s="86">
        <v>0</v>
      </c>
      <c r="AF222" s="86">
        <v>0</v>
      </c>
      <c r="AG222" s="86">
        <v>0</v>
      </c>
      <c r="AH222" s="86">
        <v>0</v>
      </c>
      <c r="AI222" s="86">
        <v>0</v>
      </c>
      <c r="AJ222" s="86">
        <v>0</v>
      </c>
      <c r="AK222" s="86">
        <v>0</v>
      </c>
    </row>
    <row r="223" spans="1:37" ht="19.149999999999999" customHeight="1" x14ac:dyDescent="0.35">
      <c r="A223" s="73" t="s">
        <v>274</v>
      </c>
      <c r="B223" s="77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V223" s="102" t="s">
        <v>389</v>
      </c>
      <c r="W223" s="97">
        <v>0</v>
      </c>
      <c r="X223" s="97">
        <v>0</v>
      </c>
      <c r="Y223" s="97"/>
      <c r="Z223" s="97">
        <v>0</v>
      </c>
      <c r="AA223" s="97">
        <v>0</v>
      </c>
      <c r="AB223" s="86">
        <v>0</v>
      </c>
      <c r="AC223" s="86">
        <v>0</v>
      </c>
      <c r="AD223" s="86">
        <v>0</v>
      </c>
      <c r="AE223" s="86">
        <v>0</v>
      </c>
      <c r="AF223" s="86">
        <v>0</v>
      </c>
      <c r="AG223" s="86">
        <v>0</v>
      </c>
      <c r="AH223" s="86">
        <v>0</v>
      </c>
      <c r="AI223" s="86">
        <v>0</v>
      </c>
      <c r="AJ223" s="86">
        <v>0</v>
      </c>
      <c r="AK223" s="86">
        <v>0</v>
      </c>
    </row>
    <row r="224" spans="1:37" ht="19.149999999999999" customHeight="1" x14ac:dyDescent="0.35">
      <c r="A224" s="73" t="s">
        <v>275</v>
      </c>
      <c r="B224" s="77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V224" s="102" t="s">
        <v>389</v>
      </c>
      <c r="W224" s="97">
        <v>0</v>
      </c>
      <c r="X224" s="97">
        <v>0</v>
      </c>
      <c r="Y224" s="97"/>
      <c r="Z224" s="97">
        <v>0</v>
      </c>
      <c r="AA224" s="97">
        <v>0</v>
      </c>
      <c r="AB224" s="86">
        <v>0</v>
      </c>
      <c r="AC224" s="86">
        <v>0</v>
      </c>
      <c r="AD224" s="86">
        <v>0</v>
      </c>
      <c r="AE224" s="86">
        <v>0</v>
      </c>
      <c r="AF224" s="86">
        <v>0</v>
      </c>
      <c r="AG224" s="86">
        <v>0</v>
      </c>
      <c r="AH224" s="86">
        <v>0</v>
      </c>
      <c r="AI224" s="86">
        <v>0</v>
      </c>
      <c r="AJ224" s="86">
        <v>0</v>
      </c>
      <c r="AK224" s="86">
        <v>0</v>
      </c>
    </row>
    <row r="225" spans="1:37" ht="19.149999999999999" customHeight="1" x14ac:dyDescent="0.35">
      <c r="A225" s="73" t="s">
        <v>276</v>
      </c>
      <c r="B225" s="77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V225" s="102" t="s">
        <v>389</v>
      </c>
      <c r="W225" s="97">
        <v>0</v>
      </c>
      <c r="X225" s="97">
        <v>0</v>
      </c>
      <c r="Y225" s="97"/>
      <c r="Z225" s="97">
        <v>0</v>
      </c>
      <c r="AA225" s="97">
        <v>0</v>
      </c>
      <c r="AB225" s="86">
        <v>0</v>
      </c>
      <c r="AC225" s="86">
        <v>0</v>
      </c>
      <c r="AD225" s="86">
        <v>0</v>
      </c>
      <c r="AE225" s="86">
        <v>0</v>
      </c>
      <c r="AF225" s="86">
        <v>0</v>
      </c>
      <c r="AG225" s="86">
        <v>0</v>
      </c>
      <c r="AH225" s="86">
        <v>0</v>
      </c>
      <c r="AI225" s="86">
        <v>0</v>
      </c>
      <c r="AJ225" s="86">
        <v>0</v>
      </c>
      <c r="AK225" s="86">
        <v>0</v>
      </c>
    </row>
    <row r="226" spans="1:37" ht="19.149999999999999" customHeight="1" x14ac:dyDescent="0.35">
      <c r="A226" s="1770" t="s">
        <v>338</v>
      </c>
      <c r="B226" s="1771"/>
      <c r="C226" s="1771"/>
      <c r="D226" s="1771"/>
      <c r="E226" s="1771"/>
      <c r="F226" s="1771"/>
      <c r="G226" s="1771"/>
      <c r="H226" s="1771"/>
      <c r="I226" s="1771"/>
      <c r="J226" s="1771"/>
      <c r="K226" s="1771"/>
      <c r="L226" s="1771"/>
      <c r="M226" s="1771"/>
      <c r="N226" s="1771"/>
      <c r="O226" s="1771"/>
      <c r="P226" s="1771"/>
      <c r="Q226" s="1771"/>
      <c r="R226" s="1771"/>
      <c r="S226" s="1771"/>
      <c r="V226" s="102" t="s">
        <v>377</v>
      </c>
      <c r="W226" s="97">
        <v>0</v>
      </c>
      <c r="X226" s="97">
        <v>0</v>
      </c>
      <c r="Y226" s="97"/>
      <c r="Z226" s="97">
        <v>0</v>
      </c>
      <c r="AA226" s="97">
        <v>0</v>
      </c>
      <c r="AB226" s="86">
        <v>0</v>
      </c>
      <c r="AC226" s="86">
        <v>0</v>
      </c>
      <c r="AD226" s="86">
        <v>0</v>
      </c>
      <c r="AE226" s="86">
        <v>0</v>
      </c>
      <c r="AF226" s="86">
        <v>0</v>
      </c>
      <c r="AG226" s="86">
        <v>0</v>
      </c>
      <c r="AH226" s="86">
        <v>0</v>
      </c>
      <c r="AI226" s="86">
        <v>0</v>
      </c>
      <c r="AJ226" s="86">
        <v>0</v>
      </c>
      <c r="AK226" s="86">
        <v>0</v>
      </c>
    </row>
    <row r="227" spans="1:37" ht="18.75" customHeight="1" x14ac:dyDescent="0.35">
      <c r="A227" s="73" t="s">
        <v>273</v>
      </c>
      <c r="B227" s="77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V227" s="102" t="s">
        <v>389</v>
      </c>
      <c r="W227" s="97">
        <v>0</v>
      </c>
      <c r="X227" s="97">
        <v>0</v>
      </c>
      <c r="Y227" s="97"/>
      <c r="Z227" s="97">
        <v>0</v>
      </c>
      <c r="AA227" s="97">
        <v>0</v>
      </c>
      <c r="AB227" s="86">
        <v>0</v>
      </c>
      <c r="AC227" s="86">
        <v>0</v>
      </c>
      <c r="AD227" s="86">
        <v>0</v>
      </c>
      <c r="AE227" s="86">
        <v>0</v>
      </c>
      <c r="AF227" s="86">
        <v>0</v>
      </c>
      <c r="AG227" s="86">
        <v>0</v>
      </c>
      <c r="AH227" s="86">
        <v>0</v>
      </c>
      <c r="AI227" s="86">
        <v>0</v>
      </c>
      <c r="AJ227" s="86">
        <v>0</v>
      </c>
      <c r="AK227" s="86">
        <v>0</v>
      </c>
    </row>
    <row r="228" spans="1:37" ht="19.149999999999999" customHeight="1" x14ac:dyDescent="0.35">
      <c r="A228" s="73" t="s">
        <v>274</v>
      </c>
      <c r="B228" s="77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V228" s="102" t="s">
        <v>389</v>
      </c>
      <c r="W228" s="97">
        <v>0</v>
      </c>
      <c r="X228" s="97">
        <v>0</v>
      </c>
      <c r="Y228" s="97"/>
      <c r="Z228" s="97">
        <v>0</v>
      </c>
      <c r="AA228" s="97">
        <v>0</v>
      </c>
      <c r="AB228" s="86">
        <v>0</v>
      </c>
      <c r="AC228" s="86">
        <v>0</v>
      </c>
      <c r="AD228" s="86">
        <v>0</v>
      </c>
      <c r="AE228" s="86">
        <v>0</v>
      </c>
      <c r="AF228" s="86">
        <v>0</v>
      </c>
      <c r="AG228" s="86">
        <v>0</v>
      </c>
      <c r="AH228" s="86">
        <v>0</v>
      </c>
      <c r="AI228" s="86">
        <v>0</v>
      </c>
      <c r="AJ228" s="86">
        <v>0</v>
      </c>
      <c r="AK228" s="86">
        <v>0</v>
      </c>
    </row>
    <row r="229" spans="1:37" ht="19.149999999999999" customHeight="1" x14ac:dyDescent="0.35">
      <c r="A229" s="73" t="s">
        <v>275</v>
      </c>
      <c r="B229" s="77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V229" s="102" t="s">
        <v>389</v>
      </c>
      <c r="W229" s="97">
        <v>0</v>
      </c>
      <c r="X229" s="97">
        <v>0</v>
      </c>
      <c r="Y229" s="97"/>
      <c r="Z229" s="97">
        <v>0</v>
      </c>
      <c r="AA229" s="97">
        <v>0</v>
      </c>
      <c r="AB229" s="86">
        <v>0</v>
      </c>
      <c r="AC229" s="86">
        <v>0</v>
      </c>
      <c r="AD229" s="86">
        <v>0</v>
      </c>
      <c r="AE229" s="86">
        <v>0</v>
      </c>
      <c r="AF229" s="86">
        <v>0</v>
      </c>
      <c r="AG229" s="86">
        <v>0</v>
      </c>
      <c r="AH229" s="86">
        <v>0</v>
      </c>
      <c r="AI229" s="86">
        <v>0</v>
      </c>
      <c r="AJ229" s="86">
        <v>0</v>
      </c>
      <c r="AK229" s="86">
        <v>0</v>
      </c>
    </row>
    <row r="230" spans="1:37" ht="19.149999999999999" customHeight="1" x14ac:dyDescent="0.35">
      <c r="A230" s="73" t="s">
        <v>276</v>
      </c>
      <c r="B230" s="77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V230" s="102" t="s">
        <v>389</v>
      </c>
      <c r="W230" s="97">
        <v>0</v>
      </c>
      <c r="X230" s="97">
        <v>0</v>
      </c>
      <c r="Y230" s="97"/>
      <c r="Z230" s="97">
        <v>0</v>
      </c>
      <c r="AA230" s="97">
        <v>0</v>
      </c>
      <c r="AB230" s="86">
        <v>0</v>
      </c>
      <c r="AC230" s="86">
        <v>0</v>
      </c>
      <c r="AD230" s="86">
        <v>0</v>
      </c>
      <c r="AE230" s="86">
        <v>0</v>
      </c>
      <c r="AF230" s="86">
        <v>0</v>
      </c>
      <c r="AG230" s="86">
        <v>0</v>
      </c>
      <c r="AH230" s="86">
        <v>0</v>
      </c>
      <c r="AI230" s="86">
        <v>0</v>
      </c>
      <c r="AJ230" s="86">
        <v>0</v>
      </c>
      <c r="AK230" s="86">
        <v>0</v>
      </c>
    </row>
    <row r="231" spans="1:37" ht="19.149999999999999" customHeight="1" x14ac:dyDescent="0.35">
      <c r="A231" s="1770" t="s">
        <v>339</v>
      </c>
      <c r="B231" s="1771"/>
      <c r="C231" s="1771"/>
      <c r="D231" s="1771"/>
      <c r="E231" s="1771"/>
      <c r="F231" s="1771"/>
      <c r="G231" s="1771"/>
      <c r="H231" s="1771"/>
      <c r="I231" s="1771"/>
      <c r="J231" s="1771"/>
      <c r="K231" s="1771"/>
      <c r="L231" s="1771"/>
      <c r="M231" s="1771"/>
      <c r="N231" s="1771"/>
      <c r="O231" s="1771"/>
      <c r="P231" s="1771"/>
      <c r="Q231" s="1771"/>
      <c r="R231" s="1771"/>
      <c r="S231" s="1771"/>
      <c r="V231" s="102" t="s">
        <v>377</v>
      </c>
      <c r="W231" s="97">
        <v>0</v>
      </c>
      <c r="X231" s="97">
        <v>0</v>
      </c>
      <c r="Y231" s="97"/>
      <c r="Z231" s="97">
        <v>0</v>
      </c>
      <c r="AA231" s="97">
        <v>0</v>
      </c>
      <c r="AB231" s="86">
        <v>0</v>
      </c>
      <c r="AC231" s="86">
        <v>0</v>
      </c>
      <c r="AD231" s="86">
        <v>0</v>
      </c>
      <c r="AE231" s="86">
        <v>0</v>
      </c>
      <c r="AF231" s="86">
        <v>0</v>
      </c>
      <c r="AG231" s="86">
        <v>0</v>
      </c>
      <c r="AH231" s="86">
        <v>0</v>
      </c>
      <c r="AI231" s="86">
        <v>0</v>
      </c>
      <c r="AJ231" s="86">
        <v>0</v>
      </c>
      <c r="AK231" s="86">
        <v>0</v>
      </c>
    </row>
    <row r="232" spans="1:37" ht="18.75" customHeight="1" x14ac:dyDescent="0.35">
      <c r="A232" s="73" t="s">
        <v>273</v>
      </c>
      <c r="B232" s="77">
        <v>0</v>
      </c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V232" s="102" t="s">
        <v>389</v>
      </c>
      <c r="W232" s="97">
        <v>0</v>
      </c>
      <c r="X232" s="97">
        <v>0</v>
      </c>
      <c r="Y232" s="97"/>
      <c r="Z232" s="97">
        <v>0</v>
      </c>
      <c r="AA232" s="97">
        <v>0</v>
      </c>
      <c r="AB232" s="86">
        <v>0</v>
      </c>
      <c r="AC232" s="86">
        <v>0</v>
      </c>
      <c r="AD232" s="86">
        <v>0</v>
      </c>
      <c r="AE232" s="86">
        <v>0</v>
      </c>
      <c r="AF232" s="86">
        <v>0</v>
      </c>
      <c r="AG232" s="86">
        <v>0</v>
      </c>
      <c r="AH232" s="86">
        <v>0</v>
      </c>
      <c r="AI232" s="86">
        <v>0</v>
      </c>
      <c r="AJ232" s="86">
        <v>0</v>
      </c>
      <c r="AK232" s="86">
        <v>0</v>
      </c>
    </row>
    <row r="233" spans="1:37" ht="19.149999999999999" customHeight="1" x14ac:dyDescent="0.35">
      <c r="A233" s="73" t="s">
        <v>274</v>
      </c>
      <c r="B233" s="77">
        <v>0</v>
      </c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V233" s="102" t="s">
        <v>389</v>
      </c>
      <c r="W233" s="97">
        <v>0</v>
      </c>
      <c r="X233" s="97">
        <v>0</v>
      </c>
      <c r="Y233" s="97"/>
      <c r="Z233" s="97">
        <v>0</v>
      </c>
      <c r="AA233" s="97">
        <v>0</v>
      </c>
      <c r="AB233" s="86">
        <v>0</v>
      </c>
      <c r="AC233" s="86">
        <v>0</v>
      </c>
      <c r="AD233" s="86">
        <v>0</v>
      </c>
      <c r="AE233" s="86">
        <v>0</v>
      </c>
      <c r="AF233" s="86">
        <v>0</v>
      </c>
      <c r="AG233" s="86">
        <v>0</v>
      </c>
      <c r="AH233" s="86">
        <v>0</v>
      </c>
      <c r="AI233" s="86">
        <v>0</v>
      </c>
      <c r="AJ233" s="86">
        <v>0</v>
      </c>
      <c r="AK233" s="86">
        <v>0</v>
      </c>
    </row>
    <row r="234" spans="1:37" ht="19.149999999999999" customHeight="1" x14ac:dyDescent="0.35">
      <c r="A234" s="73" t="s">
        <v>275</v>
      </c>
      <c r="B234" s="77">
        <v>0</v>
      </c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V234" s="102" t="s">
        <v>389</v>
      </c>
      <c r="W234" s="97">
        <v>0</v>
      </c>
      <c r="X234" s="97">
        <v>0</v>
      </c>
      <c r="Y234" s="97"/>
      <c r="Z234" s="97">
        <v>0</v>
      </c>
      <c r="AA234" s="97">
        <v>0</v>
      </c>
      <c r="AB234" s="86">
        <v>0</v>
      </c>
      <c r="AC234" s="86">
        <v>0</v>
      </c>
      <c r="AD234" s="86">
        <v>0</v>
      </c>
      <c r="AE234" s="86">
        <v>0</v>
      </c>
      <c r="AF234" s="86">
        <v>0</v>
      </c>
      <c r="AG234" s="86">
        <v>0</v>
      </c>
      <c r="AH234" s="86">
        <v>0</v>
      </c>
      <c r="AI234" s="86">
        <v>0</v>
      </c>
      <c r="AJ234" s="86">
        <v>0</v>
      </c>
      <c r="AK234" s="86">
        <v>0</v>
      </c>
    </row>
    <row r="235" spans="1:37" ht="18.75" customHeight="1" x14ac:dyDescent="0.35">
      <c r="A235" s="73" t="s">
        <v>276</v>
      </c>
      <c r="B235" s="77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V235" s="102" t="s">
        <v>389</v>
      </c>
      <c r="W235" s="97">
        <v>0</v>
      </c>
      <c r="X235" s="97">
        <v>0</v>
      </c>
      <c r="Y235" s="97"/>
      <c r="Z235" s="97">
        <v>0</v>
      </c>
      <c r="AA235" s="97">
        <v>0</v>
      </c>
      <c r="AB235" s="86">
        <v>0</v>
      </c>
      <c r="AC235" s="86">
        <v>0</v>
      </c>
      <c r="AD235" s="86">
        <v>0</v>
      </c>
      <c r="AE235" s="86">
        <v>0</v>
      </c>
      <c r="AF235" s="86">
        <v>0</v>
      </c>
      <c r="AG235" s="86">
        <v>0</v>
      </c>
      <c r="AH235" s="86">
        <v>0</v>
      </c>
      <c r="AI235" s="86">
        <v>0</v>
      </c>
      <c r="AJ235" s="86">
        <v>0</v>
      </c>
      <c r="AK235" s="86">
        <v>0</v>
      </c>
    </row>
    <row r="236" spans="1:37" ht="19.149999999999999" customHeight="1" x14ac:dyDescent="0.35">
      <c r="A236" s="1770" t="s">
        <v>340</v>
      </c>
      <c r="B236" s="1771"/>
      <c r="C236" s="1771"/>
      <c r="D236" s="1771"/>
      <c r="E236" s="1771"/>
      <c r="F236" s="1771"/>
      <c r="G236" s="1771"/>
      <c r="H236" s="1771"/>
      <c r="I236" s="1771"/>
      <c r="J236" s="1771"/>
      <c r="K236" s="1771"/>
      <c r="L236" s="1771"/>
      <c r="M236" s="1771"/>
      <c r="N236" s="1771"/>
      <c r="O236" s="1771"/>
      <c r="P236" s="1771"/>
      <c r="Q236" s="1771"/>
      <c r="R236" s="1771"/>
      <c r="S236" s="1771"/>
      <c r="V236" s="102" t="s">
        <v>377</v>
      </c>
      <c r="W236" s="97">
        <v>0</v>
      </c>
      <c r="X236" s="97">
        <v>0</v>
      </c>
      <c r="Y236" s="97"/>
      <c r="Z236" s="97">
        <v>0</v>
      </c>
      <c r="AA236" s="97">
        <v>0</v>
      </c>
      <c r="AB236" s="86">
        <v>0</v>
      </c>
      <c r="AC236" s="86">
        <v>0</v>
      </c>
      <c r="AD236" s="86">
        <v>0</v>
      </c>
      <c r="AE236" s="86">
        <v>0</v>
      </c>
      <c r="AF236" s="86">
        <v>0</v>
      </c>
      <c r="AG236" s="86">
        <v>0</v>
      </c>
      <c r="AH236" s="86">
        <v>0</v>
      </c>
      <c r="AI236" s="86">
        <v>0</v>
      </c>
      <c r="AJ236" s="86">
        <v>0</v>
      </c>
      <c r="AK236" s="86">
        <v>0</v>
      </c>
    </row>
    <row r="237" spans="1:37" ht="18.75" customHeight="1" x14ac:dyDescent="0.35">
      <c r="A237" s="73" t="s">
        <v>273</v>
      </c>
      <c r="B237" s="77">
        <v>0</v>
      </c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V237" s="102" t="s">
        <v>389</v>
      </c>
      <c r="W237" s="97">
        <v>0</v>
      </c>
      <c r="X237" s="97">
        <v>0</v>
      </c>
      <c r="Y237" s="97"/>
      <c r="Z237" s="97">
        <v>0</v>
      </c>
      <c r="AA237" s="97">
        <v>0</v>
      </c>
      <c r="AB237" s="86">
        <v>0</v>
      </c>
      <c r="AC237" s="86">
        <v>0</v>
      </c>
      <c r="AD237" s="86">
        <v>0</v>
      </c>
      <c r="AE237" s="86">
        <v>0</v>
      </c>
      <c r="AF237" s="86">
        <v>0</v>
      </c>
      <c r="AG237" s="86">
        <v>0</v>
      </c>
      <c r="AH237" s="86">
        <v>0</v>
      </c>
      <c r="AI237" s="86">
        <v>0</v>
      </c>
      <c r="AJ237" s="86">
        <v>0</v>
      </c>
      <c r="AK237" s="86">
        <v>0</v>
      </c>
    </row>
    <row r="238" spans="1:37" ht="19.149999999999999" customHeight="1" x14ac:dyDescent="0.35">
      <c r="A238" s="73" t="s">
        <v>274</v>
      </c>
      <c r="B238" s="77">
        <v>32</v>
      </c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V238" s="102" t="s">
        <v>389</v>
      </c>
      <c r="W238" s="97">
        <v>32</v>
      </c>
      <c r="X238" s="97">
        <v>0</v>
      </c>
      <c r="Y238" s="97"/>
      <c r="Z238" s="97">
        <v>0</v>
      </c>
      <c r="AA238" s="97">
        <v>0</v>
      </c>
      <c r="AB238" s="86">
        <v>0</v>
      </c>
      <c r="AC238" s="86">
        <v>0</v>
      </c>
      <c r="AD238" s="86">
        <v>0</v>
      </c>
      <c r="AE238" s="86">
        <v>0</v>
      </c>
      <c r="AF238" s="86">
        <v>0</v>
      </c>
      <c r="AG238" s="86">
        <v>0</v>
      </c>
      <c r="AH238" s="86">
        <v>0</v>
      </c>
      <c r="AI238" s="86">
        <v>0</v>
      </c>
      <c r="AJ238" s="86">
        <v>0</v>
      </c>
      <c r="AK238" s="86">
        <v>0</v>
      </c>
    </row>
    <row r="239" spans="1:37" ht="19.149999999999999" customHeight="1" x14ac:dyDescent="0.35">
      <c r="A239" s="73" t="s">
        <v>275</v>
      </c>
      <c r="B239" s="77">
        <v>24.7</v>
      </c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V239" s="102" t="s">
        <v>389</v>
      </c>
      <c r="W239" s="97">
        <v>24.7</v>
      </c>
      <c r="X239" s="97">
        <v>0</v>
      </c>
      <c r="Y239" s="97"/>
      <c r="Z239" s="97">
        <v>0</v>
      </c>
      <c r="AA239" s="97">
        <v>0</v>
      </c>
      <c r="AB239" s="86">
        <v>0</v>
      </c>
      <c r="AC239" s="86">
        <v>0</v>
      </c>
      <c r="AD239" s="86">
        <v>0</v>
      </c>
      <c r="AE239" s="86">
        <v>0</v>
      </c>
      <c r="AF239" s="86">
        <v>0</v>
      </c>
      <c r="AG239" s="86">
        <v>0</v>
      </c>
      <c r="AH239" s="86">
        <v>0</v>
      </c>
      <c r="AI239" s="86">
        <v>0</v>
      </c>
      <c r="AJ239" s="86">
        <v>0</v>
      </c>
      <c r="AK239" s="86">
        <v>0</v>
      </c>
    </row>
    <row r="240" spans="1:37" ht="19.149999999999999" customHeight="1" x14ac:dyDescent="0.35">
      <c r="A240" s="73" t="s">
        <v>276</v>
      </c>
      <c r="B240" s="77">
        <v>32.1</v>
      </c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V240" s="102" t="s">
        <v>389</v>
      </c>
      <c r="W240" s="97">
        <v>32.1</v>
      </c>
      <c r="X240" s="97">
        <v>0</v>
      </c>
      <c r="Y240" s="97"/>
      <c r="Z240" s="97">
        <v>0</v>
      </c>
      <c r="AA240" s="97">
        <v>0</v>
      </c>
      <c r="AB240" s="86">
        <v>0</v>
      </c>
      <c r="AC240" s="86">
        <v>0</v>
      </c>
      <c r="AD240" s="86">
        <v>0</v>
      </c>
      <c r="AE240" s="86">
        <v>0</v>
      </c>
      <c r="AF240" s="86">
        <v>0</v>
      </c>
      <c r="AG240" s="86">
        <v>0</v>
      </c>
      <c r="AH240" s="86">
        <v>0</v>
      </c>
      <c r="AI240" s="86">
        <v>0</v>
      </c>
      <c r="AJ240" s="86">
        <v>0</v>
      </c>
      <c r="AK240" s="86">
        <v>0</v>
      </c>
    </row>
    <row r="241" spans="1:37" ht="19.149999999999999" customHeight="1" thickBot="1" x14ac:dyDescent="0.4">
      <c r="A241" s="1770"/>
      <c r="B241" s="1771"/>
      <c r="C241" s="1771"/>
      <c r="D241" s="1771"/>
      <c r="E241" s="1771"/>
      <c r="F241" s="1771"/>
      <c r="G241" s="1771"/>
      <c r="H241" s="1771"/>
      <c r="I241" s="1771"/>
      <c r="J241" s="1771"/>
      <c r="K241" s="1771"/>
      <c r="L241" s="1771"/>
      <c r="M241" s="1771"/>
      <c r="N241" s="1771"/>
      <c r="O241" s="1771"/>
      <c r="P241" s="1771"/>
      <c r="Q241" s="1771"/>
      <c r="R241" s="1771"/>
      <c r="S241" s="1771"/>
      <c r="V241" s="102" t="s">
        <v>357</v>
      </c>
      <c r="W241" s="97">
        <v>0</v>
      </c>
      <c r="X241" s="97">
        <v>0</v>
      </c>
      <c r="Y241" s="97"/>
      <c r="Z241" s="97">
        <v>0</v>
      </c>
      <c r="AA241" s="97">
        <v>0</v>
      </c>
      <c r="AB241" s="86">
        <v>0</v>
      </c>
      <c r="AC241" s="86">
        <v>0</v>
      </c>
      <c r="AD241" s="86">
        <v>0</v>
      </c>
      <c r="AE241" s="86">
        <v>0</v>
      </c>
      <c r="AF241" s="86">
        <v>0</v>
      </c>
      <c r="AG241" s="86">
        <v>0</v>
      </c>
      <c r="AH241" s="86">
        <v>0</v>
      </c>
      <c r="AI241" s="86">
        <v>0</v>
      </c>
      <c r="AJ241" s="86">
        <v>0</v>
      </c>
      <c r="AK241" s="86">
        <v>0</v>
      </c>
    </row>
    <row r="242" spans="1:37" s="81" customFormat="1" ht="25.5" customHeight="1" thickBot="1" x14ac:dyDescent="0.4">
      <c r="A242" s="79" t="s">
        <v>350</v>
      </c>
      <c r="B242" s="79"/>
      <c r="C242" s="79"/>
      <c r="D242" s="79"/>
      <c r="E242" s="79"/>
      <c r="F242" s="79"/>
      <c r="G242" s="1782" t="s">
        <v>351</v>
      </c>
      <c r="H242" s="1783"/>
      <c r="I242" s="1783"/>
      <c r="J242" s="1783"/>
      <c r="K242" s="1783"/>
      <c r="L242" s="1784"/>
      <c r="M242" s="1782" t="s">
        <v>352</v>
      </c>
      <c r="N242" s="1783"/>
      <c r="O242" s="1783"/>
      <c r="P242" s="1783"/>
      <c r="Q242" s="1783"/>
      <c r="R242" s="1784"/>
      <c r="S242" s="80"/>
      <c r="V242" s="103"/>
      <c r="W242" s="103"/>
      <c r="X242" s="103"/>
      <c r="Y242" s="103"/>
      <c r="Z242" s="103"/>
      <c r="AA242" s="104" t="s">
        <v>29</v>
      </c>
      <c r="AB242" s="6" t="s">
        <v>1</v>
      </c>
    </row>
    <row r="243" spans="1:37" s="81" customFormat="1" ht="18.75" customHeight="1" thickBot="1" x14ac:dyDescent="0.4">
      <c r="A243" s="79" t="s">
        <v>89</v>
      </c>
      <c r="B243" s="1776" t="s">
        <v>90</v>
      </c>
      <c r="C243" s="1776" t="s">
        <v>91</v>
      </c>
      <c r="D243" s="1776" t="s">
        <v>92</v>
      </c>
      <c r="E243" s="1776" t="s">
        <v>93</v>
      </c>
      <c r="F243" s="1776" t="s">
        <v>277</v>
      </c>
      <c r="G243" s="1776" t="s">
        <v>278</v>
      </c>
      <c r="H243" s="1776" t="s">
        <v>279</v>
      </c>
      <c r="I243" s="1776" t="s">
        <v>280</v>
      </c>
      <c r="J243" s="1776" t="s">
        <v>281</v>
      </c>
      <c r="K243" s="1776" t="s">
        <v>282</v>
      </c>
      <c r="L243" s="1776" t="s">
        <v>283</v>
      </c>
      <c r="M243" s="1776" t="s">
        <v>284</v>
      </c>
      <c r="N243" s="1776" t="s">
        <v>285</v>
      </c>
      <c r="O243" s="1776" t="s">
        <v>286</v>
      </c>
      <c r="P243" s="1776" t="s">
        <v>260</v>
      </c>
      <c r="Q243" s="1776" t="s">
        <v>287</v>
      </c>
      <c r="R243" s="1776" t="s">
        <v>288</v>
      </c>
      <c r="S243" s="80"/>
      <c r="V243" s="103"/>
      <c r="W243" s="103"/>
      <c r="X243" s="103"/>
      <c r="Y243" s="103"/>
      <c r="Z243" s="103"/>
      <c r="AA243" s="104" t="s">
        <v>29</v>
      </c>
      <c r="AB243" s="6" t="s">
        <v>1</v>
      </c>
    </row>
    <row r="244" spans="1:37" s="81" customFormat="1" ht="18.75" customHeight="1" thickBot="1" x14ac:dyDescent="0.4">
      <c r="A244" s="155"/>
      <c r="B244" s="1777"/>
      <c r="C244" s="1777"/>
      <c r="D244" s="1777"/>
      <c r="E244" s="1777"/>
      <c r="F244" s="1777"/>
      <c r="G244" s="1777"/>
      <c r="H244" s="1777"/>
      <c r="I244" s="1777"/>
      <c r="J244" s="1777"/>
      <c r="K244" s="1777"/>
      <c r="L244" s="1777"/>
      <c r="M244" s="1777"/>
      <c r="N244" s="1777"/>
      <c r="O244" s="1777"/>
      <c r="P244" s="1777"/>
      <c r="Q244" s="1777"/>
      <c r="R244" s="1777"/>
      <c r="S244" s="80"/>
      <c r="V244" s="103"/>
      <c r="W244" s="103"/>
      <c r="X244" s="103"/>
      <c r="Y244" s="103"/>
      <c r="Z244" s="103"/>
      <c r="AA244" s="156"/>
      <c r="AB244" s="6"/>
    </row>
    <row r="245" spans="1:37" ht="33" customHeight="1" thickBot="1" x14ac:dyDescent="0.4">
      <c r="A245" s="157" t="s">
        <v>55</v>
      </c>
      <c r="B245" s="158" t="s">
        <v>94</v>
      </c>
      <c r="C245" s="158"/>
      <c r="D245" s="158" t="s">
        <v>95</v>
      </c>
      <c r="E245" s="158" t="s">
        <v>289</v>
      </c>
      <c r="F245" s="159" t="s">
        <v>290</v>
      </c>
      <c r="G245" s="160">
        <v>4007</v>
      </c>
      <c r="H245" s="160">
        <v>2958</v>
      </c>
      <c r="I245" s="161">
        <v>485</v>
      </c>
      <c r="J245" s="161">
        <v>425</v>
      </c>
      <c r="K245" s="161">
        <v>103</v>
      </c>
      <c r="L245" s="161">
        <v>36</v>
      </c>
      <c r="M245" s="162">
        <v>0.73820813576241573</v>
      </c>
      <c r="N245" s="163">
        <v>0.12103818317943599</v>
      </c>
      <c r="O245" s="163">
        <v>0.10606438732218618</v>
      </c>
      <c r="P245" s="163">
        <v>2.5705016221612177E-2</v>
      </c>
      <c r="Q245" s="163">
        <v>8.9842775143498879E-3</v>
      </c>
      <c r="R245" s="163">
        <v>1</v>
      </c>
      <c r="X245" s="105" t="s">
        <v>55</v>
      </c>
      <c r="Y245" s="106">
        <v>4007</v>
      </c>
      <c r="Z245" s="107">
        <v>0.73820813576241573</v>
      </c>
      <c r="AA245" s="108" t="s">
        <v>34</v>
      </c>
      <c r="AB245" s="125">
        <v>0.8458720514653324</v>
      </c>
      <c r="AC245" s="126">
        <v>0.8458720514653324</v>
      </c>
    </row>
    <row r="246" spans="1:37" ht="33" customHeight="1" thickBot="1" x14ac:dyDescent="0.4">
      <c r="A246" s="158" t="s">
        <v>56</v>
      </c>
      <c r="B246" s="158" t="s">
        <v>94</v>
      </c>
      <c r="C246" s="158"/>
      <c r="D246" s="158" t="s">
        <v>96</v>
      </c>
      <c r="E246" s="158" t="s">
        <v>291</v>
      </c>
      <c r="F246" s="159" t="s">
        <v>292</v>
      </c>
      <c r="G246" s="160">
        <v>1867</v>
      </c>
      <c r="H246" s="160">
        <v>1340</v>
      </c>
      <c r="I246" s="160">
        <v>253</v>
      </c>
      <c r="J246" s="160">
        <v>224</v>
      </c>
      <c r="K246" s="160">
        <v>33</v>
      </c>
      <c r="L246" s="160">
        <v>17</v>
      </c>
      <c r="M246" s="162">
        <v>0.71772897696839855</v>
      </c>
      <c r="N246" s="163">
        <v>0.13551151580074985</v>
      </c>
      <c r="O246" s="163">
        <v>0.11997857525441885</v>
      </c>
      <c r="P246" s="163">
        <v>1.7675415104445636E-2</v>
      </c>
      <c r="Q246" s="163">
        <v>9.1055168719871449E-3</v>
      </c>
      <c r="R246" s="163">
        <v>1</v>
      </c>
      <c r="X246" s="105" t="s">
        <v>56</v>
      </c>
      <c r="Y246" s="106">
        <v>1867</v>
      </c>
      <c r="Z246" s="107">
        <v>0.71772897696839855</v>
      </c>
      <c r="AA246" s="104" t="s">
        <v>30</v>
      </c>
      <c r="AB246" s="87"/>
    </row>
    <row r="247" spans="1:37" ht="33" customHeight="1" x14ac:dyDescent="0.35">
      <c r="A247" s="158" t="s">
        <v>54</v>
      </c>
      <c r="B247" s="158" t="s">
        <v>94</v>
      </c>
      <c r="C247" s="158"/>
      <c r="D247" s="158" t="s">
        <v>293</v>
      </c>
      <c r="E247" s="158" t="s">
        <v>179</v>
      </c>
      <c r="F247" s="158" t="s">
        <v>180</v>
      </c>
      <c r="G247" s="160">
        <v>3214</v>
      </c>
      <c r="H247" s="160">
        <v>2300</v>
      </c>
      <c r="I247" s="160">
        <v>275</v>
      </c>
      <c r="J247" s="160">
        <v>490</v>
      </c>
      <c r="K247" s="160">
        <v>104</v>
      </c>
      <c r="L247" s="160">
        <v>45</v>
      </c>
      <c r="M247" s="162">
        <v>0.71561916614810206</v>
      </c>
      <c r="N247" s="163">
        <v>8.5563161169881774E-2</v>
      </c>
      <c r="O247" s="163">
        <v>0.15245799626633477</v>
      </c>
      <c r="P247" s="163">
        <v>3.2358431860609833E-2</v>
      </c>
      <c r="Q247" s="163">
        <v>1.4001244555071561E-2</v>
      </c>
      <c r="R247" s="163">
        <v>1</v>
      </c>
      <c r="S247" s="82"/>
      <c r="X247" s="109" t="s">
        <v>54</v>
      </c>
      <c r="Y247" s="106">
        <v>3214</v>
      </c>
      <c r="Z247" s="107">
        <v>0.71561916614810206</v>
      </c>
      <c r="AA247" s="110" t="s">
        <v>35</v>
      </c>
      <c r="AB247" s="88">
        <v>1012</v>
      </c>
      <c r="AC247" s="123">
        <v>0.62648221343873522</v>
      </c>
    </row>
    <row r="248" spans="1:37" ht="33" customHeight="1" x14ac:dyDescent="0.35">
      <c r="A248" s="158" t="s">
        <v>57</v>
      </c>
      <c r="B248" s="158" t="s">
        <v>94</v>
      </c>
      <c r="C248" s="158"/>
      <c r="D248" s="158" t="s">
        <v>97</v>
      </c>
      <c r="E248" s="158" t="s">
        <v>98</v>
      </c>
      <c r="F248" s="159" t="s">
        <v>99</v>
      </c>
      <c r="G248" s="160">
        <v>2777</v>
      </c>
      <c r="H248" s="160">
        <v>1298</v>
      </c>
      <c r="I248" s="160">
        <v>1002</v>
      </c>
      <c r="J248" s="160">
        <v>401</v>
      </c>
      <c r="K248" s="160">
        <v>23</v>
      </c>
      <c r="L248" s="160">
        <v>53</v>
      </c>
      <c r="M248" s="162">
        <v>0.46741087504501261</v>
      </c>
      <c r="N248" s="163">
        <v>0.36082102988836873</v>
      </c>
      <c r="O248" s="163">
        <v>0.14440043212099388</v>
      </c>
      <c r="P248" s="163">
        <v>8.2823190493338129E-3</v>
      </c>
      <c r="Q248" s="163">
        <v>1.9085343896290963E-2</v>
      </c>
      <c r="R248" s="163">
        <v>1</v>
      </c>
      <c r="X248" s="111" t="s">
        <v>57</v>
      </c>
      <c r="Y248" s="106">
        <v>2777</v>
      </c>
      <c r="Z248" s="107">
        <v>0.46741087504501261</v>
      </c>
      <c r="AA248" s="112" t="s">
        <v>36</v>
      </c>
      <c r="AB248" s="88">
        <v>743</v>
      </c>
      <c r="AC248" s="123">
        <v>0.6756393001345895</v>
      </c>
    </row>
    <row r="249" spans="1:37" ht="33" customHeight="1" x14ac:dyDescent="0.35">
      <c r="A249" s="158" t="s">
        <v>77</v>
      </c>
      <c r="B249" s="158" t="s">
        <v>94</v>
      </c>
      <c r="C249" s="158"/>
      <c r="D249" s="158" t="s">
        <v>100</v>
      </c>
      <c r="E249" s="158" t="s">
        <v>294</v>
      </c>
      <c r="F249" s="159" t="s">
        <v>295</v>
      </c>
      <c r="G249" s="160">
        <v>7216</v>
      </c>
      <c r="H249" s="160">
        <v>4988</v>
      </c>
      <c r="I249" s="160">
        <v>668</v>
      </c>
      <c r="J249" s="160">
        <v>1462</v>
      </c>
      <c r="K249" s="160">
        <v>79</v>
      </c>
      <c r="L249" s="160">
        <v>19</v>
      </c>
      <c r="M249" s="162">
        <v>0.69124168514412421</v>
      </c>
      <c r="N249" s="163">
        <v>9.2572062084257209E-2</v>
      </c>
      <c r="O249" s="163">
        <v>0.20260532150776053</v>
      </c>
      <c r="P249" s="163">
        <v>1.094789356984479E-2</v>
      </c>
      <c r="Q249" s="163">
        <v>2.6330376940133038E-3</v>
      </c>
      <c r="R249" s="163">
        <v>1</v>
      </c>
      <c r="X249" s="109" t="s">
        <v>77</v>
      </c>
      <c r="Y249" s="106">
        <v>7216</v>
      </c>
      <c r="Z249" s="107">
        <v>0.69124168514412421</v>
      </c>
      <c r="AA249" s="112" t="s">
        <v>37</v>
      </c>
      <c r="AB249" s="88">
        <v>23658</v>
      </c>
      <c r="AC249" s="123">
        <v>0.84850790430298417</v>
      </c>
    </row>
    <row r="250" spans="1:37" ht="33" customHeight="1" thickBot="1" x14ac:dyDescent="0.4">
      <c r="A250" s="158" t="s">
        <v>101</v>
      </c>
      <c r="B250" s="158" t="s">
        <v>102</v>
      </c>
      <c r="C250" s="158"/>
      <c r="D250" s="158" t="s">
        <v>103</v>
      </c>
      <c r="E250" s="158" t="s">
        <v>108</v>
      </c>
      <c r="F250" s="159" t="s">
        <v>296</v>
      </c>
      <c r="G250" s="160">
        <v>1590</v>
      </c>
      <c r="H250" s="160">
        <v>1138</v>
      </c>
      <c r="I250" s="160">
        <v>155</v>
      </c>
      <c r="J250" s="160">
        <v>292</v>
      </c>
      <c r="K250" s="160">
        <v>4</v>
      </c>
      <c r="L250" s="160">
        <v>1</v>
      </c>
      <c r="M250" s="162">
        <v>0.71572327044025152</v>
      </c>
      <c r="N250" s="163">
        <v>9.7484276729559755E-2</v>
      </c>
      <c r="O250" s="163">
        <v>0.18364779874213835</v>
      </c>
      <c r="P250" s="163">
        <v>2.5157232704402514E-3</v>
      </c>
      <c r="Q250" s="163">
        <v>6.2893081761006286E-4</v>
      </c>
      <c r="R250" s="163">
        <v>0.99999999999999989</v>
      </c>
      <c r="X250" s="105" t="s">
        <v>78</v>
      </c>
      <c r="Y250" s="106">
        <v>1590</v>
      </c>
      <c r="Z250" s="107">
        <v>0.71572327044025152</v>
      </c>
      <c r="AA250" s="113" t="s">
        <v>38</v>
      </c>
      <c r="AB250" s="88">
        <v>9253</v>
      </c>
      <c r="AC250" s="123">
        <v>0.85810007565114021</v>
      </c>
    </row>
    <row r="251" spans="1:37" ht="33" customHeight="1" thickBot="1" x14ac:dyDescent="0.4">
      <c r="A251" s="158" t="s">
        <v>80</v>
      </c>
      <c r="B251" s="158" t="s">
        <v>102</v>
      </c>
      <c r="C251" s="158"/>
      <c r="D251" s="158" t="s">
        <v>105</v>
      </c>
      <c r="E251" s="158" t="s">
        <v>108</v>
      </c>
      <c r="F251" s="159" t="s">
        <v>296</v>
      </c>
      <c r="G251" s="160">
        <v>4022</v>
      </c>
      <c r="H251" s="160">
        <v>2446</v>
      </c>
      <c r="I251" s="160">
        <v>420</v>
      </c>
      <c r="J251" s="160">
        <v>1100</v>
      </c>
      <c r="K251" s="160">
        <v>37</v>
      </c>
      <c r="L251" s="160">
        <v>19</v>
      </c>
      <c r="M251" s="162">
        <v>0.60815514669318749</v>
      </c>
      <c r="N251" s="163">
        <v>0.10442565887618101</v>
      </c>
      <c r="O251" s="163">
        <v>0.27349577324714075</v>
      </c>
      <c r="P251" s="163">
        <v>9.1994032819492783E-3</v>
      </c>
      <c r="Q251" s="163">
        <v>4.7240179015415216E-3</v>
      </c>
      <c r="R251" s="163">
        <v>1</v>
      </c>
      <c r="X251" s="111" t="s">
        <v>80</v>
      </c>
      <c r="Y251" s="106">
        <v>4022</v>
      </c>
      <c r="Z251" s="107">
        <v>0.60815514669318749</v>
      </c>
      <c r="AA251" s="7" t="s">
        <v>39</v>
      </c>
      <c r="AB251" s="89">
        <v>34666</v>
      </c>
      <c r="AC251" s="123">
        <v>0.84088155541452725</v>
      </c>
    </row>
    <row r="252" spans="1:37" ht="33" customHeight="1" thickBot="1" x14ac:dyDescent="0.4">
      <c r="A252" s="158" t="s">
        <v>106</v>
      </c>
      <c r="B252" s="158" t="s">
        <v>102</v>
      </c>
      <c r="C252" s="158"/>
      <c r="D252" s="158" t="s">
        <v>107</v>
      </c>
      <c r="E252" s="158" t="s">
        <v>108</v>
      </c>
      <c r="F252" s="164" t="s">
        <v>104</v>
      </c>
      <c r="G252" s="160">
        <v>1187</v>
      </c>
      <c r="H252" s="160">
        <v>612</v>
      </c>
      <c r="I252" s="160">
        <v>187</v>
      </c>
      <c r="J252" s="160">
        <v>261</v>
      </c>
      <c r="K252" s="160">
        <v>51</v>
      </c>
      <c r="L252" s="160">
        <v>76</v>
      </c>
      <c r="M252" s="162">
        <v>0.51558550968828976</v>
      </c>
      <c r="N252" s="163">
        <v>0.15754001684919966</v>
      </c>
      <c r="O252" s="163">
        <v>0.21988205560235888</v>
      </c>
      <c r="P252" s="163">
        <v>4.2965459140690818E-2</v>
      </c>
      <c r="Q252" s="163">
        <v>6.4026958719460819E-2</v>
      </c>
      <c r="R252" s="163">
        <v>0.99999999999999989</v>
      </c>
      <c r="X252" s="105" t="s">
        <v>79</v>
      </c>
      <c r="Y252" s="106">
        <v>1187</v>
      </c>
      <c r="Z252" s="107">
        <v>0.51558550968828976</v>
      </c>
      <c r="AA252" s="104" t="s">
        <v>30</v>
      </c>
      <c r="AB252" s="90">
        <v>0.84088155541452725</v>
      </c>
      <c r="AC252" s="123">
        <v>0.84088155541452725</v>
      </c>
    </row>
    <row r="253" spans="1:37" ht="33" customHeight="1" x14ac:dyDescent="0.35">
      <c r="A253" s="158" t="s">
        <v>36</v>
      </c>
      <c r="B253" s="158" t="s">
        <v>102</v>
      </c>
      <c r="C253" s="158"/>
      <c r="D253" s="158" t="s">
        <v>109</v>
      </c>
      <c r="E253" s="158" t="s">
        <v>108</v>
      </c>
      <c r="F253" s="159" t="s">
        <v>104</v>
      </c>
      <c r="G253" s="160">
        <v>743</v>
      </c>
      <c r="H253" s="160">
        <v>502</v>
      </c>
      <c r="I253" s="160">
        <v>168</v>
      </c>
      <c r="J253" s="160">
        <v>64</v>
      </c>
      <c r="K253" s="160">
        <v>6</v>
      </c>
      <c r="L253" s="160">
        <v>3</v>
      </c>
      <c r="M253" s="162">
        <v>0.6756393001345895</v>
      </c>
      <c r="N253" s="163">
        <v>0.22611036339165544</v>
      </c>
      <c r="O253" s="163">
        <v>8.613728129205922E-2</v>
      </c>
      <c r="P253" s="163">
        <v>8.0753701211305519E-3</v>
      </c>
      <c r="Q253" s="163">
        <v>4.0376850605652759E-3</v>
      </c>
      <c r="R253" s="163">
        <v>1</v>
      </c>
      <c r="X253" s="112" t="s">
        <v>36</v>
      </c>
      <c r="Y253" s="106">
        <v>743</v>
      </c>
      <c r="Z253" s="107">
        <v>0.6756393001345895</v>
      </c>
      <c r="AA253" s="109" t="s">
        <v>40</v>
      </c>
      <c r="AB253" s="88">
        <v>2640</v>
      </c>
      <c r="AC253" s="123">
        <v>0.73750000000000004</v>
      </c>
    </row>
    <row r="254" spans="1:37" ht="33" customHeight="1" x14ac:dyDescent="0.35">
      <c r="A254" s="158" t="s">
        <v>37</v>
      </c>
      <c r="B254" s="158" t="s">
        <v>110</v>
      </c>
      <c r="C254" s="165"/>
      <c r="D254" s="158" t="s">
        <v>111</v>
      </c>
      <c r="E254" s="158" t="s">
        <v>108</v>
      </c>
      <c r="F254" s="159" t="s">
        <v>296</v>
      </c>
      <c r="G254" s="160">
        <v>23658</v>
      </c>
      <c r="H254" s="160">
        <v>20074</v>
      </c>
      <c r="I254" s="160">
        <v>1322</v>
      </c>
      <c r="J254" s="160">
        <v>2175</v>
      </c>
      <c r="K254" s="160">
        <v>76</v>
      </c>
      <c r="L254" s="160">
        <v>11</v>
      </c>
      <c r="M254" s="162">
        <v>0.84850790430298417</v>
      </c>
      <c r="N254" s="163">
        <v>5.5879617888240765E-2</v>
      </c>
      <c r="O254" s="163">
        <v>9.193507481612985E-2</v>
      </c>
      <c r="P254" s="163">
        <v>3.2124439935751121E-3</v>
      </c>
      <c r="Q254" s="163">
        <v>4.64958999070082E-4</v>
      </c>
      <c r="R254" s="163">
        <v>1</v>
      </c>
      <c r="X254" s="112" t="s">
        <v>37</v>
      </c>
      <c r="Y254" s="106">
        <v>23658</v>
      </c>
      <c r="Z254" s="107">
        <v>0.84850790430298417</v>
      </c>
      <c r="AA254" s="105" t="s">
        <v>41</v>
      </c>
      <c r="AB254" s="88">
        <v>7167</v>
      </c>
      <c r="AC254" s="123">
        <v>0.87874982558950743</v>
      </c>
    </row>
    <row r="255" spans="1:37" ht="33" customHeight="1" x14ac:dyDescent="0.35">
      <c r="A255" s="158" t="s">
        <v>38</v>
      </c>
      <c r="B255" s="158" t="s">
        <v>110</v>
      </c>
      <c r="C255" s="158"/>
      <c r="D255" s="158" t="s">
        <v>112</v>
      </c>
      <c r="E255" s="158" t="s">
        <v>108</v>
      </c>
      <c r="F255" s="159" t="s">
        <v>296</v>
      </c>
      <c r="G255" s="160">
        <v>9253</v>
      </c>
      <c r="H255" s="160">
        <v>7940</v>
      </c>
      <c r="I255" s="160">
        <v>554</v>
      </c>
      <c r="J255" s="160">
        <v>726</v>
      </c>
      <c r="K255" s="160">
        <v>21</v>
      </c>
      <c r="L255" s="160">
        <v>12</v>
      </c>
      <c r="M255" s="162">
        <v>0.85810007565114021</v>
      </c>
      <c r="N255" s="163">
        <v>5.9872473792283581E-2</v>
      </c>
      <c r="O255" s="163">
        <v>7.8461039662812065E-2</v>
      </c>
      <c r="P255" s="163">
        <v>2.2695342051226629E-3</v>
      </c>
      <c r="Q255" s="163">
        <v>1.2968766886415216E-3</v>
      </c>
      <c r="R255" s="163">
        <v>1</v>
      </c>
      <c r="X255" s="113" t="s">
        <v>38</v>
      </c>
      <c r="Y255" s="106">
        <v>9253</v>
      </c>
      <c r="Z255" s="107">
        <v>0.85810007565114021</v>
      </c>
      <c r="AA255" s="105" t="s">
        <v>42</v>
      </c>
      <c r="AB255" s="88">
        <v>206</v>
      </c>
      <c r="AC255" s="123">
        <v>0.77669902912621358</v>
      </c>
    </row>
    <row r="256" spans="1:37" ht="33" customHeight="1" x14ac:dyDescent="0.35">
      <c r="A256" s="158" t="s">
        <v>113</v>
      </c>
      <c r="B256" s="158" t="s">
        <v>94</v>
      </c>
      <c r="C256" s="158"/>
      <c r="D256" s="158" t="s">
        <v>114</v>
      </c>
      <c r="E256" s="158" t="s">
        <v>98</v>
      </c>
      <c r="F256" s="159" t="s">
        <v>99</v>
      </c>
      <c r="G256" s="160">
        <v>1012</v>
      </c>
      <c r="H256" s="160">
        <v>634</v>
      </c>
      <c r="I256" s="160">
        <v>120</v>
      </c>
      <c r="J256" s="160">
        <v>207</v>
      </c>
      <c r="K256" s="160">
        <v>34</v>
      </c>
      <c r="L256" s="160">
        <v>17</v>
      </c>
      <c r="M256" s="162">
        <v>0.62648221343873522</v>
      </c>
      <c r="N256" s="163">
        <v>0.11857707509881422</v>
      </c>
      <c r="O256" s="163">
        <v>0.20454545454545456</v>
      </c>
      <c r="P256" s="163">
        <v>3.3596837944664032E-2</v>
      </c>
      <c r="Q256" s="163">
        <v>1.6798418972332016E-2</v>
      </c>
      <c r="R256" s="163">
        <v>1</v>
      </c>
      <c r="X256" s="110" t="s">
        <v>35</v>
      </c>
      <c r="Y256" s="106">
        <v>1012</v>
      </c>
      <c r="Z256" s="107">
        <v>0.62648221343873522</v>
      </c>
      <c r="AA256" s="105" t="s">
        <v>43</v>
      </c>
      <c r="AB256" s="88">
        <v>0</v>
      </c>
      <c r="AC256" s="123" t="s">
        <v>320</v>
      </c>
    </row>
    <row r="257" spans="1:29" ht="33" customHeight="1" thickBot="1" x14ac:dyDescent="0.4">
      <c r="A257" s="166" t="s">
        <v>62</v>
      </c>
      <c r="B257" s="158" t="s">
        <v>94</v>
      </c>
      <c r="C257" s="158"/>
      <c r="D257" s="158" t="s">
        <v>115</v>
      </c>
      <c r="E257" s="167" t="s">
        <v>116</v>
      </c>
      <c r="F257" s="168" t="s">
        <v>117</v>
      </c>
      <c r="G257" s="160">
        <v>2100</v>
      </c>
      <c r="H257" s="160">
        <v>546</v>
      </c>
      <c r="I257" s="160">
        <v>249</v>
      </c>
      <c r="J257" s="160">
        <v>1290</v>
      </c>
      <c r="K257" s="160">
        <v>9</v>
      </c>
      <c r="L257" s="160">
        <v>6</v>
      </c>
      <c r="M257" s="162">
        <v>0.26</v>
      </c>
      <c r="N257" s="163">
        <v>0.11857142857142858</v>
      </c>
      <c r="O257" s="163">
        <v>0.61428571428571432</v>
      </c>
      <c r="P257" s="163">
        <v>4.2857142857142859E-3</v>
      </c>
      <c r="Q257" s="163">
        <v>2.8571428571428571E-3</v>
      </c>
      <c r="R257" s="163">
        <v>1</v>
      </c>
      <c r="X257" s="114" t="s">
        <v>62</v>
      </c>
      <c r="Y257" s="106">
        <v>2100</v>
      </c>
      <c r="Z257" s="107">
        <v>0.26</v>
      </c>
      <c r="AA257" s="105" t="s">
        <v>44</v>
      </c>
      <c r="AB257" s="88">
        <v>5859</v>
      </c>
      <c r="AC257" s="123">
        <v>0.75644307902372421</v>
      </c>
    </row>
    <row r="258" spans="1:29" ht="33" customHeight="1" thickBot="1" x14ac:dyDescent="0.4">
      <c r="A258" s="166" t="s">
        <v>118</v>
      </c>
      <c r="B258" s="158" t="s">
        <v>94</v>
      </c>
      <c r="C258" s="158"/>
      <c r="D258" s="158" t="s">
        <v>119</v>
      </c>
      <c r="E258" s="167" t="s">
        <v>120</v>
      </c>
      <c r="F258" s="168" t="s">
        <v>121</v>
      </c>
      <c r="G258" s="160">
        <v>1437</v>
      </c>
      <c r="H258" s="160">
        <v>492</v>
      </c>
      <c r="I258" s="160">
        <v>131</v>
      </c>
      <c r="J258" s="160">
        <v>814</v>
      </c>
      <c r="K258" s="160">
        <v>0</v>
      </c>
      <c r="L258" s="160">
        <v>0</v>
      </c>
      <c r="M258" s="162"/>
      <c r="N258" s="163"/>
      <c r="O258" s="163"/>
      <c r="P258" s="163"/>
      <c r="Q258" s="163"/>
      <c r="R258" s="163"/>
      <c r="X258" s="115" t="s">
        <v>63</v>
      </c>
      <c r="Y258" s="106">
        <v>1437</v>
      </c>
      <c r="Z258" s="107">
        <v>0</v>
      </c>
      <c r="AA258" s="105" t="s">
        <v>45</v>
      </c>
      <c r="AB258" s="88">
        <v>255</v>
      </c>
      <c r="AC258" s="123">
        <v>0.27450980392156865</v>
      </c>
    </row>
    <row r="259" spans="1:29" ht="33" customHeight="1" x14ac:dyDescent="0.35">
      <c r="A259" s="158" t="s">
        <v>61</v>
      </c>
      <c r="B259" s="158" t="s">
        <v>94</v>
      </c>
      <c r="C259" s="158"/>
      <c r="D259" s="158" t="s">
        <v>122</v>
      </c>
      <c r="E259" s="158" t="s">
        <v>98</v>
      </c>
      <c r="F259" s="159" t="s">
        <v>99</v>
      </c>
      <c r="G259" s="160">
        <v>751</v>
      </c>
      <c r="H259" s="160">
        <v>401</v>
      </c>
      <c r="I259" s="160">
        <v>93</v>
      </c>
      <c r="J259" s="160">
        <v>245</v>
      </c>
      <c r="K259" s="160">
        <v>7</v>
      </c>
      <c r="L259" s="160">
        <v>5</v>
      </c>
      <c r="M259" s="162">
        <v>0.53395472703062585</v>
      </c>
      <c r="N259" s="163">
        <v>0.12383488681757657</v>
      </c>
      <c r="O259" s="163">
        <v>0.32623169107856193</v>
      </c>
      <c r="P259" s="163">
        <v>9.3209054593874838E-3</v>
      </c>
      <c r="Q259" s="163">
        <v>6.6577896138482022E-3</v>
      </c>
      <c r="R259" s="163">
        <v>1</v>
      </c>
      <c r="X259" s="114" t="s">
        <v>61</v>
      </c>
      <c r="Y259" s="106">
        <v>751</v>
      </c>
      <c r="Z259" s="107">
        <v>0.53395472703062585</v>
      </c>
      <c r="AA259" s="105" t="s">
        <v>46</v>
      </c>
      <c r="AB259" s="88">
        <v>185</v>
      </c>
      <c r="AC259" s="123">
        <v>0.46486486486486489</v>
      </c>
    </row>
    <row r="260" spans="1:29" ht="33" customHeight="1" thickBot="1" x14ac:dyDescent="0.4">
      <c r="A260" s="158" t="s">
        <v>123</v>
      </c>
      <c r="B260" s="158" t="s">
        <v>94</v>
      </c>
      <c r="C260" s="158"/>
      <c r="D260" s="158" t="s">
        <v>124</v>
      </c>
      <c r="E260" s="158" t="s">
        <v>98</v>
      </c>
      <c r="F260" s="159" t="s">
        <v>99</v>
      </c>
      <c r="G260" s="160">
        <v>379</v>
      </c>
      <c r="H260" s="160">
        <v>160</v>
      </c>
      <c r="I260" s="160">
        <v>60</v>
      </c>
      <c r="J260" s="160">
        <v>156</v>
      </c>
      <c r="K260" s="160">
        <v>3</v>
      </c>
      <c r="L260" s="160">
        <v>0</v>
      </c>
      <c r="M260" s="162">
        <v>0.42216358839050133</v>
      </c>
      <c r="N260" s="163">
        <v>0.15831134564643801</v>
      </c>
      <c r="O260" s="163">
        <v>0.41160949868073876</v>
      </c>
      <c r="P260" s="163">
        <v>7.9155672823219003E-3</v>
      </c>
      <c r="Q260" s="163">
        <v>0</v>
      </c>
      <c r="R260" s="163">
        <v>1</v>
      </c>
      <c r="X260" s="114" t="s">
        <v>60</v>
      </c>
      <c r="Y260" s="106">
        <v>379</v>
      </c>
      <c r="Z260" s="107">
        <v>0.42216358839050133</v>
      </c>
      <c r="AA260" s="111" t="s">
        <v>47</v>
      </c>
      <c r="AB260" s="88">
        <v>1059</v>
      </c>
      <c r="AC260" s="123">
        <v>0.62134088762983952</v>
      </c>
    </row>
    <row r="261" spans="1:29" ht="33" customHeight="1" thickBot="1" x14ac:dyDescent="0.4">
      <c r="A261" s="158" t="s">
        <v>59</v>
      </c>
      <c r="B261" s="158" t="s">
        <v>102</v>
      </c>
      <c r="C261" s="158"/>
      <c r="D261" s="158" t="s">
        <v>125</v>
      </c>
      <c r="E261" s="158" t="s">
        <v>297</v>
      </c>
      <c r="F261" s="159" t="s">
        <v>298</v>
      </c>
      <c r="G261" s="160">
        <v>432</v>
      </c>
      <c r="H261" s="160">
        <v>199</v>
      </c>
      <c r="I261" s="160">
        <v>78</v>
      </c>
      <c r="J261" s="160">
        <v>153</v>
      </c>
      <c r="K261" s="160">
        <v>2</v>
      </c>
      <c r="L261" s="160">
        <v>0</v>
      </c>
      <c r="M261" s="162">
        <v>0.46064814814814814</v>
      </c>
      <c r="N261" s="163">
        <v>0.18055555555555555</v>
      </c>
      <c r="O261" s="163">
        <v>0.35416666666666669</v>
      </c>
      <c r="P261" s="163">
        <v>4.6296296296296294E-3</v>
      </c>
      <c r="Q261" s="163">
        <v>0</v>
      </c>
      <c r="R261" s="163">
        <v>1</v>
      </c>
      <c r="X261" s="116" t="s">
        <v>59</v>
      </c>
      <c r="Y261" s="106">
        <v>432</v>
      </c>
      <c r="Z261" s="107">
        <v>0.46064814814814814</v>
      </c>
      <c r="AA261" s="8" t="s">
        <v>48</v>
      </c>
      <c r="AB261" s="89">
        <v>17371</v>
      </c>
      <c r="AC261" s="123">
        <v>0.78584997985147664</v>
      </c>
    </row>
    <row r="262" spans="1:29" ht="33" customHeight="1" thickBot="1" x14ac:dyDescent="0.4">
      <c r="A262" s="158" t="s">
        <v>64</v>
      </c>
      <c r="B262" s="158" t="s">
        <v>102</v>
      </c>
      <c r="C262" s="158"/>
      <c r="D262" s="158" t="s">
        <v>126</v>
      </c>
      <c r="E262" s="158" t="s">
        <v>297</v>
      </c>
      <c r="F262" s="159" t="s">
        <v>298</v>
      </c>
      <c r="G262" s="160">
        <v>7815</v>
      </c>
      <c r="H262" s="160">
        <v>4456</v>
      </c>
      <c r="I262" s="160">
        <v>579</v>
      </c>
      <c r="J262" s="160">
        <v>2707</v>
      </c>
      <c r="K262" s="160">
        <v>46</v>
      </c>
      <c r="L262" s="160">
        <v>27</v>
      </c>
      <c r="M262" s="162">
        <v>0.57018554062699933</v>
      </c>
      <c r="N262" s="163">
        <v>7.4088291746641069E-2</v>
      </c>
      <c r="O262" s="163">
        <v>0.34638515674984005</v>
      </c>
      <c r="P262" s="163">
        <v>5.8861164427383237E-3</v>
      </c>
      <c r="Q262" s="163">
        <v>3.4548944337811898E-3</v>
      </c>
      <c r="R262" s="163">
        <v>1</v>
      </c>
      <c r="X262" s="111" t="s">
        <v>64</v>
      </c>
      <c r="Y262" s="106">
        <v>7815</v>
      </c>
      <c r="Z262" s="107">
        <v>0.57018554062699933</v>
      </c>
      <c r="AA262" s="8" t="s">
        <v>48</v>
      </c>
      <c r="AB262" s="90">
        <v>0.78584997985147664</v>
      </c>
      <c r="AC262" s="123">
        <v>0.78584997985147664</v>
      </c>
    </row>
    <row r="263" spans="1:29" ht="33" customHeight="1" x14ac:dyDescent="0.35">
      <c r="A263" s="158" t="s">
        <v>31</v>
      </c>
      <c r="B263" s="158" t="s">
        <v>94</v>
      </c>
      <c r="C263" s="158"/>
      <c r="D263" s="158" t="s">
        <v>127</v>
      </c>
      <c r="E263" s="158" t="s">
        <v>299</v>
      </c>
      <c r="F263" s="159" t="s">
        <v>300</v>
      </c>
      <c r="G263" s="160">
        <v>36241</v>
      </c>
      <c r="H263" s="160">
        <v>31362</v>
      </c>
      <c r="I263" s="160">
        <v>810</v>
      </c>
      <c r="J263" s="160">
        <v>3922</v>
      </c>
      <c r="K263" s="160">
        <v>103</v>
      </c>
      <c r="L263" s="160">
        <v>44</v>
      </c>
      <c r="M263" s="162">
        <v>0.86537347203443615</v>
      </c>
      <c r="N263" s="163">
        <v>2.2350376645236057E-2</v>
      </c>
      <c r="O263" s="163">
        <v>0.10821997185508127</v>
      </c>
      <c r="P263" s="163">
        <v>2.8420849314312519E-3</v>
      </c>
      <c r="Q263" s="163">
        <v>1.2140945338152921E-3</v>
      </c>
      <c r="R263" s="163">
        <v>1</v>
      </c>
      <c r="X263" s="110" t="s">
        <v>31</v>
      </c>
      <c r="Y263" s="106">
        <v>36241</v>
      </c>
      <c r="Z263" s="107">
        <v>0.86537347203443615</v>
      </c>
      <c r="AA263" s="109" t="s">
        <v>49</v>
      </c>
      <c r="AB263" s="88">
        <v>2911</v>
      </c>
      <c r="AC263" s="123">
        <v>0.26313981449673651</v>
      </c>
    </row>
    <row r="264" spans="1:29" ht="33" customHeight="1" x14ac:dyDescent="0.35">
      <c r="A264" s="158" t="s">
        <v>66</v>
      </c>
      <c r="B264" s="158" t="s">
        <v>94</v>
      </c>
      <c r="C264" s="158"/>
      <c r="D264" s="158" t="s">
        <v>128</v>
      </c>
      <c r="E264" s="158" t="s">
        <v>129</v>
      </c>
      <c r="F264" s="159" t="s">
        <v>129</v>
      </c>
      <c r="G264" s="160">
        <v>2164</v>
      </c>
      <c r="H264" s="160">
        <v>780</v>
      </c>
      <c r="I264" s="160">
        <v>151</v>
      </c>
      <c r="J264" s="160">
        <v>1233</v>
      </c>
      <c r="K264" s="160">
        <v>0</v>
      </c>
      <c r="L264" s="160">
        <v>0</v>
      </c>
      <c r="M264" s="162">
        <v>0.36044362292051757</v>
      </c>
      <c r="N264" s="163">
        <v>6.9778188539741215E-2</v>
      </c>
      <c r="O264" s="163">
        <v>0.56977818853974127</v>
      </c>
      <c r="P264" s="163">
        <v>0</v>
      </c>
      <c r="Q264" s="163">
        <v>0</v>
      </c>
      <c r="R264" s="163">
        <v>1</v>
      </c>
      <c r="X264" s="113" t="s">
        <v>66</v>
      </c>
      <c r="Y264" s="106">
        <v>2164</v>
      </c>
      <c r="Z264" s="107">
        <v>0.36044362292051757</v>
      </c>
      <c r="AA264" s="105" t="s">
        <v>50</v>
      </c>
      <c r="AB264" s="88">
        <v>1620</v>
      </c>
      <c r="AC264" s="123">
        <v>0.79691358024691361</v>
      </c>
    </row>
    <row r="265" spans="1:29" ht="33" customHeight="1" x14ac:dyDescent="0.35">
      <c r="A265" s="158" t="s">
        <v>74</v>
      </c>
      <c r="B265" s="158" t="s">
        <v>94</v>
      </c>
      <c r="C265" s="158"/>
      <c r="D265" s="158" t="s">
        <v>130</v>
      </c>
      <c r="E265" s="158" t="s">
        <v>301</v>
      </c>
      <c r="F265" s="159" t="s">
        <v>302</v>
      </c>
      <c r="G265" s="160">
        <v>476</v>
      </c>
      <c r="H265" s="160">
        <v>216</v>
      </c>
      <c r="I265" s="160">
        <v>18</v>
      </c>
      <c r="J265" s="160">
        <v>152</v>
      </c>
      <c r="K265" s="160">
        <v>45</v>
      </c>
      <c r="L265" s="160">
        <v>45</v>
      </c>
      <c r="M265" s="162">
        <v>0.45378151260504201</v>
      </c>
      <c r="N265" s="163">
        <v>3.7815126050420166E-2</v>
      </c>
      <c r="O265" s="163">
        <v>0.31932773109243695</v>
      </c>
      <c r="P265" s="163">
        <v>9.4537815126050417E-2</v>
      </c>
      <c r="Q265" s="163">
        <v>9.4537815126050417E-2</v>
      </c>
      <c r="R265" s="163">
        <v>1</v>
      </c>
      <c r="X265" s="109" t="s">
        <v>74</v>
      </c>
      <c r="Y265" s="106">
        <v>476</v>
      </c>
      <c r="Z265" s="107">
        <v>0.45378151260504201</v>
      </c>
      <c r="AA265" s="105" t="s">
        <v>51</v>
      </c>
      <c r="AB265" s="88">
        <v>4421</v>
      </c>
      <c r="AC265" s="123">
        <v>0.15878760461434066</v>
      </c>
    </row>
    <row r="266" spans="1:29" ht="33" customHeight="1" thickBot="1" x14ac:dyDescent="0.4">
      <c r="A266" s="158" t="s">
        <v>131</v>
      </c>
      <c r="B266" s="158" t="s">
        <v>94</v>
      </c>
      <c r="C266" s="158"/>
      <c r="D266" s="158" t="s">
        <v>132</v>
      </c>
      <c r="E266" s="158" t="s">
        <v>303</v>
      </c>
      <c r="F266" s="159" t="s">
        <v>303</v>
      </c>
      <c r="G266" s="160">
        <v>1906</v>
      </c>
      <c r="H266" s="160">
        <v>529</v>
      </c>
      <c r="I266" s="160">
        <v>134</v>
      </c>
      <c r="J266" s="160">
        <v>766</v>
      </c>
      <c r="K266" s="160">
        <v>180</v>
      </c>
      <c r="L266" s="160">
        <v>297</v>
      </c>
      <c r="M266" s="162">
        <v>0.27754459601259179</v>
      </c>
      <c r="N266" s="163">
        <v>7.0304302203567676E-2</v>
      </c>
      <c r="O266" s="163">
        <v>0.40188877229800629</v>
      </c>
      <c r="P266" s="163">
        <v>9.4438614900314799E-2</v>
      </c>
      <c r="Q266" s="163">
        <v>0.15582371458551941</v>
      </c>
      <c r="R266" s="163">
        <v>1</v>
      </c>
      <c r="X266" s="111" t="s">
        <v>75</v>
      </c>
      <c r="Y266" s="106">
        <v>1906</v>
      </c>
      <c r="Z266" s="107">
        <v>0.27754459601259179</v>
      </c>
      <c r="AA266" s="111" t="s">
        <v>52</v>
      </c>
      <c r="AB266" s="88">
        <v>11335</v>
      </c>
      <c r="AC266" s="123">
        <v>0.72068813409792676</v>
      </c>
    </row>
    <row r="267" spans="1:29" ht="33" customHeight="1" thickBot="1" x14ac:dyDescent="0.4">
      <c r="A267" s="169" t="s">
        <v>133</v>
      </c>
      <c r="B267" s="169" t="s">
        <v>137</v>
      </c>
      <c r="C267" s="169"/>
      <c r="D267" s="169" t="s">
        <v>134</v>
      </c>
      <c r="E267" s="169" t="s">
        <v>135</v>
      </c>
      <c r="F267" s="170" t="s">
        <v>136</v>
      </c>
      <c r="G267" s="160">
        <v>52734</v>
      </c>
      <c r="H267" s="160">
        <v>6490</v>
      </c>
      <c r="I267" s="160">
        <v>12451</v>
      </c>
      <c r="J267" s="160">
        <v>33115</v>
      </c>
      <c r="K267" s="160">
        <v>179</v>
      </c>
      <c r="L267" s="160">
        <v>499</v>
      </c>
      <c r="M267" s="171">
        <v>0.12307050479766375</v>
      </c>
      <c r="N267" s="172">
        <v>0.23610953085296013</v>
      </c>
      <c r="O267" s="172">
        <v>0.6279629840330716</v>
      </c>
      <c r="P267" s="172">
        <v>3.3943945082868738E-3</v>
      </c>
      <c r="Q267" s="172">
        <v>9.4625858080175981E-3</v>
      </c>
      <c r="R267" s="172">
        <v>0.99999999999999989</v>
      </c>
      <c r="Y267" s="106">
        <v>52734</v>
      </c>
      <c r="Z267" s="107">
        <v>0.12307050479766375</v>
      </c>
      <c r="AA267" s="8" t="s">
        <v>53</v>
      </c>
      <c r="AB267" s="89">
        <v>20287</v>
      </c>
      <c r="AC267" s="123">
        <v>0.53867008429043228</v>
      </c>
    </row>
    <row r="268" spans="1:29" ht="33" customHeight="1" thickBot="1" x14ac:dyDescent="0.4">
      <c r="A268" s="158" t="s">
        <v>71</v>
      </c>
      <c r="B268" s="158" t="s">
        <v>137</v>
      </c>
      <c r="C268" s="158" t="s">
        <v>138</v>
      </c>
      <c r="D268" s="158" t="s">
        <v>139</v>
      </c>
      <c r="E268" s="158" t="s">
        <v>140</v>
      </c>
      <c r="F268" s="159" t="s">
        <v>140</v>
      </c>
      <c r="G268" s="160">
        <v>12289</v>
      </c>
      <c r="H268" s="160">
        <v>10708</v>
      </c>
      <c r="I268" s="160">
        <v>1110</v>
      </c>
      <c r="J268" s="160">
        <v>455</v>
      </c>
      <c r="K268" s="160">
        <v>15</v>
      </c>
      <c r="L268" s="160">
        <v>1</v>
      </c>
      <c r="M268" s="162">
        <v>0.87134836032223939</v>
      </c>
      <c r="N268" s="163">
        <v>9.0324680608674421E-2</v>
      </c>
      <c r="O268" s="163">
        <v>3.7024981690943121E-2</v>
      </c>
      <c r="P268" s="163">
        <v>1.2206037920091139E-3</v>
      </c>
      <c r="Q268" s="163">
        <v>8.1373586133940925E-5</v>
      </c>
      <c r="R268" s="163">
        <v>1</v>
      </c>
      <c r="X268" s="117" t="s">
        <v>72</v>
      </c>
      <c r="Y268" s="106">
        <v>12289</v>
      </c>
      <c r="Z268" s="107">
        <v>0.87134836032223939</v>
      </c>
      <c r="AA268" s="8" t="s">
        <v>53</v>
      </c>
      <c r="AB268" s="90">
        <v>0.53867008429043228</v>
      </c>
      <c r="AC268" s="123">
        <v>0.53867008429043228</v>
      </c>
    </row>
    <row r="269" spans="1:29" ht="33" customHeight="1" x14ac:dyDescent="0.35">
      <c r="A269" s="158" t="s">
        <v>29</v>
      </c>
      <c r="B269" s="158" t="s">
        <v>94</v>
      </c>
      <c r="C269" s="158" t="s">
        <v>304</v>
      </c>
      <c r="D269" s="158" t="s">
        <v>141</v>
      </c>
      <c r="E269" s="158" t="s">
        <v>98</v>
      </c>
      <c r="F269" s="159" t="s">
        <v>353</v>
      </c>
      <c r="G269" s="160">
        <v>44768</v>
      </c>
      <c r="H269" s="160">
        <v>37868</v>
      </c>
      <c r="I269" s="160">
        <v>3110</v>
      </c>
      <c r="J269" s="160">
        <v>3600</v>
      </c>
      <c r="K269" s="160">
        <v>123</v>
      </c>
      <c r="L269" s="160">
        <v>67</v>
      </c>
      <c r="M269" s="162">
        <v>0.8458720514653324</v>
      </c>
      <c r="N269" s="163">
        <v>6.9469263759828453E-2</v>
      </c>
      <c r="O269" s="163">
        <v>8.041458184417441E-2</v>
      </c>
      <c r="P269" s="163">
        <v>2.7474982130092922E-3</v>
      </c>
      <c r="Q269" s="163">
        <v>1.4966047176554682E-3</v>
      </c>
      <c r="R269" s="163">
        <v>1</v>
      </c>
      <c r="X269" s="108" t="s">
        <v>34</v>
      </c>
      <c r="Y269" s="106">
        <v>44768</v>
      </c>
      <c r="Z269" s="107">
        <v>0.8458720514653324</v>
      </c>
      <c r="AA269" s="109" t="s">
        <v>54</v>
      </c>
      <c r="AB269" s="88">
        <v>3214</v>
      </c>
      <c r="AC269" s="123">
        <v>0.71561916614810206</v>
      </c>
    </row>
    <row r="270" spans="1:29" ht="33" customHeight="1" thickBot="1" x14ac:dyDescent="0.4">
      <c r="A270" s="158" t="s">
        <v>47</v>
      </c>
      <c r="B270" s="158" t="s">
        <v>142</v>
      </c>
      <c r="C270" s="158" t="s">
        <v>143</v>
      </c>
      <c r="D270" s="158" t="s">
        <v>144</v>
      </c>
      <c r="E270" s="173" t="s">
        <v>354</v>
      </c>
      <c r="F270" s="159" t="s">
        <v>180</v>
      </c>
      <c r="G270" s="160">
        <v>1059</v>
      </c>
      <c r="H270" s="160">
        <v>658</v>
      </c>
      <c r="I270" s="160">
        <v>107</v>
      </c>
      <c r="J270" s="160">
        <v>271</v>
      </c>
      <c r="K270" s="160">
        <v>16</v>
      </c>
      <c r="L270" s="160">
        <v>7</v>
      </c>
      <c r="M270" s="162">
        <v>0.62134088762983952</v>
      </c>
      <c r="N270" s="163">
        <v>0.10103871576959396</v>
      </c>
      <c r="O270" s="163">
        <v>0.25590179414542019</v>
      </c>
      <c r="P270" s="163">
        <v>1.5108593012275733E-2</v>
      </c>
      <c r="Q270" s="163">
        <v>6.6100094428706326E-3</v>
      </c>
      <c r="R270" s="163">
        <v>1</v>
      </c>
      <c r="X270" s="111" t="s">
        <v>47</v>
      </c>
      <c r="Y270" s="106">
        <v>1059</v>
      </c>
      <c r="Z270" s="107">
        <v>0.62134088762983952</v>
      </c>
      <c r="AA270" s="105" t="s">
        <v>55</v>
      </c>
      <c r="AB270" s="88">
        <v>4007</v>
      </c>
      <c r="AC270" s="123">
        <v>0.73820813576241573</v>
      </c>
    </row>
    <row r="271" spans="1:29" ht="33" customHeight="1" x14ac:dyDescent="0.35">
      <c r="A271" s="158" t="s">
        <v>46</v>
      </c>
      <c r="B271" s="158" t="s">
        <v>145</v>
      </c>
      <c r="C271" s="158"/>
      <c r="D271" s="158" t="s">
        <v>146</v>
      </c>
      <c r="E271" s="158" t="s">
        <v>98</v>
      </c>
      <c r="F271" s="159" t="s">
        <v>99</v>
      </c>
      <c r="G271" s="160">
        <v>185</v>
      </c>
      <c r="H271" s="160">
        <v>86</v>
      </c>
      <c r="I271" s="160">
        <v>15</v>
      </c>
      <c r="J271" s="160">
        <v>52</v>
      </c>
      <c r="K271" s="160">
        <v>15</v>
      </c>
      <c r="L271" s="160">
        <v>17</v>
      </c>
      <c r="M271" s="162">
        <v>0.46486486486486489</v>
      </c>
      <c r="N271" s="163">
        <v>8.1081081081081086E-2</v>
      </c>
      <c r="O271" s="163">
        <v>0.2810810810810811</v>
      </c>
      <c r="P271" s="163">
        <v>8.1081081081081086E-2</v>
      </c>
      <c r="Q271" s="163">
        <v>9.1891891891891897E-2</v>
      </c>
      <c r="R271" s="163">
        <v>1</v>
      </c>
      <c r="X271" s="105" t="s">
        <v>46</v>
      </c>
      <c r="Y271" s="106">
        <v>185</v>
      </c>
      <c r="Z271" s="107">
        <v>0.46486486486486489</v>
      </c>
      <c r="AA271" s="105" t="s">
        <v>56</v>
      </c>
      <c r="AB271" s="88">
        <v>1867</v>
      </c>
      <c r="AC271" s="123">
        <v>0.71772897696839855</v>
      </c>
    </row>
    <row r="272" spans="1:29" ht="33" customHeight="1" thickBot="1" x14ac:dyDescent="0.4">
      <c r="A272" s="158" t="s">
        <v>40</v>
      </c>
      <c r="B272" s="158" t="s">
        <v>147</v>
      </c>
      <c r="C272" s="158"/>
      <c r="D272" s="158" t="s">
        <v>148</v>
      </c>
      <c r="E272" s="158" t="s">
        <v>305</v>
      </c>
      <c r="F272" s="159" t="s">
        <v>306</v>
      </c>
      <c r="G272" s="160">
        <v>2640</v>
      </c>
      <c r="H272" s="160">
        <v>1947</v>
      </c>
      <c r="I272" s="160">
        <v>459</v>
      </c>
      <c r="J272" s="160">
        <v>191</v>
      </c>
      <c r="K272" s="160">
        <v>35</v>
      </c>
      <c r="L272" s="160">
        <v>8</v>
      </c>
      <c r="M272" s="162">
        <v>0.73750000000000004</v>
      </c>
      <c r="N272" s="163">
        <v>0.17386363636363636</v>
      </c>
      <c r="O272" s="163">
        <v>7.2348484848484843E-2</v>
      </c>
      <c r="P272" s="163">
        <v>1.3257575757575758E-2</v>
      </c>
      <c r="Q272" s="163">
        <v>3.0303030303030303E-3</v>
      </c>
      <c r="R272" s="163">
        <v>1</v>
      </c>
      <c r="X272" s="109" t="s">
        <v>40</v>
      </c>
      <c r="Y272" s="106">
        <v>2640</v>
      </c>
      <c r="Z272" s="107">
        <v>0.73750000000000004</v>
      </c>
      <c r="AA272" s="111" t="s">
        <v>57</v>
      </c>
      <c r="AB272" s="88">
        <v>2777</v>
      </c>
      <c r="AC272" s="123">
        <v>0.46741087504501261</v>
      </c>
    </row>
    <row r="273" spans="1:29" ht="33" customHeight="1" thickBot="1" x14ac:dyDescent="0.4">
      <c r="A273" s="158" t="s">
        <v>41</v>
      </c>
      <c r="B273" s="158" t="s">
        <v>145</v>
      </c>
      <c r="C273" s="158"/>
      <c r="D273" s="158" t="s">
        <v>149</v>
      </c>
      <c r="E273" s="167" t="s">
        <v>355</v>
      </c>
      <c r="F273" s="168" t="s">
        <v>356</v>
      </c>
      <c r="G273" s="160">
        <v>7167</v>
      </c>
      <c r="H273" s="160">
        <v>6298</v>
      </c>
      <c r="I273" s="160">
        <v>259</v>
      </c>
      <c r="J273" s="160">
        <v>480</v>
      </c>
      <c r="K273" s="160">
        <v>110</v>
      </c>
      <c r="L273" s="160">
        <v>20</v>
      </c>
      <c r="M273" s="162">
        <v>0.87874982558950743</v>
      </c>
      <c r="N273" s="163">
        <v>3.6137854053299848E-2</v>
      </c>
      <c r="O273" s="163">
        <v>6.6973629133528667E-2</v>
      </c>
      <c r="P273" s="163">
        <v>1.5348123343100321E-2</v>
      </c>
      <c r="Q273" s="163">
        <v>2.7905678805636948E-3</v>
      </c>
      <c r="R273" s="163">
        <v>0.99999999999999989</v>
      </c>
      <c r="X273" s="105" t="s">
        <v>41</v>
      </c>
      <c r="Y273" s="106">
        <v>7167</v>
      </c>
      <c r="Z273" s="107">
        <v>0.87874982558950743</v>
      </c>
      <c r="AA273" s="8" t="s">
        <v>58</v>
      </c>
      <c r="AB273" s="91">
        <v>11865</v>
      </c>
      <c r="AC273" s="123">
        <v>0.6654867256637168</v>
      </c>
    </row>
    <row r="274" spans="1:29" ht="33" customHeight="1" thickBot="1" x14ac:dyDescent="0.4">
      <c r="A274" s="158" t="s">
        <v>45</v>
      </c>
      <c r="B274" s="158" t="s">
        <v>145</v>
      </c>
      <c r="C274" s="158"/>
      <c r="D274" s="158" t="s">
        <v>150</v>
      </c>
      <c r="E274" s="158" t="s">
        <v>151</v>
      </c>
      <c r="F274" s="159" t="s">
        <v>151</v>
      </c>
      <c r="G274" s="160">
        <v>255</v>
      </c>
      <c r="H274" s="160">
        <v>70</v>
      </c>
      <c r="I274" s="160">
        <v>12</v>
      </c>
      <c r="J274" s="160">
        <v>16</v>
      </c>
      <c r="K274" s="160">
        <v>68</v>
      </c>
      <c r="L274" s="160">
        <v>89</v>
      </c>
      <c r="M274" s="162">
        <v>0.27450980392156865</v>
      </c>
      <c r="N274" s="163">
        <v>4.7058823529411764E-2</v>
      </c>
      <c r="O274" s="163">
        <v>6.2745098039215685E-2</v>
      </c>
      <c r="P274" s="163">
        <v>0.26666666666666666</v>
      </c>
      <c r="Q274" s="163">
        <v>0.34901960784313724</v>
      </c>
      <c r="R274" s="163">
        <v>1</v>
      </c>
      <c r="X274" s="105" t="s">
        <v>45</v>
      </c>
      <c r="Y274" s="106">
        <v>255</v>
      </c>
      <c r="Z274" s="107">
        <v>0.27450980392156865</v>
      </c>
      <c r="AA274" s="8" t="s">
        <v>58</v>
      </c>
      <c r="AB274" s="90">
        <v>0.6654867256637168</v>
      </c>
      <c r="AC274" s="123">
        <v>0.6654867256637168</v>
      </c>
    </row>
    <row r="275" spans="1:29" ht="33" customHeight="1" x14ac:dyDescent="0.35">
      <c r="A275" s="158" t="s">
        <v>44</v>
      </c>
      <c r="B275" s="158" t="s">
        <v>145</v>
      </c>
      <c r="C275" s="158"/>
      <c r="D275" s="158" t="s">
        <v>152</v>
      </c>
      <c r="E275" s="158" t="s">
        <v>307</v>
      </c>
      <c r="F275" s="159" t="s">
        <v>308</v>
      </c>
      <c r="G275" s="160">
        <v>5859</v>
      </c>
      <c r="H275" s="160">
        <v>4432</v>
      </c>
      <c r="I275" s="160">
        <v>266</v>
      </c>
      <c r="J275" s="160">
        <v>922</v>
      </c>
      <c r="K275" s="160">
        <v>202</v>
      </c>
      <c r="L275" s="160">
        <v>37</v>
      </c>
      <c r="M275" s="162">
        <v>0.75644307902372421</v>
      </c>
      <c r="N275" s="163">
        <v>4.5400238948626048E-2</v>
      </c>
      <c r="O275" s="163">
        <v>0.15736473800989931</v>
      </c>
      <c r="P275" s="163">
        <v>3.4476873186550606E-2</v>
      </c>
      <c r="Q275" s="163">
        <v>6.3150708311998632E-3</v>
      </c>
      <c r="R275" s="163">
        <v>1</v>
      </c>
      <c r="X275" s="105" t="s">
        <v>44</v>
      </c>
      <c r="Y275" s="106">
        <v>5859</v>
      </c>
      <c r="Z275" s="107">
        <v>0.75644307902372421</v>
      </c>
      <c r="AA275" s="116" t="s">
        <v>59</v>
      </c>
      <c r="AB275" s="88">
        <v>432</v>
      </c>
      <c r="AC275" s="123">
        <v>0.46064814814814814</v>
      </c>
    </row>
    <row r="276" spans="1:29" ht="33" customHeight="1" thickBot="1" x14ac:dyDescent="0.4">
      <c r="A276" s="158" t="s">
        <v>87</v>
      </c>
      <c r="B276" s="158" t="s">
        <v>145</v>
      </c>
      <c r="C276" s="158"/>
      <c r="D276" s="158" t="s">
        <v>153</v>
      </c>
      <c r="E276" s="158" t="s">
        <v>154</v>
      </c>
      <c r="F276" s="159" t="s">
        <v>155</v>
      </c>
      <c r="G276" s="160">
        <v>449</v>
      </c>
      <c r="H276" s="160">
        <v>239</v>
      </c>
      <c r="I276" s="160">
        <v>29</v>
      </c>
      <c r="J276" s="160">
        <v>88</v>
      </c>
      <c r="K276" s="160">
        <v>35</v>
      </c>
      <c r="L276" s="160">
        <v>58</v>
      </c>
      <c r="M276" s="162">
        <v>0.53229398663697103</v>
      </c>
      <c r="N276" s="163">
        <v>6.4587973273942098E-2</v>
      </c>
      <c r="O276" s="163">
        <v>0.19599109131403117</v>
      </c>
      <c r="P276" s="163">
        <v>7.7951002227171495E-2</v>
      </c>
      <c r="Q276" s="163">
        <v>0.1291759465478842</v>
      </c>
      <c r="R276" s="163">
        <v>0.99999999999999989</v>
      </c>
      <c r="X276" s="118" t="s">
        <v>87</v>
      </c>
      <c r="Y276" s="106">
        <v>449</v>
      </c>
      <c r="Z276" s="107">
        <v>0.53229398663697103</v>
      </c>
      <c r="AA276" s="114" t="s">
        <v>60</v>
      </c>
      <c r="AB276" s="88">
        <v>379</v>
      </c>
      <c r="AC276" s="123">
        <v>0.42216358839050133</v>
      </c>
    </row>
    <row r="277" spans="1:29" ht="33" customHeight="1" x14ac:dyDescent="0.35">
      <c r="A277" s="158" t="s">
        <v>156</v>
      </c>
      <c r="B277" s="158" t="s">
        <v>145</v>
      </c>
      <c r="C277" s="158"/>
      <c r="D277" s="158" t="s">
        <v>157</v>
      </c>
      <c r="E277" s="158" t="s">
        <v>98</v>
      </c>
      <c r="F277" s="159" t="s">
        <v>99</v>
      </c>
      <c r="G277" s="160">
        <v>206</v>
      </c>
      <c r="H277" s="160">
        <v>160</v>
      </c>
      <c r="I277" s="160">
        <v>12</v>
      </c>
      <c r="J277" s="160">
        <v>20</v>
      </c>
      <c r="K277" s="160">
        <v>11</v>
      </c>
      <c r="L277" s="160">
        <v>3</v>
      </c>
      <c r="M277" s="162">
        <v>0.77669902912621358</v>
      </c>
      <c r="N277" s="163">
        <v>5.8252427184466021E-2</v>
      </c>
      <c r="O277" s="163">
        <v>9.7087378640776698E-2</v>
      </c>
      <c r="P277" s="163">
        <v>5.3398058252427182E-2</v>
      </c>
      <c r="Q277" s="163">
        <v>1.4563106796116505E-2</v>
      </c>
      <c r="R277" s="163">
        <v>0.99999999999999989</v>
      </c>
      <c r="X277" s="105" t="s">
        <v>42</v>
      </c>
      <c r="Y277" s="106">
        <v>206</v>
      </c>
      <c r="Z277" s="107">
        <v>0.77669902912621358</v>
      </c>
      <c r="AA277" s="114" t="s">
        <v>61</v>
      </c>
      <c r="AB277" s="88">
        <v>751</v>
      </c>
      <c r="AC277" s="123">
        <v>0.53395472703062585</v>
      </c>
    </row>
    <row r="278" spans="1:29" ht="33" customHeight="1" thickBot="1" x14ac:dyDescent="0.4">
      <c r="A278" s="158" t="s">
        <v>158</v>
      </c>
      <c r="B278" s="158" t="s">
        <v>145</v>
      </c>
      <c r="C278" s="158"/>
      <c r="D278" s="158" t="s">
        <v>159</v>
      </c>
      <c r="E278" s="158" t="s">
        <v>160</v>
      </c>
      <c r="F278" s="159" t="s">
        <v>161</v>
      </c>
      <c r="G278" s="160">
        <v>0</v>
      </c>
      <c r="H278" s="160">
        <v>0</v>
      </c>
      <c r="I278" s="160">
        <v>0</v>
      </c>
      <c r="J278" s="160">
        <v>0</v>
      </c>
      <c r="K278" s="160">
        <v>0</v>
      </c>
      <c r="L278" s="160">
        <v>0</v>
      </c>
      <c r="M278" s="162" t="e">
        <v>#DIV/0!</v>
      </c>
      <c r="N278" s="163" t="e">
        <v>#DIV/0!</v>
      </c>
      <c r="O278" s="163" t="e">
        <v>#DIV/0!</v>
      </c>
      <c r="P278" s="163" t="e">
        <v>#DIV/0!</v>
      </c>
      <c r="Q278" s="163" t="e">
        <v>#DIV/0!</v>
      </c>
      <c r="R278" s="163" t="e">
        <v>#DIV/0!</v>
      </c>
      <c r="X278" s="105" t="s">
        <v>43</v>
      </c>
      <c r="Y278" s="106">
        <v>0</v>
      </c>
      <c r="Z278" s="107" t="s">
        <v>320</v>
      </c>
      <c r="AA278" s="114" t="s">
        <v>62</v>
      </c>
      <c r="AB278" s="88">
        <v>2100</v>
      </c>
      <c r="AC278" s="123">
        <v>0.26</v>
      </c>
    </row>
    <row r="279" spans="1:29" ht="33" customHeight="1" thickBot="1" x14ac:dyDescent="0.4">
      <c r="A279" s="158" t="s">
        <v>67</v>
      </c>
      <c r="B279" s="158" t="s">
        <v>162</v>
      </c>
      <c r="C279" s="158" t="s">
        <v>143</v>
      </c>
      <c r="D279" s="158" t="s">
        <v>163</v>
      </c>
      <c r="E279" s="158" t="s">
        <v>179</v>
      </c>
      <c r="F279" s="159" t="s">
        <v>180</v>
      </c>
      <c r="G279" s="160">
        <v>485</v>
      </c>
      <c r="H279" s="160">
        <v>266</v>
      </c>
      <c r="I279" s="160">
        <v>160</v>
      </c>
      <c r="J279" s="160">
        <v>38</v>
      </c>
      <c r="K279" s="160">
        <v>13</v>
      </c>
      <c r="L279" s="160">
        <v>8</v>
      </c>
      <c r="M279" s="162">
        <v>0.54845360824742273</v>
      </c>
      <c r="N279" s="163">
        <v>0.32989690721649484</v>
      </c>
      <c r="O279" s="163">
        <v>7.8350515463917525E-2</v>
      </c>
      <c r="P279" s="163">
        <v>2.6804123711340205E-2</v>
      </c>
      <c r="Q279" s="163">
        <v>1.6494845360824743E-2</v>
      </c>
      <c r="R279" s="163">
        <v>1</v>
      </c>
      <c r="X279" s="119" t="s">
        <v>67</v>
      </c>
      <c r="Y279" s="106">
        <v>485</v>
      </c>
      <c r="Z279" s="107">
        <v>0.54845360824742273</v>
      </c>
      <c r="AA279" s="115" t="s">
        <v>63</v>
      </c>
      <c r="AB279" s="88">
        <v>1437</v>
      </c>
      <c r="AC279" s="123">
        <v>0</v>
      </c>
    </row>
    <row r="280" spans="1:29" ht="33" customHeight="1" thickBot="1" x14ac:dyDescent="0.4">
      <c r="A280" s="158" t="s">
        <v>32</v>
      </c>
      <c r="B280" s="158" t="s">
        <v>94</v>
      </c>
      <c r="C280" s="158"/>
      <c r="D280" s="158" t="s">
        <v>164</v>
      </c>
      <c r="E280" s="166" t="s">
        <v>309</v>
      </c>
      <c r="F280" s="159" t="s">
        <v>310</v>
      </c>
      <c r="G280" s="160">
        <v>40148</v>
      </c>
      <c r="H280" s="160">
        <v>32892</v>
      </c>
      <c r="I280" s="160">
        <v>2954</v>
      </c>
      <c r="J280" s="160">
        <v>4256</v>
      </c>
      <c r="K280" s="160">
        <v>33</v>
      </c>
      <c r="L280" s="160">
        <v>13</v>
      </c>
      <c r="M280" s="162">
        <v>0.81926870578858224</v>
      </c>
      <c r="N280" s="163">
        <v>7.3577762279565612E-2</v>
      </c>
      <c r="O280" s="163">
        <v>0.10600777124638837</v>
      </c>
      <c r="P280" s="163">
        <v>8.2195875261532327E-4</v>
      </c>
      <c r="Q280" s="163">
        <v>3.2380193284846072E-4</v>
      </c>
      <c r="R280" s="163">
        <v>1</v>
      </c>
      <c r="X280" s="117" t="s">
        <v>73</v>
      </c>
      <c r="Y280" s="106">
        <v>40148</v>
      </c>
      <c r="Z280" s="107">
        <v>0.81926870578858224</v>
      </c>
      <c r="AA280" s="111" t="s">
        <v>64</v>
      </c>
      <c r="AB280" s="88">
        <v>7815</v>
      </c>
      <c r="AC280" s="123">
        <v>0.57018554062699933</v>
      </c>
    </row>
    <row r="281" spans="1:29" ht="33" customHeight="1" thickBot="1" x14ac:dyDescent="0.4">
      <c r="A281" s="158" t="s">
        <v>69</v>
      </c>
      <c r="B281" s="158" t="s">
        <v>94</v>
      </c>
      <c r="C281" s="158"/>
      <c r="D281" s="158" t="s">
        <v>165</v>
      </c>
      <c r="E281" s="158" t="s">
        <v>311</v>
      </c>
      <c r="F281" s="159" t="s">
        <v>311</v>
      </c>
      <c r="G281" s="160">
        <v>1946</v>
      </c>
      <c r="H281" s="160">
        <v>1174</v>
      </c>
      <c r="I281" s="160">
        <v>604</v>
      </c>
      <c r="J281" s="160">
        <v>105</v>
      </c>
      <c r="K281" s="160">
        <v>30</v>
      </c>
      <c r="L281" s="160">
        <v>33</v>
      </c>
      <c r="M281" s="162">
        <v>0.60328879753340181</v>
      </c>
      <c r="N281" s="163">
        <v>0.31038026721479961</v>
      </c>
      <c r="O281" s="163">
        <v>5.3956834532374098E-2</v>
      </c>
      <c r="P281" s="163">
        <v>1.5416238437821172E-2</v>
      </c>
      <c r="Q281" s="163">
        <v>1.695786228160329E-2</v>
      </c>
      <c r="R281" s="163">
        <v>1</v>
      </c>
      <c r="X281" s="111" t="s">
        <v>69</v>
      </c>
      <c r="Y281" s="106">
        <v>1946</v>
      </c>
      <c r="Z281" s="107">
        <v>0.60328879753340181</v>
      </c>
      <c r="AA281" s="8" t="s">
        <v>65</v>
      </c>
      <c r="AB281" s="89">
        <v>12914</v>
      </c>
      <c r="AC281" s="123">
        <v>0.44618243766455012</v>
      </c>
    </row>
    <row r="282" spans="1:29" ht="33" customHeight="1" thickBot="1" x14ac:dyDescent="0.4">
      <c r="A282" s="158" t="s">
        <v>68</v>
      </c>
      <c r="B282" s="158" t="s">
        <v>162</v>
      </c>
      <c r="C282" s="158" t="s">
        <v>143</v>
      </c>
      <c r="D282" s="158" t="s">
        <v>166</v>
      </c>
      <c r="E282" s="158" t="s">
        <v>167</v>
      </c>
      <c r="F282" s="159" t="s">
        <v>168</v>
      </c>
      <c r="G282" s="160">
        <v>46</v>
      </c>
      <c r="H282" s="160">
        <v>3</v>
      </c>
      <c r="I282" s="160">
        <v>11</v>
      </c>
      <c r="J282" s="160">
        <v>18</v>
      </c>
      <c r="K282" s="160">
        <v>5</v>
      </c>
      <c r="L282" s="160">
        <v>9</v>
      </c>
      <c r="M282" s="162">
        <v>6.5217391304347824E-2</v>
      </c>
      <c r="N282" s="163">
        <v>0.2391304347826087</v>
      </c>
      <c r="O282" s="163">
        <v>0.39130434782608697</v>
      </c>
      <c r="P282" s="163">
        <v>0.10869565217391304</v>
      </c>
      <c r="Q282" s="163">
        <v>0.19565217391304349</v>
      </c>
      <c r="R282" s="163">
        <v>1</v>
      </c>
      <c r="X282" s="109" t="s">
        <v>68</v>
      </c>
      <c r="Y282" s="106">
        <v>46</v>
      </c>
      <c r="Z282" s="107">
        <v>6.5217391304347824E-2</v>
      </c>
      <c r="AA282" s="8" t="s">
        <v>65</v>
      </c>
      <c r="AB282" s="90">
        <v>0.44618243766455012</v>
      </c>
      <c r="AC282" s="123">
        <v>0.44618243766455012</v>
      </c>
    </row>
    <row r="283" spans="1:29" ht="33" customHeight="1" x14ac:dyDescent="0.35">
      <c r="A283" s="158" t="s">
        <v>169</v>
      </c>
      <c r="B283" s="158" t="s">
        <v>170</v>
      </c>
      <c r="C283" s="158"/>
      <c r="D283" s="158" t="s">
        <v>171</v>
      </c>
      <c r="E283" s="158" t="s">
        <v>312</v>
      </c>
      <c r="F283" s="159" t="s">
        <v>313</v>
      </c>
      <c r="G283" s="160">
        <v>9619</v>
      </c>
      <c r="H283" s="160">
        <v>6656</v>
      </c>
      <c r="I283" s="160">
        <v>1334</v>
      </c>
      <c r="J283" s="160">
        <v>1546</v>
      </c>
      <c r="K283" s="160">
        <v>63</v>
      </c>
      <c r="L283" s="160">
        <v>20</v>
      </c>
      <c r="M283" s="162">
        <v>0.69196382160307723</v>
      </c>
      <c r="N283" s="163">
        <v>0.13868385487056867</v>
      </c>
      <c r="O283" s="163">
        <v>0.16072356793845513</v>
      </c>
      <c r="P283" s="163">
        <v>6.5495373739473959E-3</v>
      </c>
      <c r="Q283" s="163">
        <v>2.0792182139515543E-3</v>
      </c>
      <c r="R283" s="163">
        <v>0.99999999999999989</v>
      </c>
      <c r="X283" s="109" t="s">
        <v>82</v>
      </c>
      <c r="Y283" s="106">
        <v>9619</v>
      </c>
      <c r="Z283" s="107">
        <v>0.69196382160307723</v>
      </c>
      <c r="AA283" s="120" t="s">
        <v>31</v>
      </c>
      <c r="AB283" s="88">
        <v>36241</v>
      </c>
      <c r="AC283" s="123">
        <v>0.86537347203443615</v>
      </c>
    </row>
    <row r="284" spans="1:29" ht="33" customHeight="1" thickBot="1" x14ac:dyDescent="0.4">
      <c r="A284" s="158" t="s">
        <v>172</v>
      </c>
      <c r="B284" s="158" t="s">
        <v>94</v>
      </c>
      <c r="C284" s="165"/>
      <c r="D284" s="158" t="s">
        <v>173</v>
      </c>
      <c r="E284" s="158" t="s">
        <v>98</v>
      </c>
      <c r="F284" s="159" t="s">
        <v>99</v>
      </c>
      <c r="G284" s="160">
        <v>8721</v>
      </c>
      <c r="H284" s="160">
        <v>6510</v>
      </c>
      <c r="I284" s="160">
        <v>1324</v>
      </c>
      <c r="J284" s="160">
        <v>801</v>
      </c>
      <c r="K284" s="160">
        <v>66</v>
      </c>
      <c r="L284" s="160">
        <v>20</v>
      </c>
      <c r="M284" s="162">
        <v>0.74647402820777431</v>
      </c>
      <c r="N284" s="163">
        <v>0.15181745212704964</v>
      </c>
      <c r="O284" s="163">
        <v>9.1847265221878222E-2</v>
      </c>
      <c r="P284" s="163">
        <v>7.5679394564843478E-3</v>
      </c>
      <c r="Q284" s="163">
        <v>2.293314986813439E-3</v>
      </c>
      <c r="R284" s="163">
        <v>1</v>
      </c>
      <c r="X284" s="105" t="s">
        <v>83</v>
      </c>
      <c r="Y284" s="106">
        <v>8721</v>
      </c>
      <c r="Z284" s="107">
        <v>0.74647402820777431</v>
      </c>
      <c r="AA284" s="121" t="s">
        <v>66</v>
      </c>
      <c r="AB284" s="88">
        <v>2164</v>
      </c>
      <c r="AC284" s="123">
        <v>0.36044362292051757</v>
      </c>
    </row>
    <row r="285" spans="1:29" ht="33" customHeight="1" thickBot="1" x14ac:dyDescent="0.4">
      <c r="A285" s="158" t="s">
        <v>84</v>
      </c>
      <c r="B285" s="158" t="s">
        <v>94</v>
      </c>
      <c r="C285" s="158"/>
      <c r="D285" s="158" t="s">
        <v>174</v>
      </c>
      <c r="E285" s="158" t="s">
        <v>98</v>
      </c>
      <c r="F285" s="159" t="s">
        <v>99</v>
      </c>
      <c r="G285" s="160">
        <v>148</v>
      </c>
      <c r="H285" s="160">
        <v>69</v>
      </c>
      <c r="I285" s="160">
        <v>54</v>
      </c>
      <c r="J285" s="160">
        <v>13</v>
      </c>
      <c r="K285" s="160">
        <v>7</v>
      </c>
      <c r="L285" s="160">
        <v>5</v>
      </c>
      <c r="M285" s="162">
        <v>0.46621621621621623</v>
      </c>
      <c r="N285" s="163">
        <v>0.36486486486486486</v>
      </c>
      <c r="O285" s="163">
        <v>8.7837837837837843E-2</v>
      </c>
      <c r="P285" s="163">
        <v>4.72972972972973E-2</v>
      </c>
      <c r="Q285" s="163">
        <v>3.3783783783783786E-2</v>
      </c>
      <c r="R285" s="163">
        <v>1</v>
      </c>
      <c r="X285" s="111" t="s">
        <v>84</v>
      </c>
      <c r="Y285" s="106">
        <v>148</v>
      </c>
      <c r="Z285" s="107">
        <v>0.46621621621621623</v>
      </c>
      <c r="AA285" s="8" t="s">
        <v>321</v>
      </c>
      <c r="AB285" s="89">
        <v>38405</v>
      </c>
      <c r="AC285" s="123">
        <v>0.83692227574534561</v>
      </c>
    </row>
    <row r="286" spans="1:29" ht="33" customHeight="1" thickBot="1" x14ac:dyDescent="0.4">
      <c r="A286" s="158" t="s">
        <v>175</v>
      </c>
      <c r="B286" s="158" t="s">
        <v>94</v>
      </c>
      <c r="C286" s="158"/>
      <c r="D286" s="158" t="s">
        <v>176</v>
      </c>
      <c r="E286" s="158" t="s">
        <v>98</v>
      </c>
      <c r="F286" s="159" t="s">
        <v>99</v>
      </c>
      <c r="G286" s="160">
        <v>35</v>
      </c>
      <c r="H286" s="160">
        <v>22</v>
      </c>
      <c r="I286" s="160">
        <v>3</v>
      </c>
      <c r="J286" s="160">
        <v>8</v>
      </c>
      <c r="K286" s="160">
        <v>0</v>
      </c>
      <c r="L286" s="160">
        <v>2</v>
      </c>
      <c r="M286" s="162">
        <v>0.62857142857142856</v>
      </c>
      <c r="N286" s="163">
        <v>8.5714285714285715E-2</v>
      </c>
      <c r="O286" s="163">
        <v>0.22857142857142856</v>
      </c>
      <c r="P286" s="163">
        <v>0</v>
      </c>
      <c r="Q286" s="163">
        <v>5.7142857142857141E-2</v>
      </c>
      <c r="R286" s="163">
        <v>1</v>
      </c>
      <c r="X286" s="119" t="s">
        <v>86</v>
      </c>
      <c r="Y286" s="106">
        <v>35</v>
      </c>
      <c r="Z286" s="107">
        <v>0.62857142857142856</v>
      </c>
      <c r="AA286" s="8" t="s">
        <v>321</v>
      </c>
      <c r="AB286" s="90">
        <v>0.83692227574534561</v>
      </c>
      <c r="AC286" s="123">
        <v>0.83692227574534561</v>
      </c>
    </row>
    <row r="287" spans="1:29" ht="33" customHeight="1" x14ac:dyDescent="0.35">
      <c r="A287" s="158" t="s">
        <v>177</v>
      </c>
      <c r="B287" s="158" t="s">
        <v>94</v>
      </c>
      <c r="C287" s="158"/>
      <c r="D287" s="158" t="s">
        <v>178</v>
      </c>
      <c r="E287" s="158" t="s">
        <v>179</v>
      </c>
      <c r="F287" s="159" t="s">
        <v>180</v>
      </c>
      <c r="G287" s="160">
        <v>39</v>
      </c>
      <c r="H287" s="160">
        <v>5</v>
      </c>
      <c r="I287" s="160">
        <v>10</v>
      </c>
      <c r="J287" s="160">
        <v>18</v>
      </c>
      <c r="K287" s="160">
        <v>0</v>
      </c>
      <c r="L287" s="160">
        <v>6</v>
      </c>
      <c r="M287" s="162">
        <v>0.12820512820512819</v>
      </c>
      <c r="N287" s="163">
        <v>0.25641025641025639</v>
      </c>
      <c r="O287" s="163">
        <v>0.46153846153846156</v>
      </c>
      <c r="P287" s="163">
        <v>0</v>
      </c>
      <c r="Q287" s="163">
        <v>0.15384615384615385</v>
      </c>
      <c r="R287" s="163">
        <v>1</v>
      </c>
      <c r="Y287" s="106">
        <v>39</v>
      </c>
      <c r="Z287" s="107">
        <v>0.12820512820512819</v>
      </c>
      <c r="AA287" s="119" t="s">
        <v>67</v>
      </c>
      <c r="AB287" s="88">
        <v>485</v>
      </c>
      <c r="AC287" s="123">
        <v>0.54845360824742273</v>
      </c>
    </row>
    <row r="288" spans="1:29" ht="33" customHeight="1" x14ac:dyDescent="0.35">
      <c r="A288" s="158" t="s">
        <v>181</v>
      </c>
      <c r="B288" s="158" t="s">
        <v>94</v>
      </c>
      <c r="C288" s="158"/>
      <c r="D288" s="158" t="s">
        <v>182</v>
      </c>
      <c r="E288" s="158" t="s">
        <v>140</v>
      </c>
      <c r="F288" s="159" t="s">
        <v>140</v>
      </c>
      <c r="G288" s="160">
        <v>382</v>
      </c>
      <c r="H288" s="160">
        <v>18</v>
      </c>
      <c r="I288" s="160">
        <v>36</v>
      </c>
      <c r="J288" s="160">
        <v>260</v>
      </c>
      <c r="K288" s="160">
        <v>4</v>
      </c>
      <c r="L288" s="160">
        <v>64</v>
      </c>
      <c r="M288" s="162">
        <v>4.712041884816754E-2</v>
      </c>
      <c r="N288" s="163">
        <v>9.4240837696335081E-2</v>
      </c>
      <c r="O288" s="163">
        <v>0.68062827225130895</v>
      </c>
      <c r="P288" s="163">
        <v>1.0471204188481676E-2</v>
      </c>
      <c r="Q288" s="163">
        <v>0.16753926701570682</v>
      </c>
      <c r="R288" s="163">
        <v>1</v>
      </c>
      <c r="Y288" s="106">
        <v>382</v>
      </c>
      <c r="Z288" s="107">
        <v>4.712041884816754E-2</v>
      </c>
      <c r="AA288" s="109" t="s">
        <v>68</v>
      </c>
      <c r="AB288" s="88">
        <v>46</v>
      </c>
      <c r="AC288" s="123">
        <v>6.5217391304347824E-2</v>
      </c>
    </row>
    <row r="289" spans="1:29" ht="33" customHeight="1" thickBot="1" x14ac:dyDescent="0.4">
      <c r="A289" s="158" t="s">
        <v>183</v>
      </c>
      <c r="B289" s="158" t="s">
        <v>94</v>
      </c>
      <c r="C289" s="158"/>
      <c r="D289" s="158" t="s">
        <v>184</v>
      </c>
      <c r="E289" s="158" t="s">
        <v>185</v>
      </c>
      <c r="F289" s="159" t="s">
        <v>186</v>
      </c>
      <c r="G289" s="160">
        <v>45</v>
      </c>
      <c r="H289" s="160">
        <v>0</v>
      </c>
      <c r="I289" s="160">
        <v>9</v>
      </c>
      <c r="J289" s="160">
        <v>32</v>
      </c>
      <c r="K289" s="160">
        <v>1</v>
      </c>
      <c r="L289" s="160">
        <v>3</v>
      </c>
      <c r="M289" s="162">
        <v>0</v>
      </c>
      <c r="N289" s="163">
        <v>0.2</v>
      </c>
      <c r="O289" s="163">
        <v>0.71111111111111114</v>
      </c>
      <c r="P289" s="163">
        <v>2.2222222222222223E-2</v>
      </c>
      <c r="Q289" s="163">
        <v>6.6666666666666666E-2</v>
      </c>
      <c r="R289" s="163">
        <v>1.0000000000000002</v>
      </c>
      <c r="Y289" s="106">
        <v>45</v>
      </c>
      <c r="Z289" s="107">
        <v>0</v>
      </c>
      <c r="AA289" s="111" t="s">
        <v>69</v>
      </c>
      <c r="AB289" s="88">
        <v>1946</v>
      </c>
      <c r="AC289" s="123">
        <v>0.60328879753340181</v>
      </c>
    </row>
    <row r="290" spans="1:29" ht="33" customHeight="1" thickBot="1" x14ac:dyDescent="0.4">
      <c r="A290" s="158" t="s">
        <v>187</v>
      </c>
      <c r="B290" s="158" t="s">
        <v>94</v>
      </c>
      <c r="C290" s="158"/>
      <c r="D290" s="158" t="s">
        <v>188</v>
      </c>
      <c r="E290" s="158" t="s">
        <v>314</v>
      </c>
      <c r="F290" s="159" t="s">
        <v>315</v>
      </c>
      <c r="G290" s="160">
        <v>12</v>
      </c>
      <c r="H290" s="160">
        <v>0</v>
      </c>
      <c r="I290" s="160">
        <v>1</v>
      </c>
      <c r="J290" s="160">
        <v>2</v>
      </c>
      <c r="K290" s="160">
        <v>1</v>
      </c>
      <c r="L290" s="160">
        <v>8</v>
      </c>
      <c r="M290" s="162">
        <v>0</v>
      </c>
      <c r="N290" s="163">
        <v>8.3333333333333329E-2</v>
      </c>
      <c r="O290" s="163">
        <v>0.16666666666666666</v>
      </c>
      <c r="P290" s="163">
        <v>8.3333333333333329E-2</v>
      </c>
      <c r="Q290" s="163">
        <v>0.66666666666666663</v>
      </c>
      <c r="R290" s="163">
        <v>1</v>
      </c>
      <c r="Y290" s="106">
        <v>12</v>
      </c>
      <c r="Z290" s="107">
        <v>0</v>
      </c>
      <c r="AA290" s="8" t="s">
        <v>70</v>
      </c>
      <c r="AB290" s="92">
        <v>2477</v>
      </c>
      <c r="AC290" s="123">
        <v>0.5825595478401292</v>
      </c>
    </row>
    <row r="291" spans="1:29" ht="33" customHeight="1" thickBot="1" x14ac:dyDescent="0.4">
      <c r="A291" s="158" t="s">
        <v>189</v>
      </c>
      <c r="B291" s="158" t="s">
        <v>94</v>
      </c>
      <c r="C291" s="158"/>
      <c r="D291" s="158" t="s">
        <v>190</v>
      </c>
      <c r="E291" s="158" t="s">
        <v>98</v>
      </c>
      <c r="F291" s="159" t="s">
        <v>99</v>
      </c>
      <c r="G291" s="160">
        <v>11</v>
      </c>
      <c r="H291" s="160">
        <v>0</v>
      </c>
      <c r="I291" s="160">
        <v>1</v>
      </c>
      <c r="J291" s="160">
        <v>2</v>
      </c>
      <c r="K291" s="160">
        <v>4</v>
      </c>
      <c r="L291" s="160">
        <v>4</v>
      </c>
      <c r="M291" s="162">
        <v>0</v>
      </c>
      <c r="N291" s="163">
        <v>9.0909090909090912E-2</v>
      </c>
      <c r="O291" s="163">
        <v>0.18181818181818182</v>
      </c>
      <c r="P291" s="163">
        <v>0.36363636363636365</v>
      </c>
      <c r="Q291" s="163">
        <v>0.36363636363636365</v>
      </c>
      <c r="R291" s="163">
        <v>1</v>
      </c>
      <c r="Y291" s="106">
        <v>11</v>
      </c>
      <c r="Z291" s="107">
        <v>0</v>
      </c>
      <c r="AA291" s="8" t="s">
        <v>70</v>
      </c>
      <c r="AB291" s="93">
        <v>0.5825595478401292</v>
      </c>
      <c r="AC291" s="123">
        <v>0.5825595478401292</v>
      </c>
    </row>
    <row r="292" spans="1:29" ht="33" customHeight="1" thickBot="1" x14ac:dyDescent="0.4">
      <c r="A292" s="158" t="s">
        <v>191</v>
      </c>
      <c r="B292" s="158" t="s">
        <v>192</v>
      </c>
      <c r="C292" s="158"/>
      <c r="D292" s="158" t="s">
        <v>193</v>
      </c>
      <c r="E292" s="158" t="s">
        <v>194</v>
      </c>
      <c r="F292" s="159" t="s">
        <v>194</v>
      </c>
      <c r="G292" s="160">
        <v>1620</v>
      </c>
      <c r="H292" s="160">
        <v>1291</v>
      </c>
      <c r="I292" s="160">
        <v>9</v>
      </c>
      <c r="J292" s="160">
        <v>317</v>
      </c>
      <c r="K292" s="160">
        <v>2</v>
      </c>
      <c r="L292" s="160">
        <v>1</v>
      </c>
      <c r="M292" s="162">
        <v>0.79691358024691361</v>
      </c>
      <c r="N292" s="163">
        <v>5.5555555555555558E-3</v>
      </c>
      <c r="O292" s="163">
        <v>0.195679012345679</v>
      </c>
      <c r="P292" s="163">
        <v>1.2345679012345679E-3</v>
      </c>
      <c r="Q292" s="163">
        <v>6.1728395061728394E-4</v>
      </c>
      <c r="R292" s="163">
        <v>1</v>
      </c>
      <c r="X292" s="105" t="s">
        <v>50</v>
      </c>
      <c r="Y292" s="106">
        <v>1620</v>
      </c>
      <c r="Z292" s="107">
        <v>0.79691358024691361</v>
      </c>
      <c r="AA292" s="8" t="s">
        <v>72</v>
      </c>
      <c r="AB292" s="88">
        <v>12289</v>
      </c>
      <c r="AC292" s="123">
        <v>0.87134836032223939</v>
      </c>
    </row>
    <row r="293" spans="1:29" ht="33" customHeight="1" thickBot="1" x14ac:dyDescent="0.4">
      <c r="A293" s="158" t="s">
        <v>195</v>
      </c>
      <c r="B293" s="158" t="s">
        <v>192</v>
      </c>
      <c r="C293" s="158"/>
      <c r="D293" s="158" t="s">
        <v>196</v>
      </c>
      <c r="E293" s="158" t="s">
        <v>197</v>
      </c>
      <c r="F293" s="159" t="s">
        <v>198</v>
      </c>
      <c r="G293" s="160">
        <v>11335</v>
      </c>
      <c r="H293" s="160">
        <v>8169</v>
      </c>
      <c r="I293" s="160">
        <v>73</v>
      </c>
      <c r="J293" s="160">
        <v>3079</v>
      </c>
      <c r="K293" s="160">
        <v>8</v>
      </c>
      <c r="L293" s="160">
        <v>6</v>
      </c>
      <c r="M293" s="162">
        <v>0.72068813409792676</v>
      </c>
      <c r="N293" s="163">
        <v>6.4402293780326421E-3</v>
      </c>
      <c r="O293" s="163">
        <v>0.27163652404058225</v>
      </c>
      <c r="P293" s="163">
        <v>7.0577856197618001E-4</v>
      </c>
      <c r="Q293" s="163">
        <v>5.2933392148213495E-4</v>
      </c>
      <c r="R293" s="163">
        <v>1</v>
      </c>
      <c r="X293" s="111" t="s">
        <v>52</v>
      </c>
      <c r="Y293" s="106">
        <v>11335</v>
      </c>
      <c r="Z293" s="107">
        <v>0.72068813409792676</v>
      </c>
      <c r="AA293" s="8" t="s">
        <v>72</v>
      </c>
      <c r="AB293" s="124">
        <v>0.87134836032223939</v>
      </c>
      <c r="AC293" s="123">
        <v>0.87134836032223939</v>
      </c>
    </row>
    <row r="294" spans="1:29" ht="33" customHeight="1" thickBot="1" x14ac:dyDescent="0.4">
      <c r="A294" s="158" t="s">
        <v>51</v>
      </c>
      <c r="B294" s="158" t="s">
        <v>199</v>
      </c>
      <c r="C294" s="158"/>
      <c r="D294" s="158" t="s">
        <v>200</v>
      </c>
      <c r="E294" s="158">
        <v>9732</v>
      </c>
      <c r="F294" s="159">
        <v>9732</v>
      </c>
      <c r="G294" s="160">
        <v>4421</v>
      </c>
      <c r="H294" s="160">
        <v>702</v>
      </c>
      <c r="I294" s="160">
        <v>259</v>
      </c>
      <c r="J294" s="160">
        <v>3460</v>
      </c>
      <c r="K294" s="160">
        <v>0</v>
      </c>
      <c r="L294" s="160">
        <v>0</v>
      </c>
      <c r="M294" s="162">
        <v>0.15878760461434066</v>
      </c>
      <c r="N294" s="163">
        <v>5.8584030762270978E-2</v>
      </c>
      <c r="O294" s="163">
        <v>0.78262836462338836</v>
      </c>
      <c r="P294" s="163">
        <v>0</v>
      </c>
      <c r="Q294" s="163">
        <v>0</v>
      </c>
      <c r="R294" s="163">
        <v>1</v>
      </c>
      <c r="X294" s="105" t="s">
        <v>51</v>
      </c>
      <c r="Y294" s="106">
        <v>4421</v>
      </c>
      <c r="Z294" s="107">
        <v>0.15878760461434066</v>
      </c>
      <c r="AA294" s="8" t="s">
        <v>73</v>
      </c>
      <c r="AB294" s="88">
        <v>40148</v>
      </c>
      <c r="AC294" s="123">
        <v>0.81926870578858224</v>
      </c>
    </row>
    <row r="295" spans="1:29" ht="33" customHeight="1" thickBot="1" x14ac:dyDescent="0.4">
      <c r="A295" s="158" t="s">
        <v>49</v>
      </c>
      <c r="B295" s="158" t="s">
        <v>201</v>
      </c>
      <c r="C295" s="158"/>
      <c r="D295" s="158" t="s">
        <v>202</v>
      </c>
      <c r="E295" s="158">
        <v>9823</v>
      </c>
      <c r="F295" s="159">
        <v>9823</v>
      </c>
      <c r="G295" s="160">
        <v>2911</v>
      </c>
      <c r="H295" s="160">
        <v>766</v>
      </c>
      <c r="I295" s="160">
        <v>60</v>
      </c>
      <c r="J295" s="160">
        <v>2085</v>
      </c>
      <c r="K295" s="160">
        <v>0</v>
      </c>
      <c r="L295" s="160">
        <v>0</v>
      </c>
      <c r="M295" s="162">
        <v>0.26313981449673651</v>
      </c>
      <c r="N295" s="163">
        <v>2.0611473720371008E-2</v>
      </c>
      <c r="O295" s="163">
        <v>0.71624871178289251</v>
      </c>
      <c r="P295" s="163">
        <v>0</v>
      </c>
      <c r="Q295" s="163">
        <v>0</v>
      </c>
      <c r="R295" s="163">
        <v>1</v>
      </c>
      <c r="X295" s="109" t="s">
        <v>49</v>
      </c>
      <c r="Y295" s="106">
        <v>2911</v>
      </c>
      <c r="Z295" s="107">
        <v>0.26313981449673651</v>
      </c>
      <c r="AA295" s="104" t="s">
        <v>33</v>
      </c>
      <c r="AB295" s="124">
        <v>0.81926870578858224</v>
      </c>
      <c r="AC295" s="123" t="s">
        <v>320</v>
      </c>
    </row>
    <row r="296" spans="1:29" hidden="1" x14ac:dyDescent="0.35">
      <c r="Y296" s="106">
        <v>0</v>
      </c>
      <c r="Z296" s="107">
        <v>0</v>
      </c>
      <c r="AA296" s="109" t="s">
        <v>74</v>
      </c>
      <c r="AB296" s="88">
        <v>476</v>
      </c>
      <c r="AC296" s="123">
        <v>0.45378151260504201</v>
      </c>
    </row>
    <row r="297" spans="1:29" ht="15" hidden="1" thickBot="1" x14ac:dyDescent="0.4">
      <c r="Y297" s="106">
        <v>0</v>
      </c>
      <c r="Z297" s="107">
        <v>0</v>
      </c>
      <c r="AA297" s="111" t="s">
        <v>75</v>
      </c>
      <c r="AB297" s="88">
        <v>1906</v>
      </c>
      <c r="AC297" s="123">
        <v>0.27754459601259179</v>
      </c>
    </row>
    <row r="298" spans="1:29" ht="15" hidden="1" thickBot="1" x14ac:dyDescent="0.4">
      <c r="Y298" s="106">
        <v>0</v>
      </c>
      <c r="Z298" s="107">
        <v>0</v>
      </c>
      <c r="AA298" s="8" t="s">
        <v>76</v>
      </c>
      <c r="AB298" s="89">
        <v>2382</v>
      </c>
      <c r="AC298" s="123">
        <v>0.31276238455079763</v>
      </c>
    </row>
    <row r="299" spans="1:29" ht="15" hidden="1" thickBot="1" x14ac:dyDescent="0.4">
      <c r="Y299" s="106">
        <v>0</v>
      </c>
      <c r="Z299" s="107">
        <v>0</v>
      </c>
      <c r="AA299" s="8" t="s">
        <v>76</v>
      </c>
      <c r="AB299" s="90">
        <v>0.31276238455079763</v>
      </c>
      <c r="AC299" s="123">
        <v>0.31276238455079763</v>
      </c>
    </row>
    <row r="300" spans="1:29" hidden="1" x14ac:dyDescent="0.35">
      <c r="Y300" s="107">
        <v>0</v>
      </c>
      <c r="Z300" s="107">
        <v>0</v>
      </c>
      <c r="AA300" s="109" t="s">
        <v>77</v>
      </c>
      <c r="AB300" s="88">
        <v>7216</v>
      </c>
      <c r="AC300" s="123">
        <v>0.69124168514412421</v>
      </c>
    </row>
    <row r="301" spans="1:29" hidden="1" x14ac:dyDescent="0.35">
      <c r="Y301" s="107">
        <v>0</v>
      </c>
      <c r="Z301" s="107">
        <v>0</v>
      </c>
      <c r="AA301" s="105" t="s">
        <v>78</v>
      </c>
      <c r="AB301" s="88">
        <v>1590</v>
      </c>
      <c r="AC301" s="123">
        <v>0.71572327044025152</v>
      </c>
    </row>
    <row r="302" spans="1:29" hidden="1" x14ac:dyDescent="0.35">
      <c r="Y302" s="107">
        <v>0</v>
      </c>
      <c r="Z302" s="107">
        <v>0</v>
      </c>
      <c r="AA302" s="105" t="s">
        <v>79</v>
      </c>
      <c r="AB302" s="88">
        <v>1187</v>
      </c>
      <c r="AC302" s="123">
        <v>0.51558550968828976</v>
      </c>
    </row>
    <row r="303" spans="1:29" ht="15" hidden="1" thickBot="1" x14ac:dyDescent="0.4">
      <c r="Y303" s="107">
        <v>0</v>
      </c>
      <c r="Z303" s="107">
        <v>0</v>
      </c>
      <c r="AA303" s="111" t="s">
        <v>80</v>
      </c>
      <c r="AB303" s="88">
        <v>4022</v>
      </c>
      <c r="AC303" s="123">
        <v>0.60815514669318749</v>
      </c>
    </row>
    <row r="304" spans="1:29" ht="15" hidden="1" thickBot="1" x14ac:dyDescent="0.4">
      <c r="Y304" s="107">
        <v>0</v>
      </c>
      <c r="Z304" s="107">
        <v>0</v>
      </c>
      <c r="AA304" s="8" t="s">
        <v>81</v>
      </c>
      <c r="AB304" s="89">
        <v>14015</v>
      </c>
      <c r="AC304" s="123">
        <v>0.65529789511237957</v>
      </c>
    </row>
    <row r="305" spans="25:29" ht="15" hidden="1" thickBot="1" x14ac:dyDescent="0.4">
      <c r="Y305" s="107">
        <v>0</v>
      </c>
      <c r="Z305" s="107">
        <v>0</v>
      </c>
      <c r="AA305" s="8" t="s">
        <v>81</v>
      </c>
      <c r="AB305" s="90">
        <v>0.65529789511237957</v>
      </c>
      <c r="AC305" s="123">
        <v>0.65529789511237957</v>
      </c>
    </row>
    <row r="306" spans="25:29" hidden="1" x14ac:dyDescent="0.35">
      <c r="AA306" s="109" t="s">
        <v>82</v>
      </c>
      <c r="AB306" s="88">
        <v>9619</v>
      </c>
      <c r="AC306" s="123">
        <v>0.69196382160307723</v>
      </c>
    </row>
    <row r="307" spans="25:29" hidden="1" x14ac:dyDescent="0.35">
      <c r="AA307" s="105" t="s">
        <v>83</v>
      </c>
      <c r="AB307" s="88">
        <v>8721</v>
      </c>
      <c r="AC307" s="123">
        <v>0.74647402820777431</v>
      </c>
    </row>
    <row r="308" spans="25:29" ht="15" hidden="1" thickBot="1" x14ac:dyDescent="0.4">
      <c r="AA308" s="111" t="s">
        <v>84</v>
      </c>
      <c r="AB308" s="88">
        <v>148</v>
      </c>
      <c r="AC308" s="123">
        <v>0.46621621621621623</v>
      </c>
    </row>
    <row r="309" spans="25:29" ht="15" hidden="1" thickBot="1" x14ac:dyDescent="0.4">
      <c r="AA309" s="8" t="s">
        <v>85</v>
      </c>
      <c r="AB309" s="89">
        <v>18488</v>
      </c>
      <c r="AC309" s="123">
        <v>0.71586975335352665</v>
      </c>
    </row>
    <row r="310" spans="25:29" ht="15" hidden="1" thickBot="1" x14ac:dyDescent="0.4">
      <c r="AA310" s="8" t="s">
        <v>85</v>
      </c>
      <c r="AB310" s="90">
        <v>0.71586975335352665</v>
      </c>
      <c r="AC310" s="123">
        <v>0.71586975335352665</v>
      </c>
    </row>
    <row r="311" spans="25:29" hidden="1" x14ac:dyDescent="0.35">
      <c r="AA311" s="109" t="s">
        <v>86</v>
      </c>
      <c r="AB311" s="94"/>
      <c r="AC311" s="123">
        <v>0.62857142857142856</v>
      </c>
    </row>
    <row r="312" spans="25:29" ht="15" hidden="1" thickBot="1" x14ac:dyDescent="0.4">
      <c r="AA312" s="122" t="s">
        <v>87</v>
      </c>
      <c r="AB312" s="95"/>
      <c r="AC312" s="123">
        <v>0.53229398663697103</v>
      </c>
    </row>
  </sheetData>
  <sheetProtection autoFilter="0" pivotTables="0"/>
  <protectedRanges>
    <protectedRange sqref="G245:L295" name="numbers"/>
    <protectedRange sqref="AB247:AB250 AB253:AB260 AB263:AB266 AB269:AB272 AB275:AB280 AB283:AB284 AB287:AB289 AB294 AB292 AB296:AB297 AB300:AB303 AB306:AB308 AC247:AC279 AC281:AC285 AC287:AC312" name="numbers_1"/>
  </protectedRanges>
  <mergeCells count="50">
    <mergeCell ref="R243:R244"/>
    <mergeCell ref="A241:S241"/>
    <mergeCell ref="G242:L242"/>
    <mergeCell ref="O243:O244"/>
    <mergeCell ref="P243:P244"/>
    <mergeCell ref="M242:R242"/>
    <mergeCell ref="C243:C244"/>
    <mergeCell ref="B243:B244"/>
    <mergeCell ref="D243:D244"/>
    <mergeCell ref="E243:E244"/>
    <mergeCell ref="F243:F244"/>
    <mergeCell ref="G243:G244"/>
    <mergeCell ref="H243:H244"/>
    <mergeCell ref="B5:B7"/>
    <mergeCell ref="A62:S62"/>
    <mergeCell ref="A76:S76"/>
    <mergeCell ref="A90:S90"/>
    <mergeCell ref="A104:S104"/>
    <mergeCell ref="V18:W18"/>
    <mergeCell ref="V19:W19"/>
    <mergeCell ref="I243:I244"/>
    <mergeCell ref="J243:J244"/>
    <mergeCell ref="K243:K244"/>
    <mergeCell ref="L243:L244"/>
    <mergeCell ref="A118:S118"/>
    <mergeCell ref="A226:S226"/>
    <mergeCell ref="A231:S231"/>
    <mergeCell ref="A132:S132"/>
    <mergeCell ref="A148:S148"/>
    <mergeCell ref="A164:S164"/>
    <mergeCell ref="A180:S180"/>
    <mergeCell ref="M243:M244"/>
    <mergeCell ref="N243:N244"/>
    <mergeCell ref="Q243:Q244"/>
    <mergeCell ref="A236:S236"/>
    <mergeCell ref="V9:W9"/>
    <mergeCell ref="V10:W10"/>
    <mergeCell ref="V11:W11"/>
    <mergeCell ref="V12:W12"/>
    <mergeCell ref="V13:W13"/>
    <mergeCell ref="V14:W14"/>
    <mergeCell ref="V15:W15"/>
    <mergeCell ref="V16:W16"/>
    <mergeCell ref="A206:S206"/>
    <mergeCell ref="A211:S211"/>
    <mergeCell ref="A216:S216"/>
    <mergeCell ref="A221:S221"/>
    <mergeCell ref="A196:S196"/>
    <mergeCell ref="A201:S201"/>
    <mergeCell ref="V17:W17"/>
  </mergeCells>
  <conditionalFormatting sqref="H30:L30 O36 K36:L36 N30 C36:I36 C30">
    <cfRule type="cellIs" dxfId="2" priority="1" stopIfTrue="1" operator="equal">
      <formula>"Sig"</formula>
    </cfRule>
    <cfRule type="cellIs" dxfId="1" priority="2" stopIfTrue="1" operator="equal">
      <formula>"Not Sig"</formula>
    </cfRule>
  </conditionalFormatting>
  <printOptions horizontalCentered="1" verticalCentered="1"/>
  <pageMargins left="0.2361111111111111" right="0.19652777777777777" top="0.6694444444444444" bottom="0.47291666666666665" header="0.51180555555555551" footer="0.31527777777777777"/>
  <pageSetup paperSize="9" scale="54" firstPageNumber="0" orientation="landscape" horizontalDpi="300" verticalDpi="300" r:id="rId1"/>
  <headerFooter alignWithMargins="0">
    <oddHeader>&amp;CUKACR QUALITY AND PERFORMANCE INDICATORS 2011 Report               Refer to Technical Notes before completing</oddHeader>
    <oddFooter>&amp;LTemplate2011.xls&amp;CHELPLINE FOR QA QUERIES:  
Ceri on (029) 2050 2358    &amp;R31/03/2011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66"/>
  <sheetViews>
    <sheetView topLeftCell="A46" workbookViewId="0">
      <selection activeCell="M10" sqref="M10"/>
    </sheetView>
  </sheetViews>
  <sheetFormatPr defaultColWidth="0" defaultRowHeight="14.5" x14ac:dyDescent="0.35"/>
  <cols>
    <col min="1" max="5" width="16.1796875" customWidth="1"/>
    <col min="6" max="6" width="0.7265625" style="191" customWidth="1"/>
    <col min="7" max="7" width="20.81640625" style="234" bestFit="1" customWidth="1"/>
    <col min="8" max="8" width="21.7265625" style="234" bestFit="1" customWidth="1"/>
    <col min="9" max="9" width="0.7265625" style="191" customWidth="1"/>
    <col min="10" max="10" width="20.81640625" style="234" bestFit="1" customWidth="1"/>
    <col min="11" max="11" width="20.1796875" style="234" bestFit="1" customWidth="1"/>
    <col min="12" max="12" width="0.7265625" style="191" customWidth="1"/>
    <col min="13" max="13" width="22" style="188" bestFit="1" customWidth="1"/>
    <col min="14" max="14" width="0.7265625" style="191" customWidth="1"/>
    <col min="15" max="16" width="22" bestFit="1" customWidth="1"/>
    <col min="17" max="17" width="0.7265625" style="191" customWidth="1"/>
    <col min="18" max="19" width="30.453125" bestFit="1" customWidth="1"/>
    <col min="20" max="20" width="0.7265625" style="191" customWidth="1"/>
    <col min="21" max="21" width="20" bestFit="1" customWidth="1"/>
    <col min="22" max="22" width="21.7265625" bestFit="1" customWidth="1"/>
    <col min="23" max="23" width="0.7265625" style="191" customWidth="1"/>
    <col min="24" max="25" width="21.7265625" hidden="1" customWidth="1"/>
    <col min="26" max="27" width="0" hidden="1" customWidth="1"/>
    <col min="28" max="34" width="21.7265625" hidden="1" customWidth="1"/>
    <col min="35" max="16384" width="9.1796875" hidden="1"/>
  </cols>
  <sheetData>
    <row r="1" spans="1:25" ht="21.5" thickBot="1" x14ac:dyDescent="0.4">
      <c r="A1" s="174"/>
      <c r="B1" s="174"/>
      <c r="C1" s="174"/>
      <c r="D1" s="174"/>
      <c r="E1" s="174"/>
      <c r="G1" s="1785" t="s">
        <v>592</v>
      </c>
      <c r="H1" s="1785"/>
      <c r="J1" s="1785" t="s">
        <v>593</v>
      </c>
      <c r="K1" s="1785"/>
      <c r="M1" s="225"/>
      <c r="O1" s="174" t="s">
        <v>594</v>
      </c>
      <c r="P1" s="174" t="s">
        <v>594</v>
      </c>
      <c r="R1" s="174" t="s">
        <v>595</v>
      </c>
      <c r="S1" s="174" t="s">
        <v>595</v>
      </c>
      <c r="U1" s="174" t="s">
        <v>596</v>
      </c>
      <c r="V1" s="174" t="s">
        <v>596</v>
      </c>
    </row>
    <row r="2" spans="1:25" x14ac:dyDescent="0.35">
      <c r="A2" s="1764" t="s">
        <v>429</v>
      </c>
      <c r="B2" s="1766" t="s">
        <v>439</v>
      </c>
      <c r="C2" s="1766" t="s">
        <v>90</v>
      </c>
      <c r="D2" s="1766" t="s">
        <v>91</v>
      </c>
      <c r="E2" s="1766" t="s">
        <v>92</v>
      </c>
      <c r="G2" s="1758" t="s">
        <v>597</v>
      </c>
      <c r="H2" s="1758" t="s">
        <v>598</v>
      </c>
      <c r="J2" s="1758" t="s">
        <v>599</v>
      </c>
      <c r="K2" s="1758" t="s">
        <v>598</v>
      </c>
      <c r="M2" s="1766" t="s">
        <v>600</v>
      </c>
      <c r="O2" s="1766" t="s">
        <v>93</v>
      </c>
      <c r="P2" s="1758" t="s">
        <v>277</v>
      </c>
      <c r="R2" s="1766" t="s">
        <v>93</v>
      </c>
      <c r="S2" s="1758" t="s">
        <v>277</v>
      </c>
      <c r="U2" s="1766" t="s">
        <v>93</v>
      </c>
      <c r="V2" s="1758" t="s">
        <v>277</v>
      </c>
      <c r="X2" s="1758"/>
      <c r="Y2" s="1758"/>
    </row>
    <row r="3" spans="1:25" ht="15" thickBot="1" x14ac:dyDescent="0.4">
      <c r="A3" s="1765"/>
      <c r="B3" s="1767"/>
      <c r="C3" s="1767"/>
      <c r="D3" s="1767"/>
      <c r="E3" s="1767"/>
      <c r="G3" s="1759"/>
      <c r="H3" s="1759"/>
      <c r="J3" s="1759"/>
      <c r="K3" s="1759"/>
      <c r="M3" s="1767"/>
      <c r="O3" s="1767"/>
      <c r="P3" s="1759"/>
      <c r="R3" s="1767"/>
      <c r="S3" s="1759"/>
      <c r="U3" s="1767"/>
      <c r="V3" s="1759"/>
      <c r="X3" s="1759"/>
      <c r="Y3" s="1759"/>
    </row>
    <row r="4" spans="1:25" ht="65" x14ac:dyDescent="0.35">
      <c r="A4" s="226" t="s">
        <v>55</v>
      </c>
      <c r="B4" s="227" t="s">
        <v>404</v>
      </c>
      <c r="C4" s="228" t="s">
        <v>94</v>
      </c>
      <c r="D4" s="193"/>
      <c r="E4" s="193" t="s">
        <v>95</v>
      </c>
      <c r="G4" s="229" t="s">
        <v>601</v>
      </c>
      <c r="H4" s="229" t="s">
        <v>602</v>
      </c>
      <c r="J4" s="229" t="s">
        <v>550</v>
      </c>
      <c r="K4" s="229" t="s">
        <v>603</v>
      </c>
      <c r="M4" s="230" t="s">
        <v>625</v>
      </c>
      <c r="O4" s="193" t="s">
        <v>289</v>
      </c>
      <c r="P4" s="193" t="s">
        <v>290</v>
      </c>
      <c r="R4" s="193" t="s">
        <v>604</v>
      </c>
      <c r="S4" s="193" t="s">
        <v>550</v>
      </c>
      <c r="U4" s="193" t="s">
        <v>605</v>
      </c>
      <c r="V4" s="193" t="s">
        <v>550</v>
      </c>
      <c r="X4" s="193"/>
      <c r="Y4" s="193"/>
    </row>
    <row r="5" spans="1:25" ht="52" x14ac:dyDescent="0.35">
      <c r="A5" s="196" t="s">
        <v>56</v>
      </c>
      <c r="B5" s="227" t="s">
        <v>404</v>
      </c>
      <c r="C5" s="231" t="s">
        <v>94</v>
      </c>
      <c r="D5" s="193"/>
      <c r="E5" s="195" t="s">
        <v>96</v>
      </c>
      <c r="G5" s="229" t="s">
        <v>606</v>
      </c>
      <c r="H5" s="229" t="s">
        <v>602</v>
      </c>
      <c r="J5" s="229" t="s">
        <v>551</v>
      </c>
      <c r="K5" s="229" t="s">
        <v>603</v>
      </c>
      <c r="M5" s="230" t="s">
        <v>626</v>
      </c>
      <c r="O5" s="193" t="s">
        <v>291</v>
      </c>
      <c r="P5" s="193" t="s">
        <v>292</v>
      </c>
      <c r="R5" s="193" t="s">
        <v>607</v>
      </c>
      <c r="S5" s="193" t="s">
        <v>551</v>
      </c>
      <c r="U5" s="193" t="s">
        <v>608</v>
      </c>
      <c r="V5" s="193" t="s">
        <v>551</v>
      </c>
      <c r="X5" s="193"/>
      <c r="Y5" s="193"/>
    </row>
    <row r="6" spans="1:25" ht="26" x14ac:dyDescent="0.35">
      <c r="A6" s="196" t="s">
        <v>54</v>
      </c>
      <c r="B6" s="227" t="s">
        <v>404</v>
      </c>
      <c r="C6" s="231" t="s">
        <v>94</v>
      </c>
      <c r="D6" s="193"/>
      <c r="E6" s="195" t="s">
        <v>552</v>
      </c>
      <c r="G6" s="229" t="s">
        <v>609</v>
      </c>
      <c r="H6" s="229" t="s">
        <v>610</v>
      </c>
      <c r="J6" s="229" t="s">
        <v>553</v>
      </c>
      <c r="K6" s="229" t="s">
        <v>603</v>
      </c>
      <c r="M6" s="230" t="s">
        <v>627</v>
      </c>
      <c r="O6" s="193" t="s">
        <v>357</v>
      </c>
      <c r="P6" s="193" t="s">
        <v>357</v>
      </c>
      <c r="R6" s="193" t="s">
        <v>609</v>
      </c>
      <c r="S6" s="193" t="s">
        <v>553</v>
      </c>
      <c r="U6" s="193" t="s">
        <v>611</v>
      </c>
      <c r="V6" s="193" t="s">
        <v>553</v>
      </c>
      <c r="X6" s="193"/>
      <c r="Y6" s="193"/>
    </row>
    <row r="7" spans="1:25" ht="52" x14ac:dyDescent="0.35">
      <c r="A7" s="196" t="s">
        <v>57</v>
      </c>
      <c r="B7" s="227" t="s">
        <v>404</v>
      </c>
      <c r="C7" s="231" t="s">
        <v>94</v>
      </c>
      <c r="D7" s="193"/>
      <c r="E7" s="195" t="s">
        <v>97</v>
      </c>
      <c r="G7" s="229" t="s">
        <v>98</v>
      </c>
      <c r="H7" s="229" t="s">
        <v>612</v>
      </c>
      <c r="J7" s="232" t="s">
        <v>99</v>
      </c>
      <c r="K7" s="233" t="s">
        <v>613</v>
      </c>
      <c r="M7" s="230" t="s">
        <v>628</v>
      </c>
      <c r="O7" s="193" t="s">
        <v>98</v>
      </c>
      <c r="P7" s="193" t="s">
        <v>99</v>
      </c>
      <c r="R7" s="193" t="s">
        <v>98</v>
      </c>
      <c r="S7" s="193" t="s">
        <v>99</v>
      </c>
      <c r="U7" s="193" t="s">
        <v>614</v>
      </c>
      <c r="V7" s="193" t="s">
        <v>99</v>
      </c>
      <c r="X7" s="193"/>
      <c r="Y7" s="193"/>
    </row>
    <row r="8" spans="1:25" ht="52" x14ac:dyDescent="0.35">
      <c r="A8" s="196" t="s">
        <v>77</v>
      </c>
      <c r="B8" s="227" t="s">
        <v>406</v>
      </c>
      <c r="C8" s="231" t="s">
        <v>94</v>
      </c>
      <c r="D8" s="193"/>
      <c r="E8" s="195" t="s">
        <v>100</v>
      </c>
      <c r="G8" s="229" t="s">
        <v>615</v>
      </c>
      <c r="H8" s="229" t="s">
        <v>616</v>
      </c>
      <c r="J8" s="229" t="s">
        <v>557</v>
      </c>
      <c r="K8" s="229" t="s">
        <v>617</v>
      </c>
      <c r="M8" s="230" t="s">
        <v>629</v>
      </c>
      <c r="O8" s="193" t="s">
        <v>294</v>
      </c>
      <c r="P8" s="193" t="s">
        <v>295</v>
      </c>
      <c r="R8" s="193" t="s">
        <v>615</v>
      </c>
      <c r="S8" s="193" t="s">
        <v>554</v>
      </c>
      <c r="U8" s="193" t="s">
        <v>618</v>
      </c>
      <c r="V8" s="193" t="s">
        <v>554</v>
      </c>
      <c r="X8" s="193"/>
      <c r="Y8" s="193"/>
    </row>
    <row r="9" spans="1:25" ht="52" x14ac:dyDescent="0.35">
      <c r="A9" s="196" t="s">
        <v>101</v>
      </c>
      <c r="B9" s="227" t="s">
        <v>406</v>
      </c>
      <c r="C9" s="231" t="s">
        <v>102</v>
      </c>
      <c r="D9" s="193"/>
      <c r="E9" s="195" t="s">
        <v>103</v>
      </c>
      <c r="G9" s="229" t="s">
        <v>555</v>
      </c>
      <c r="H9" s="229" t="s">
        <v>616</v>
      </c>
      <c r="J9" s="229" t="s">
        <v>560</v>
      </c>
      <c r="K9" s="229" t="s">
        <v>617</v>
      </c>
      <c r="M9" s="230" t="s">
        <v>630</v>
      </c>
      <c r="O9" s="193" t="s">
        <v>108</v>
      </c>
      <c r="P9" s="193" t="s">
        <v>296</v>
      </c>
      <c r="R9" s="193" t="s">
        <v>555</v>
      </c>
      <c r="S9" s="193" t="s">
        <v>104</v>
      </c>
      <c r="U9" s="193" t="s">
        <v>619</v>
      </c>
      <c r="V9" s="193" t="s">
        <v>104</v>
      </c>
      <c r="X9" s="193"/>
      <c r="Y9" s="193"/>
    </row>
    <row r="10" spans="1:25" ht="52" x14ac:dyDescent="0.35">
      <c r="A10" s="196" t="s">
        <v>80</v>
      </c>
      <c r="B10" s="227" t="s">
        <v>406</v>
      </c>
      <c r="C10" s="231" t="s">
        <v>102</v>
      </c>
      <c r="D10" s="193"/>
      <c r="E10" s="195" t="s">
        <v>105</v>
      </c>
      <c r="G10" s="229" t="s">
        <v>555</v>
      </c>
      <c r="H10" s="229" t="s">
        <v>620</v>
      </c>
      <c r="J10" s="229" t="s">
        <v>104</v>
      </c>
      <c r="K10" s="229" t="s">
        <v>603</v>
      </c>
      <c r="M10" s="230" t="s">
        <v>357</v>
      </c>
      <c r="O10" s="193" t="s">
        <v>108</v>
      </c>
      <c r="P10" s="193" t="s">
        <v>296</v>
      </c>
      <c r="R10" s="193" t="s">
        <v>555</v>
      </c>
      <c r="S10" s="193" t="s">
        <v>104</v>
      </c>
      <c r="U10" s="193" t="s">
        <v>555</v>
      </c>
      <c r="V10" s="193" t="s">
        <v>104</v>
      </c>
      <c r="X10" s="193"/>
      <c r="Y10" s="193"/>
    </row>
    <row r="11" spans="1:25" ht="26" x14ac:dyDescent="0.35">
      <c r="A11" s="194" t="s">
        <v>106</v>
      </c>
      <c r="B11" s="192" t="s">
        <v>406</v>
      </c>
      <c r="C11" s="195" t="s">
        <v>102</v>
      </c>
      <c r="D11" s="193"/>
      <c r="E11" s="195" t="s">
        <v>107</v>
      </c>
      <c r="G11" s="232" t="s">
        <v>108</v>
      </c>
      <c r="H11" s="233" t="s">
        <v>613</v>
      </c>
      <c r="J11" s="229" t="s">
        <v>296</v>
      </c>
      <c r="K11" s="229" t="s">
        <v>603</v>
      </c>
      <c r="M11" s="230" t="s">
        <v>357</v>
      </c>
      <c r="O11" s="193" t="s">
        <v>108</v>
      </c>
      <c r="P11" s="193" t="s">
        <v>104</v>
      </c>
      <c r="R11" s="193" t="s">
        <v>108</v>
      </c>
      <c r="S11" s="193" t="s">
        <v>296</v>
      </c>
      <c r="U11" s="193" t="s">
        <v>108</v>
      </c>
      <c r="V11" s="193" t="s">
        <v>296</v>
      </c>
      <c r="X11" s="193"/>
      <c r="Y11" s="193"/>
    </row>
    <row r="12" spans="1:25" ht="26" x14ac:dyDescent="0.35">
      <c r="A12" s="194" t="s">
        <v>36</v>
      </c>
      <c r="B12" s="192" t="s">
        <v>457</v>
      </c>
      <c r="C12" s="195" t="s">
        <v>102</v>
      </c>
      <c r="D12" s="193"/>
      <c r="E12" s="195" t="s">
        <v>109</v>
      </c>
      <c r="G12" s="232" t="s">
        <v>108</v>
      </c>
      <c r="H12" s="233" t="s">
        <v>613</v>
      </c>
      <c r="J12" s="229" t="s">
        <v>296</v>
      </c>
      <c r="K12" s="229" t="s">
        <v>603</v>
      </c>
      <c r="M12" s="230" t="s">
        <v>357</v>
      </c>
      <c r="O12" s="193" t="s">
        <v>108</v>
      </c>
      <c r="P12" s="193" t="s">
        <v>104</v>
      </c>
      <c r="R12" s="193" t="s">
        <v>108</v>
      </c>
      <c r="S12" s="193" t="s">
        <v>296</v>
      </c>
      <c r="U12" s="193" t="s">
        <v>108</v>
      </c>
      <c r="V12" s="193" t="s">
        <v>296</v>
      </c>
      <c r="X12" s="193"/>
      <c r="Y12" s="193"/>
    </row>
    <row r="13" spans="1:25" ht="52" x14ac:dyDescent="0.35">
      <c r="A13" s="196" t="s">
        <v>37</v>
      </c>
      <c r="B13" s="227" t="s">
        <v>586</v>
      </c>
      <c r="C13" s="231" t="s">
        <v>110</v>
      </c>
      <c r="D13" s="193"/>
      <c r="E13" s="195" t="s">
        <v>111</v>
      </c>
      <c r="G13" s="229" t="s">
        <v>555</v>
      </c>
      <c r="H13" s="229" t="s">
        <v>620</v>
      </c>
      <c r="J13" s="229" t="s">
        <v>104</v>
      </c>
      <c r="K13" s="229" t="s">
        <v>603</v>
      </c>
      <c r="M13" s="230" t="s">
        <v>357</v>
      </c>
      <c r="O13" s="193" t="s">
        <v>108</v>
      </c>
      <c r="P13" s="193" t="s">
        <v>296</v>
      </c>
      <c r="R13" s="193" t="s">
        <v>555</v>
      </c>
      <c r="S13" s="193" t="s">
        <v>104</v>
      </c>
      <c r="U13" s="193" t="s">
        <v>555</v>
      </c>
      <c r="V13" s="193" t="s">
        <v>104</v>
      </c>
      <c r="X13" s="193"/>
      <c r="Y13" s="193"/>
    </row>
    <row r="14" spans="1:25" ht="52" x14ac:dyDescent="0.35">
      <c r="A14" s="196" t="s">
        <v>38</v>
      </c>
      <c r="B14" s="227" t="s">
        <v>586</v>
      </c>
      <c r="C14" s="231" t="s">
        <v>110</v>
      </c>
      <c r="D14" s="193"/>
      <c r="E14" s="195" t="s">
        <v>112</v>
      </c>
      <c r="G14" s="229" t="s">
        <v>555</v>
      </c>
      <c r="H14" s="229" t="s">
        <v>620</v>
      </c>
      <c r="J14" s="229" t="s">
        <v>104</v>
      </c>
      <c r="K14" s="229" t="s">
        <v>603</v>
      </c>
      <c r="M14" s="230" t="s">
        <v>357</v>
      </c>
      <c r="O14" s="193" t="s">
        <v>108</v>
      </c>
      <c r="P14" s="193" t="s">
        <v>296</v>
      </c>
      <c r="R14" s="193" t="s">
        <v>555</v>
      </c>
      <c r="S14" s="193" t="s">
        <v>104</v>
      </c>
      <c r="U14" s="193" t="s">
        <v>555</v>
      </c>
      <c r="V14" s="193" t="s">
        <v>104</v>
      </c>
      <c r="X14" s="193"/>
      <c r="Y14" s="193"/>
    </row>
    <row r="15" spans="1:25" ht="52" x14ac:dyDescent="0.35">
      <c r="A15" s="196" t="s">
        <v>113</v>
      </c>
      <c r="B15" s="227" t="s">
        <v>586</v>
      </c>
      <c r="C15" s="231" t="s">
        <v>94</v>
      </c>
      <c r="D15" s="193"/>
      <c r="E15" s="195" t="s">
        <v>114</v>
      </c>
      <c r="G15" s="229" t="s">
        <v>556</v>
      </c>
      <c r="H15" s="229" t="s">
        <v>620</v>
      </c>
      <c r="J15" s="229" t="s">
        <v>557</v>
      </c>
      <c r="K15" s="229" t="s">
        <v>603</v>
      </c>
      <c r="M15" s="230" t="s">
        <v>357</v>
      </c>
      <c r="O15" s="193" t="s">
        <v>98</v>
      </c>
      <c r="P15" s="193" t="s">
        <v>99</v>
      </c>
      <c r="R15" s="193" t="s">
        <v>556</v>
      </c>
      <c r="S15" s="193" t="s">
        <v>557</v>
      </c>
      <c r="U15" s="193" t="s">
        <v>556</v>
      </c>
      <c r="V15" s="193" t="s">
        <v>557</v>
      </c>
      <c r="X15" s="193"/>
      <c r="Y15" s="193"/>
    </row>
    <row r="16" spans="1:25" ht="26" x14ac:dyDescent="0.35">
      <c r="A16" s="196" t="s">
        <v>62</v>
      </c>
      <c r="B16" s="192" t="s">
        <v>406</v>
      </c>
      <c r="C16" s="195" t="s">
        <v>94</v>
      </c>
      <c r="D16" s="193"/>
      <c r="E16" s="195" t="s">
        <v>115</v>
      </c>
      <c r="G16" s="232" t="s">
        <v>116</v>
      </c>
      <c r="H16" s="233" t="s">
        <v>613</v>
      </c>
      <c r="J16" s="232" t="s">
        <v>117</v>
      </c>
      <c r="K16" s="233" t="s">
        <v>613</v>
      </c>
      <c r="M16" s="230" t="s">
        <v>357</v>
      </c>
      <c r="O16" s="193" t="s">
        <v>116</v>
      </c>
      <c r="P16" s="193" t="s">
        <v>117</v>
      </c>
      <c r="R16" s="193" t="s">
        <v>116</v>
      </c>
      <c r="S16" s="193" t="s">
        <v>117</v>
      </c>
      <c r="U16" s="193" t="s">
        <v>116</v>
      </c>
      <c r="V16" s="193" t="s">
        <v>117</v>
      </c>
      <c r="X16" s="193"/>
      <c r="Y16" s="193"/>
    </row>
    <row r="17" spans="1:25" ht="26" x14ac:dyDescent="0.35">
      <c r="A17" s="196" t="s">
        <v>118</v>
      </c>
      <c r="B17" s="192" t="s">
        <v>406</v>
      </c>
      <c r="C17" s="195" t="s">
        <v>94</v>
      </c>
      <c r="D17" s="193"/>
      <c r="E17" s="195" t="s">
        <v>119</v>
      </c>
      <c r="G17" s="232" t="s">
        <v>120</v>
      </c>
      <c r="H17" s="233" t="s">
        <v>613</v>
      </c>
      <c r="J17" s="232" t="s">
        <v>121</v>
      </c>
      <c r="K17" s="233" t="s">
        <v>613</v>
      </c>
      <c r="M17" s="230" t="s">
        <v>357</v>
      </c>
      <c r="O17" s="193" t="s">
        <v>120</v>
      </c>
      <c r="P17" s="193" t="s">
        <v>121</v>
      </c>
      <c r="R17" s="193" t="s">
        <v>120</v>
      </c>
      <c r="S17" s="193" t="s">
        <v>121</v>
      </c>
      <c r="U17" s="193" t="s">
        <v>120</v>
      </c>
      <c r="V17" s="193" t="s">
        <v>121</v>
      </c>
      <c r="X17" s="193"/>
      <c r="Y17" s="193"/>
    </row>
    <row r="18" spans="1:25" ht="52" x14ac:dyDescent="0.35">
      <c r="A18" s="196" t="s">
        <v>61</v>
      </c>
      <c r="B18" s="227" t="s">
        <v>406</v>
      </c>
      <c r="C18" s="231" t="s">
        <v>94</v>
      </c>
      <c r="D18" s="193"/>
      <c r="E18" s="195" t="s">
        <v>122</v>
      </c>
      <c r="G18" s="229" t="s">
        <v>558</v>
      </c>
      <c r="H18" s="229" t="s">
        <v>620</v>
      </c>
      <c r="J18" s="229" t="s">
        <v>557</v>
      </c>
      <c r="K18" s="229" t="s">
        <v>603</v>
      </c>
      <c r="M18" s="230" t="s">
        <v>357</v>
      </c>
      <c r="O18" s="193" t="s">
        <v>98</v>
      </c>
      <c r="P18" s="193" t="s">
        <v>99</v>
      </c>
      <c r="R18" s="193" t="s">
        <v>558</v>
      </c>
      <c r="S18" s="193" t="s">
        <v>557</v>
      </c>
      <c r="U18" s="193" t="s">
        <v>558</v>
      </c>
      <c r="V18" s="193" t="s">
        <v>557</v>
      </c>
      <c r="X18" s="193"/>
      <c r="Y18" s="193"/>
    </row>
    <row r="19" spans="1:25" ht="52" x14ac:dyDescent="0.35">
      <c r="A19" s="196" t="s">
        <v>123</v>
      </c>
      <c r="B19" s="227" t="s">
        <v>406</v>
      </c>
      <c r="C19" s="231" t="s">
        <v>94</v>
      </c>
      <c r="D19" s="193"/>
      <c r="E19" s="195" t="s">
        <v>124</v>
      </c>
      <c r="G19" s="229" t="s">
        <v>556</v>
      </c>
      <c r="H19" s="229" t="s">
        <v>620</v>
      </c>
      <c r="J19" s="229" t="s">
        <v>557</v>
      </c>
      <c r="K19" s="229" t="s">
        <v>603</v>
      </c>
      <c r="M19" s="230" t="s">
        <v>357</v>
      </c>
      <c r="O19" s="193" t="s">
        <v>98</v>
      </c>
      <c r="P19" s="193" t="s">
        <v>99</v>
      </c>
      <c r="R19" s="193" t="s">
        <v>556</v>
      </c>
      <c r="S19" s="193" t="s">
        <v>557</v>
      </c>
      <c r="U19" s="193" t="s">
        <v>556</v>
      </c>
      <c r="V19" s="193" t="s">
        <v>557</v>
      </c>
      <c r="X19" s="193"/>
      <c r="Y19" s="193"/>
    </row>
    <row r="20" spans="1:25" ht="52" x14ac:dyDescent="0.35">
      <c r="A20" s="196" t="s">
        <v>59</v>
      </c>
      <c r="B20" s="227" t="s">
        <v>407</v>
      </c>
      <c r="C20" s="231" t="s">
        <v>102</v>
      </c>
      <c r="D20" s="193"/>
      <c r="E20" s="195" t="s">
        <v>125</v>
      </c>
      <c r="G20" s="229" t="s">
        <v>559</v>
      </c>
      <c r="H20" s="229" t="s">
        <v>620</v>
      </c>
      <c r="J20" s="229" t="s">
        <v>560</v>
      </c>
      <c r="K20" s="229" t="s">
        <v>603</v>
      </c>
      <c r="M20" s="230" t="s">
        <v>357</v>
      </c>
      <c r="O20" s="193" t="s">
        <v>297</v>
      </c>
      <c r="P20" s="193" t="s">
        <v>298</v>
      </c>
      <c r="R20" s="193" t="s">
        <v>559</v>
      </c>
      <c r="S20" s="193" t="s">
        <v>560</v>
      </c>
      <c r="U20" s="193" t="s">
        <v>559</v>
      </c>
      <c r="V20" s="193" t="s">
        <v>560</v>
      </c>
      <c r="X20" s="193"/>
      <c r="Y20" s="193"/>
    </row>
    <row r="21" spans="1:25" ht="52" x14ac:dyDescent="0.35">
      <c r="A21" s="196" t="s">
        <v>64</v>
      </c>
      <c r="B21" s="227" t="s">
        <v>407</v>
      </c>
      <c r="C21" s="231" t="s">
        <v>102</v>
      </c>
      <c r="D21" s="193"/>
      <c r="E21" s="195" t="s">
        <v>126</v>
      </c>
      <c r="G21" s="229" t="s">
        <v>559</v>
      </c>
      <c r="H21" s="229" t="s">
        <v>620</v>
      </c>
      <c r="J21" s="229" t="s">
        <v>560</v>
      </c>
      <c r="K21" s="229" t="s">
        <v>603</v>
      </c>
      <c r="M21" s="230" t="s">
        <v>357</v>
      </c>
      <c r="O21" s="193" t="s">
        <v>297</v>
      </c>
      <c r="P21" s="193" t="s">
        <v>298</v>
      </c>
      <c r="R21" s="193" t="s">
        <v>559</v>
      </c>
      <c r="S21" s="193" t="s">
        <v>560</v>
      </c>
      <c r="U21" s="193" t="s">
        <v>559</v>
      </c>
      <c r="V21" s="193" t="s">
        <v>560</v>
      </c>
      <c r="X21" s="193"/>
      <c r="Y21" s="193"/>
    </row>
    <row r="22" spans="1:25" ht="52" x14ac:dyDescent="0.35">
      <c r="A22" s="196" t="s">
        <v>31</v>
      </c>
      <c r="B22" s="227" t="s">
        <v>31</v>
      </c>
      <c r="C22" s="231" t="s">
        <v>94</v>
      </c>
      <c r="D22" s="193"/>
      <c r="E22" s="195" t="s">
        <v>127</v>
      </c>
      <c r="G22" s="229" t="s">
        <v>561</v>
      </c>
      <c r="H22" s="229" t="s">
        <v>620</v>
      </c>
      <c r="J22" s="229" t="s">
        <v>562</v>
      </c>
      <c r="K22" s="229" t="s">
        <v>603</v>
      </c>
      <c r="M22" s="230" t="s">
        <v>357</v>
      </c>
      <c r="O22" s="193" t="s">
        <v>299</v>
      </c>
      <c r="P22" s="193" t="s">
        <v>300</v>
      </c>
      <c r="R22" s="193" t="s">
        <v>561</v>
      </c>
      <c r="S22" s="193" t="s">
        <v>562</v>
      </c>
      <c r="U22" s="193" t="s">
        <v>561</v>
      </c>
      <c r="V22" s="193" t="s">
        <v>562</v>
      </c>
      <c r="X22" s="193"/>
      <c r="Y22" s="193"/>
    </row>
    <row r="23" spans="1:25" ht="26" x14ac:dyDescent="0.35">
      <c r="A23" s="194" t="s">
        <v>66</v>
      </c>
      <c r="B23" s="192" t="s">
        <v>31</v>
      </c>
      <c r="C23" s="195" t="s">
        <v>94</v>
      </c>
      <c r="D23" s="193"/>
      <c r="E23" s="195" t="s">
        <v>128</v>
      </c>
      <c r="G23" s="232" t="s">
        <v>129</v>
      </c>
      <c r="H23" s="233" t="s">
        <v>613</v>
      </c>
      <c r="J23" s="232" t="s">
        <v>129</v>
      </c>
      <c r="K23" s="233" t="s">
        <v>613</v>
      </c>
      <c r="M23" s="230" t="s">
        <v>357</v>
      </c>
      <c r="O23" s="193" t="s">
        <v>129</v>
      </c>
      <c r="P23" s="193" t="s">
        <v>129</v>
      </c>
      <c r="R23" s="193" t="s">
        <v>129</v>
      </c>
      <c r="S23" s="193" t="s">
        <v>129</v>
      </c>
      <c r="U23" s="193" t="s">
        <v>129</v>
      </c>
      <c r="V23" s="193" t="s">
        <v>129</v>
      </c>
      <c r="X23" s="193"/>
      <c r="Y23" s="193"/>
    </row>
    <row r="24" spans="1:25" ht="52" x14ac:dyDescent="0.35">
      <c r="A24" s="196" t="s">
        <v>74</v>
      </c>
      <c r="B24" s="227" t="s">
        <v>457</v>
      </c>
      <c r="C24" s="231" t="s">
        <v>94</v>
      </c>
      <c r="D24" s="193"/>
      <c r="E24" s="195" t="s">
        <v>130</v>
      </c>
      <c r="G24" s="229" t="s">
        <v>563</v>
      </c>
      <c r="H24" s="229" t="s">
        <v>620</v>
      </c>
      <c r="J24" s="229" t="s">
        <v>564</v>
      </c>
      <c r="K24" s="229" t="s">
        <v>603</v>
      </c>
      <c r="M24" s="230" t="s">
        <v>357</v>
      </c>
      <c r="O24" s="193" t="s">
        <v>301</v>
      </c>
      <c r="P24" s="193" t="s">
        <v>302</v>
      </c>
      <c r="R24" s="193" t="s">
        <v>563</v>
      </c>
      <c r="S24" s="193" t="s">
        <v>564</v>
      </c>
      <c r="U24" s="193" t="s">
        <v>563</v>
      </c>
      <c r="V24" s="193" t="s">
        <v>564</v>
      </c>
      <c r="X24" s="193"/>
      <c r="Y24" s="193"/>
    </row>
    <row r="25" spans="1:25" ht="78" x14ac:dyDescent="0.35">
      <c r="A25" s="196" t="s">
        <v>131</v>
      </c>
      <c r="B25" s="227" t="s">
        <v>457</v>
      </c>
      <c r="C25" s="231" t="s">
        <v>94</v>
      </c>
      <c r="D25" s="193"/>
      <c r="E25" s="195" t="s">
        <v>132</v>
      </c>
      <c r="G25" s="229" t="s">
        <v>565</v>
      </c>
      <c r="H25" s="229" t="s">
        <v>620</v>
      </c>
      <c r="J25" s="229" t="s">
        <v>566</v>
      </c>
      <c r="K25" s="229" t="s">
        <v>603</v>
      </c>
      <c r="M25" s="230" t="s">
        <v>357</v>
      </c>
      <c r="O25" s="193" t="s">
        <v>303</v>
      </c>
      <c r="P25" s="193" t="s">
        <v>303</v>
      </c>
      <c r="R25" s="193" t="s">
        <v>565</v>
      </c>
      <c r="S25" s="193" t="s">
        <v>566</v>
      </c>
      <c r="U25" s="193" t="s">
        <v>565</v>
      </c>
      <c r="V25" s="193" t="s">
        <v>566</v>
      </c>
      <c r="X25" s="193"/>
      <c r="Y25" s="193"/>
    </row>
    <row r="26" spans="1:25" ht="26" x14ac:dyDescent="0.35">
      <c r="A26" s="197" t="s">
        <v>133</v>
      </c>
      <c r="B26" s="192" t="s">
        <v>218</v>
      </c>
      <c r="C26" s="198" t="s">
        <v>137</v>
      </c>
      <c r="D26" s="193"/>
      <c r="E26" s="198" t="s">
        <v>134</v>
      </c>
      <c r="G26" s="232" t="s">
        <v>135</v>
      </c>
      <c r="H26" s="233" t="s">
        <v>613</v>
      </c>
      <c r="J26" s="232" t="s">
        <v>136</v>
      </c>
      <c r="K26" s="233" t="s">
        <v>613</v>
      </c>
      <c r="M26" s="230" t="s">
        <v>357</v>
      </c>
      <c r="O26" s="193" t="s">
        <v>135</v>
      </c>
      <c r="P26" s="193" t="s">
        <v>136</v>
      </c>
      <c r="R26" s="193" t="s">
        <v>135</v>
      </c>
      <c r="S26" s="193" t="s">
        <v>136</v>
      </c>
      <c r="U26" s="193" t="s">
        <v>135</v>
      </c>
      <c r="V26" s="193" t="s">
        <v>136</v>
      </c>
      <c r="X26" s="193"/>
      <c r="Y26" s="193"/>
    </row>
    <row r="27" spans="1:25" ht="65" x14ac:dyDescent="0.35">
      <c r="A27" s="194" t="s">
        <v>71</v>
      </c>
      <c r="B27" s="192" t="s">
        <v>218</v>
      </c>
      <c r="C27" s="195" t="s">
        <v>137</v>
      </c>
      <c r="D27" s="193" t="s">
        <v>138</v>
      </c>
      <c r="E27" s="195" t="s">
        <v>139</v>
      </c>
      <c r="G27" s="232" t="s">
        <v>140</v>
      </c>
      <c r="H27" s="233" t="s">
        <v>613</v>
      </c>
      <c r="J27" s="232" t="s">
        <v>140</v>
      </c>
      <c r="K27" s="233" t="s">
        <v>613</v>
      </c>
      <c r="M27" s="230" t="s">
        <v>357</v>
      </c>
      <c r="O27" s="193" t="s">
        <v>140</v>
      </c>
      <c r="P27" s="193" t="s">
        <v>140</v>
      </c>
      <c r="R27" s="193" t="s">
        <v>140</v>
      </c>
      <c r="S27" s="193" t="s">
        <v>140</v>
      </c>
      <c r="U27" s="193" t="s">
        <v>140</v>
      </c>
      <c r="V27" s="193" t="s">
        <v>140</v>
      </c>
      <c r="X27" s="193"/>
      <c r="Y27" s="193"/>
    </row>
    <row r="28" spans="1:25" ht="65" x14ac:dyDescent="0.35">
      <c r="A28" s="196" t="s">
        <v>29</v>
      </c>
      <c r="B28" s="227" t="s">
        <v>29</v>
      </c>
      <c r="C28" s="231" t="s">
        <v>94</v>
      </c>
      <c r="D28" s="193" t="s">
        <v>567</v>
      </c>
      <c r="E28" s="195" t="s">
        <v>141</v>
      </c>
      <c r="G28" s="229" t="s">
        <v>558</v>
      </c>
      <c r="H28" s="229" t="s">
        <v>620</v>
      </c>
      <c r="J28" s="229" t="s">
        <v>568</v>
      </c>
      <c r="K28" s="229" t="s">
        <v>603</v>
      </c>
      <c r="M28" s="230" t="s">
        <v>357</v>
      </c>
      <c r="O28" s="193" t="s">
        <v>98</v>
      </c>
      <c r="P28" s="193" t="s">
        <v>99</v>
      </c>
      <c r="R28" s="193" t="s">
        <v>558</v>
      </c>
      <c r="S28" s="193" t="s">
        <v>568</v>
      </c>
      <c r="U28" s="193" t="s">
        <v>558</v>
      </c>
      <c r="V28" s="193" t="s">
        <v>568</v>
      </c>
      <c r="X28" s="193"/>
      <c r="Y28" s="193"/>
    </row>
    <row r="29" spans="1:25" ht="52" x14ac:dyDescent="0.35">
      <c r="A29" s="196" t="s">
        <v>47</v>
      </c>
      <c r="B29" s="227" t="s">
        <v>539</v>
      </c>
      <c r="C29" s="231" t="s">
        <v>142</v>
      </c>
      <c r="D29" s="193" t="s">
        <v>143</v>
      </c>
      <c r="E29" s="195" t="s">
        <v>144</v>
      </c>
      <c r="G29" s="229" t="s">
        <v>621</v>
      </c>
      <c r="H29" s="229" t="s">
        <v>622</v>
      </c>
      <c r="J29" s="229" t="s">
        <v>569</v>
      </c>
      <c r="K29" s="229" t="s">
        <v>603</v>
      </c>
      <c r="M29" s="230" t="s">
        <v>357</v>
      </c>
      <c r="O29" s="193" t="s">
        <v>179</v>
      </c>
      <c r="P29" s="193" t="s">
        <v>180</v>
      </c>
      <c r="R29" s="193" t="s">
        <v>621</v>
      </c>
      <c r="S29" s="193" t="s">
        <v>569</v>
      </c>
      <c r="U29" s="193" t="s">
        <v>589</v>
      </c>
      <c r="V29" s="193" t="s">
        <v>569</v>
      </c>
      <c r="X29" s="193"/>
      <c r="Y29" s="193"/>
    </row>
    <row r="30" spans="1:25" ht="52" x14ac:dyDescent="0.35">
      <c r="A30" s="196" t="s">
        <v>46</v>
      </c>
      <c r="B30" s="227" t="s">
        <v>539</v>
      </c>
      <c r="C30" s="231" t="s">
        <v>145</v>
      </c>
      <c r="D30" s="193"/>
      <c r="E30" s="195" t="s">
        <v>146</v>
      </c>
      <c r="G30" s="229" t="s">
        <v>558</v>
      </c>
      <c r="H30" s="229" t="s">
        <v>620</v>
      </c>
      <c r="J30" s="229" t="s">
        <v>570</v>
      </c>
      <c r="K30" s="229" t="s">
        <v>603</v>
      </c>
      <c r="M30" s="230" t="s">
        <v>357</v>
      </c>
      <c r="O30" s="193" t="s">
        <v>98</v>
      </c>
      <c r="P30" s="193" t="s">
        <v>99</v>
      </c>
      <c r="R30" s="193" t="s">
        <v>558</v>
      </c>
      <c r="S30" s="193" t="s">
        <v>570</v>
      </c>
      <c r="U30" s="193" t="s">
        <v>558</v>
      </c>
      <c r="V30" s="193" t="s">
        <v>570</v>
      </c>
      <c r="X30" s="193"/>
      <c r="Y30" s="193"/>
    </row>
    <row r="31" spans="1:25" ht="52" x14ac:dyDescent="0.35">
      <c r="A31" s="196" t="s">
        <v>40</v>
      </c>
      <c r="B31" s="227" t="s">
        <v>40</v>
      </c>
      <c r="C31" s="231" t="s">
        <v>147</v>
      </c>
      <c r="D31" s="193"/>
      <c r="E31" s="195" t="s">
        <v>148</v>
      </c>
      <c r="G31" s="229" t="s">
        <v>571</v>
      </c>
      <c r="H31" s="229" t="s">
        <v>620</v>
      </c>
      <c r="J31" s="229" t="s">
        <v>572</v>
      </c>
      <c r="K31" s="229" t="s">
        <v>603</v>
      </c>
      <c r="M31" s="230" t="s">
        <v>357</v>
      </c>
      <c r="O31" s="193" t="s">
        <v>305</v>
      </c>
      <c r="P31" s="193" t="s">
        <v>306</v>
      </c>
      <c r="R31" s="193" t="s">
        <v>571</v>
      </c>
      <c r="S31" s="193" t="s">
        <v>572</v>
      </c>
      <c r="U31" s="193" t="s">
        <v>571</v>
      </c>
      <c r="V31" s="193" t="s">
        <v>572</v>
      </c>
      <c r="X31" s="193"/>
      <c r="Y31" s="193"/>
    </row>
    <row r="32" spans="1:25" ht="52" x14ac:dyDescent="0.35">
      <c r="A32" s="196" t="s">
        <v>41</v>
      </c>
      <c r="B32" s="227" t="s">
        <v>539</v>
      </c>
      <c r="C32" s="231" t="s">
        <v>145</v>
      </c>
      <c r="D32" s="193"/>
      <c r="E32" s="195" t="s">
        <v>149</v>
      </c>
      <c r="G32" s="229" t="s">
        <v>573</v>
      </c>
      <c r="H32" s="229" t="s">
        <v>620</v>
      </c>
      <c r="J32" s="229" t="s">
        <v>574</v>
      </c>
      <c r="K32" s="229" t="s">
        <v>603</v>
      </c>
      <c r="M32" s="230" t="s">
        <v>357</v>
      </c>
      <c r="O32" s="193" t="s">
        <v>623</v>
      </c>
      <c r="P32" s="193" t="s">
        <v>624</v>
      </c>
      <c r="R32" s="193" t="s">
        <v>573</v>
      </c>
      <c r="S32" s="193" t="s">
        <v>574</v>
      </c>
      <c r="U32" s="193" t="s">
        <v>573</v>
      </c>
      <c r="V32" s="193" t="s">
        <v>574</v>
      </c>
      <c r="X32" s="193"/>
      <c r="Y32" s="193"/>
    </row>
    <row r="33" spans="1:25" ht="26" x14ac:dyDescent="0.35">
      <c r="A33" s="194" t="s">
        <v>45</v>
      </c>
      <c r="B33" s="192" t="s">
        <v>539</v>
      </c>
      <c r="C33" s="195" t="s">
        <v>145</v>
      </c>
      <c r="D33" s="193"/>
      <c r="E33" s="195" t="s">
        <v>150</v>
      </c>
      <c r="G33" s="232" t="s">
        <v>151</v>
      </c>
      <c r="H33" s="233" t="s">
        <v>613</v>
      </c>
      <c r="J33" s="232" t="s">
        <v>151</v>
      </c>
      <c r="K33" s="233" t="s">
        <v>613</v>
      </c>
      <c r="M33" s="230" t="s">
        <v>357</v>
      </c>
      <c r="O33" s="193" t="s">
        <v>151</v>
      </c>
      <c r="P33" s="193" t="s">
        <v>151</v>
      </c>
      <c r="R33" s="193" t="s">
        <v>151</v>
      </c>
      <c r="S33" s="193" t="s">
        <v>151</v>
      </c>
      <c r="U33" s="193" t="s">
        <v>151</v>
      </c>
      <c r="V33" s="193" t="s">
        <v>151</v>
      </c>
      <c r="X33" s="193"/>
      <c r="Y33" s="193"/>
    </row>
    <row r="34" spans="1:25" ht="52" x14ac:dyDescent="0.35">
      <c r="A34" s="196" t="s">
        <v>44</v>
      </c>
      <c r="B34" s="227" t="s">
        <v>539</v>
      </c>
      <c r="C34" s="231" t="s">
        <v>145</v>
      </c>
      <c r="D34" s="193"/>
      <c r="E34" s="195" t="s">
        <v>152</v>
      </c>
      <c r="G34" s="229" t="s">
        <v>575</v>
      </c>
      <c r="H34" s="229" t="s">
        <v>620</v>
      </c>
      <c r="J34" s="229" t="s">
        <v>576</v>
      </c>
      <c r="K34" s="229" t="s">
        <v>603</v>
      </c>
      <c r="M34" s="230" t="s">
        <v>357</v>
      </c>
      <c r="O34" s="193" t="s">
        <v>307</v>
      </c>
      <c r="P34" s="193" t="s">
        <v>308</v>
      </c>
      <c r="R34" s="193" t="s">
        <v>575</v>
      </c>
      <c r="S34" s="193" t="s">
        <v>576</v>
      </c>
      <c r="U34" s="193" t="s">
        <v>575</v>
      </c>
      <c r="V34" s="193" t="s">
        <v>576</v>
      </c>
      <c r="X34" s="193"/>
      <c r="Y34" s="193"/>
    </row>
    <row r="35" spans="1:25" ht="52" x14ac:dyDescent="0.35">
      <c r="A35" s="194" t="s">
        <v>87</v>
      </c>
      <c r="B35" s="192" t="s">
        <v>457</v>
      </c>
      <c r="C35" s="195" t="s">
        <v>145</v>
      </c>
      <c r="D35" s="193"/>
      <c r="E35" s="195" t="s">
        <v>153</v>
      </c>
      <c r="G35" s="232" t="s">
        <v>154</v>
      </c>
      <c r="H35" s="233" t="s">
        <v>613</v>
      </c>
      <c r="J35" s="232" t="s">
        <v>155</v>
      </c>
      <c r="K35" s="233" t="s">
        <v>613</v>
      </c>
      <c r="M35" s="230" t="s">
        <v>357</v>
      </c>
      <c r="O35" s="193" t="s">
        <v>154</v>
      </c>
      <c r="P35" s="193" t="s">
        <v>155</v>
      </c>
      <c r="R35" s="193" t="s">
        <v>154</v>
      </c>
      <c r="S35" s="193" t="s">
        <v>155</v>
      </c>
      <c r="U35" s="193" t="s">
        <v>154</v>
      </c>
      <c r="V35" s="193" t="s">
        <v>155</v>
      </c>
      <c r="X35" s="193"/>
      <c r="Y35" s="193"/>
    </row>
    <row r="36" spans="1:25" ht="52" x14ac:dyDescent="0.35">
      <c r="A36" s="196" t="s">
        <v>156</v>
      </c>
      <c r="B36" s="227" t="s">
        <v>539</v>
      </c>
      <c r="C36" s="231" t="s">
        <v>145</v>
      </c>
      <c r="D36" s="193"/>
      <c r="E36" s="195" t="s">
        <v>157</v>
      </c>
      <c r="G36" s="229" t="s">
        <v>558</v>
      </c>
      <c r="H36" s="229" t="s">
        <v>620</v>
      </c>
      <c r="J36" s="229" t="s">
        <v>570</v>
      </c>
      <c r="K36" s="229" t="s">
        <v>603</v>
      </c>
      <c r="M36" s="230" t="s">
        <v>357</v>
      </c>
      <c r="O36" s="193" t="s">
        <v>98</v>
      </c>
      <c r="P36" s="193" t="s">
        <v>99</v>
      </c>
      <c r="R36" s="193" t="s">
        <v>558</v>
      </c>
      <c r="S36" s="193" t="s">
        <v>570</v>
      </c>
      <c r="U36" s="193" t="s">
        <v>558</v>
      </c>
      <c r="V36" s="193" t="s">
        <v>570</v>
      </c>
      <c r="X36" s="193"/>
      <c r="Y36" s="193"/>
    </row>
    <row r="37" spans="1:25" ht="39" x14ac:dyDescent="0.35">
      <c r="A37" s="194" t="s">
        <v>158</v>
      </c>
      <c r="B37" s="192" t="s">
        <v>457</v>
      </c>
      <c r="C37" s="195" t="s">
        <v>145</v>
      </c>
      <c r="D37" s="193"/>
      <c r="E37" s="195" t="s">
        <v>159</v>
      </c>
      <c r="G37" s="232" t="s">
        <v>160</v>
      </c>
      <c r="H37" s="233" t="s">
        <v>613</v>
      </c>
      <c r="J37" s="232" t="s">
        <v>161</v>
      </c>
      <c r="K37" s="233" t="s">
        <v>613</v>
      </c>
      <c r="M37" s="230" t="s">
        <v>357</v>
      </c>
      <c r="O37" s="193" t="s">
        <v>160</v>
      </c>
      <c r="P37" s="193" t="s">
        <v>161</v>
      </c>
      <c r="R37" s="193" t="s">
        <v>160</v>
      </c>
      <c r="S37" s="193" t="s">
        <v>161</v>
      </c>
      <c r="U37" s="193" t="s">
        <v>160</v>
      </c>
      <c r="V37" s="193" t="s">
        <v>161</v>
      </c>
      <c r="X37" s="193"/>
      <c r="Y37" s="193"/>
    </row>
    <row r="38" spans="1:25" ht="52" x14ac:dyDescent="0.35">
      <c r="A38" s="196" t="s">
        <v>67</v>
      </c>
      <c r="B38" s="227" t="s">
        <v>457</v>
      </c>
      <c r="C38" s="231" t="s">
        <v>162</v>
      </c>
      <c r="D38" s="193" t="s">
        <v>143</v>
      </c>
      <c r="E38" s="195" t="s">
        <v>163</v>
      </c>
      <c r="G38" s="229" t="s">
        <v>577</v>
      </c>
      <c r="H38" s="229" t="s">
        <v>620</v>
      </c>
      <c r="J38" s="229" t="s">
        <v>569</v>
      </c>
      <c r="K38" s="229" t="s">
        <v>603</v>
      </c>
      <c r="M38" s="230" t="s">
        <v>357</v>
      </c>
      <c r="O38" s="193" t="s">
        <v>179</v>
      </c>
      <c r="P38" s="193" t="s">
        <v>180</v>
      </c>
      <c r="R38" s="193" t="s">
        <v>577</v>
      </c>
      <c r="S38" s="193" t="s">
        <v>569</v>
      </c>
      <c r="U38" s="193" t="s">
        <v>577</v>
      </c>
      <c r="V38" s="193" t="s">
        <v>569</v>
      </c>
      <c r="X38" s="193"/>
      <c r="Y38" s="193"/>
    </row>
    <row r="39" spans="1:25" ht="52" x14ac:dyDescent="0.35">
      <c r="A39" s="196" t="s">
        <v>32</v>
      </c>
      <c r="B39" s="227" t="s">
        <v>32</v>
      </c>
      <c r="C39" s="231" t="s">
        <v>94</v>
      </c>
      <c r="D39" s="193"/>
      <c r="E39" s="195" t="s">
        <v>164</v>
      </c>
      <c r="G39" s="229" t="s">
        <v>578</v>
      </c>
      <c r="H39" s="229" t="s">
        <v>620</v>
      </c>
      <c r="J39" s="229" t="s">
        <v>579</v>
      </c>
      <c r="K39" s="229" t="s">
        <v>603</v>
      </c>
      <c r="M39" s="230" t="s">
        <v>357</v>
      </c>
      <c r="O39" s="193" t="s">
        <v>309</v>
      </c>
      <c r="P39" s="193" t="s">
        <v>310</v>
      </c>
      <c r="R39" s="193" t="s">
        <v>578</v>
      </c>
      <c r="S39" s="193" t="s">
        <v>579</v>
      </c>
      <c r="U39" s="193" t="s">
        <v>578</v>
      </c>
      <c r="V39" s="193" t="s">
        <v>579</v>
      </c>
      <c r="X39" s="193"/>
      <c r="Y39" s="193"/>
    </row>
    <row r="40" spans="1:25" ht="52" x14ac:dyDescent="0.35">
      <c r="A40" s="196" t="s">
        <v>69</v>
      </c>
      <c r="B40" s="227" t="s">
        <v>457</v>
      </c>
      <c r="C40" s="231" t="s">
        <v>94</v>
      </c>
      <c r="D40" s="193"/>
      <c r="E40" s="195" t="s">
        <v>165</v>
      </c>
      <c r="G40" s="229" t="s">
        <v>580</v>
      </c>
      <c r="H40" s="229" t="s">
        <v>620</v>
      </c>
      <c r="J40" s="229" t="s">
        <v>580</v>
      </c>
      <c r="K40" s="229" t="s">
        <v>603</v>
      </c>
      <c r="M40" s="230" t="s">
        <v>357</v>
      </c>
      <c r="O40" s="193" t="s">
        <v>311</v>
      </c>
      <c r="P40" s="193" t="s">
        <v>311</v>
      </c>
      <c r="R40" s="193" t="s">
        <v>580</v>
      </c>
      <c r="S40" s="193" t="s">
        <v>580</v>
      </c>
      <c r="U40" s="193" t="s">
        <v>580</v>
      </c>
      <c r="V40" s="193" t="s">
        <v>580</v>
      </c>
      <c r="X40" s="193"/>
      <c r="Y40" s="193"/>
    </row>
    <row r="41" spans="1:25" ht="39" x14ac:dyDescent="0.35">
      <c r="A41" s="194" t="s">
        <v>68</v>
      </c>
      <c r="B41" s="192" t="s">
        <v>457</v>
      </c>
      <c r="C41" s="195" t="s">
        <v>162</v>
      </c>
      <c r="D41" s="193" t="s">
        <v>143</v>
      </c>
      <c r="E41" s="195" t="s">
        <v>166</v>
      </c>
      <c r="G41" s="232" t="s">
        <v>167</v>
      </c>
      <c r="H41" s="233" t="s">
        <v>613</v>
      </c>
      <c r="J41" s="232" t="s">
        <v>168</v>
      </c>
      <c r="K41" s="233" t="s">
        <v>613</v>
      </c>
      <c r="M41" s="230" t="s">
        <v>357</v>
      </c>
      <c r="O41" s="193" t="s">
        <v>167</v>
      </c>
      <c r="P41" s="193" t="s">
        <v>168</v>
      </c>
      <c r="R41" s="193" t="s">
        <v>167</v>
      </c>
      <c r="S41" s="193" t="s">
        <v>168</v>
      </c>
      <c r="U41" s="193" t="s">
        <v>167</v>
      </c>
      <c r="V41" s="193" t="s">
        <v>168</v>
      </c>
      <c r="X41" s="193"/>
      <c r="Y41" s="193"/>
    </row>
    <row r="42" spans="1:25" ht="52" x14ac:dyDescent="0.35">
      <c r="A42" s="196" t="s">
        <v>169</v>
      </c>
      <c r="B42" s="227" t="s">
        <v>409</v>
      </c>
      <c r="C42" s="231" t="s">
        <v>170</v>
      </c>
      <c r="D42" s="193"/>
      <c r="E42" s="195" t="s">
        <v>171</v>
      </c>
      <c r="G42" s="229" t="s">
        <v>581</v>
      </c>
      <c r="H42" s="229" t="s">
        <v>620</v>
      </c>
      <c r="J42" s="229" t="s">
        <v>582</v>
      </c>
      <c r="K42" s="229" t="s">
        <v>603</v>
      </c>
      <c r="M42" s="230" t="s">
        <v>357</v>
      </c>
      <c r="O42" s="193" t="s">
        <v>312</v>
      </c>
      <c r="P42" s="193" t="s">
        <v>313</v>
      </c>
      <c r="R42" s="193" t="s">
        <v>581</v>
      </c>
      <c r="S42" s="193" t="s">
        <v>582</v>
      </c>
      <c r="U42" s="193" t="s">
        <v>581</v>
      </c>
      <c r="V42" s="193" t="s">
        <v>582</v>
      </c>
      <c r="X42" s="193"/>
      <c r="Y42" s="193"/>
    </row>
    <row r="43" spans="1:25" ht="52" x14ac:dyDescent="0.35">
      <c r="A43" s="196" t="s">
        <v>172</v>
      </c>
      <c r="B43" s="227" t="s">
        <v>220</v>
      </c>
      <c r="C43" s="231" t="s">
        <v>94</v>
      </c>
      <c r="D43" s="193"/>
      <c r="E43" s="195" t="s">
        <v>173</v>
      </c>
      <c r="G43" s="229" t="s">
        <v>558</v>
      </c>
      <c r="H43" s="229" t="s">
        <v>620</v>
      </c>
      <c r="J43" s="229" t="s">
        <v>570</v>
      </c>
      <c r="K43" s="229" t="s">
        <v>603</v>
      </c>
      <c r="M43" s="230" t="s">
        <v>357</v>
      </c>
      <c r="O43" s="193" t="s">
        <v>98</v>
      </c>
      <c r="P43" s="193" t="s">
        <v>99</v>
      </c>
      <c r="R43" s="193" t="s">
        <v>558</v>
      </c>
      <c r="S43" s="193" t="s">
        <v>570</v>
      </c>
      <c r="U43" s="193" t="s">
        <v>558</v>
      </c>
      <c r="V43" s="193" t="s">
        <v>570</v>
      </c>
      <c r="X43" s="193"/>
      <c r="Y43" s="193"/>
    </row>
    <row r="44" spans="1:25" ht="52" x14ac:dyDescent="0.35">
      <c r="A44" s="196" t="s">
        <v>84</v>
      </c>
      <c r="B44" s="227" t="s">
        <v>220</v>
      </c>
      <c r="C44" s="231" t="s">
        <v>94</v>
      </c>
      <c r="D44" s="193"/>
      <c r="E44" s="195" t="s">
        <v>174</v>
      </c>
      <c r="G44" s="229" t="s">
        <v>558</v>
      </c>
      <c r="H44" s="229" t="s">
        <v>620</v>
      </c>
      <c r="J44" s="229" t="s">
        <v>570</v>
      </c>
      <c r="K44" s="229" t="s">
        <v>603</v>
      </c>
      <c r="M44" s="230" t="s">
        <v>357</v>
      </c>
      <c r="O44" s="193" t="s">
        <v>98</v>
      </c>
      <c r="P44" s="193" t="s">
        <v>99</v>
      </c>
      <c r="R44" s="193" t="s">
        <v>558</v>
      </c>
      <c r="S44" s="193" t="s">
        <v>570</v>
      </c>
      <c r="U44" s="193" t="s">
        <v>558</v>
      </c>
      <c r="V44" s="193" t="s">
        <v>570</v>
      </c>
      <c r="X44" s="193"/>
      <c r="Y44" s="193"/>
    </row>
    <row r="45" spans="1:25" ht="52" x14ac:dyDescent="0.35">
      <c r="A45" s="196" t="s">
        <v>175</v>
      </c>
      <c r="B45" s="227" t="s">
        <v>409</v>
      </c>
      <c r="C45" s="231" t="s">
        <v>94</v>
      </c>
      <c r="D45" s="193"/>
      <c r="E45" s="195" t="s">
        <v>176</v>
      </c>
      <c r="G45" s="229" t="s">
        <v>558</v>
      </c>
      <c r="H45" s="229" t="s">
        <v>620</v>
      </c>
      <c r="J45" s="229" t="s">
        <v>570</v>
      </c>
      <c r="K45" s="229" t="s">
        <v>603</v>
      </c>
      <c r="M45" s="230" t="s">
        <v>357</v>
      </c>
      <c r="O45" s="193" t="s">
        <v>98</v>
      </c>
      <c r="P45" s="193" t="s">
        <v>99</v>
      </c>
      <c r="R45" s="193" t="s">
        <v>558</v>
      </c>
      <c r="S45" s="193" t="s">
        <v>570</v>
      </c>
      <c r="U45" s="193" t="s">
        <v>558</v>
      </c>
      <c r="V45" s="193" t="s">
        <v>570</v>
      </c>
      <c r="X45" s="193"/>
      <c r="Y45" s="193"/>
    </row>
    <row r="46" spans="1:25" ht="26" x14ac:dyDescent="0.35">
      <c r="A46" s="194" t="s">
        <v>177</v>
      </c>
      <c r="B46" s="192" t="s">
        <v>457</v>
      </c>
      <c r="C46" s="195" t="s">
        <v>94</v>
      </c>
      <c r="D46" s="193"/>
      <c r="E46" s="195" t="s">
        <v>178</v>
      </c>
      <c r="G46" s="232" t="s">
        <v>179</v>
      </c>
      <c r="H46" s="233" t="s">
        <v>613</v>
      </c>
      <c r="J46" s="232" t="s">
        <v>180</v>
      </c>
      <c r="K46" s="233" t="s">
        <v>613</v>
      </c>
      <c r="M46" s="230" t="s">
        <v>357</v>
      </c>
      <c r="O46" s="193" t="s">
        <v>179</v>
      </c>
      <c r="P46" s="193" t="s">
        <v>180</v>
      </c>
      <c r="R46" s="193" t="s">
        <v>179</v>
      </c>
      <c r="S46" s="193" t="s">
        <v>180</v>
      </c>
      <c r="U46" s="193" t="s">
        <v>179</v>
      </c>
      <c r="V46" s="193" t="s">
        <v>180</v>
      </c>
      <c r="X46" s="193"/>
      <c r="Y46" s="193"/>
    </row>
    <row r="47" spans="1:25" ht="26" x14ac:dyDescent="0.35">
      <c r="A47" s="194" t="s">
        <v>181</v>
      </c>
      <c r="B47" s="192" t="s">
        <v>457</v>
      </c>
      <c r="C47" s="195" t="s">
        <v>94</v>
      </c>
      <c r="D47" s="193"/>
      <c r="E47" s="195" t="s">
        <v>182</v>
      </c>
      <c r="G47" s="232" t="s">
        <v>140</v>
      </c>
      <c r="H47" s="233" t="s">
        <v>613</v>
      </c>
      <c r="J47" s="232" t="s">
        <v>140</v>
      </c>
      <c r="K47" s="233" t="s">
        <v>613</v>
      </c>
      <c r="M47" s="230" t="s">
        <v>357</v>
      </c>
      <c r="O47" s="193" t="s">
        <v>140</v>
      </c>
      <c r="P47" s="193" t="s">
        <v>140</v>
      </c>
      <c r="R47" s="193" t="s">
        <v>140</v>
      </c>
      <c r="S47" s="193" t="s">
        <v>140</v>
      </c>
      <c r="U47" s="193" t="s">
        <v>140</v>
      </c>
      <c r="V47" s="193" t="s">
        <v>140</v>
      </c>
      <c r="X47" s="193"/>
      <c r="Y47" s="193"/>
    </row>
    <row r="48" spans="1:25" ht="26" x14ac:dyDescent="0.35">
      <c r="A48" s="194" t="s">
        <v>183</v>
      </c>
      <c r="B48" s="192" t="s">
        <v>457</v>
      </c>
      <c r="C48" s="195" t="s">
        <v>94</v>
      </c>
      <c r="D48" s="193"/>
      <c r="E48" s="195" t="s">
        <v>184</v>
      </c>
      <c r="G48" s="232" t="s">
        <v>185</v>
      </c>
      <c r="H48" s="233" t="s">
        <v>613</v>
      </c>
      <c r="J48" s="232" t="s">
        <v>186</v>
      </c>
      <c r="K48" s="233" t="s">
        <v>613</v>
      </c>
      <c r="M48" s="230" t="s">
        <v>357</v>
      </c>
      <c r="O48" s="193" t="s">
        <v>185</v>
      </c>
      <c r="P48" s="193" t="s">
        <v>186</v>
      </c>
      <c r="R48" s="193" t="s">
        <v>185</v>
      </c>
      <c r="S48" s="193" t="s">
        <v>186</v>
      </c>
      <c r="U48" s="193" t="s">
        <v>185</v>
      </c>
      <c r="V48" s="193" t="s">
        <v>186</v>
      </c>
      <c r="X48" s="193"/>
      <c r="Y48" s="193"/>
    </row>
    <row r="49" spans="1:25" ht="52" x14ac:dyDescent="0.35">
      <c r="A49" s="196" t="s">
        <v>187</v>
      </c>
      <c r="B49" s="227" t="s">
        <v>457</v>
      </c>
      <c r="C49" s="231" t="s">
        <v>94</v>
      </c>
      <c r="D49" s="193"/>
      <c r="E49" s="195" t="s">
        <v>188</v>
      </c>
      <c r="G49" s="229" t="s">
        <v>583</v>
      </c>
      <c r="H49" s="229" t="s">
        <v>620</v>
      </c>
      <c r="J49" s="229" t="s">
        <v>584</v>
      </c>
      <c r="K49" s="229" t="s">
        <v>603</v>
      </c>
      <c r="M49" s="230" t="s">
        <v>357</v>
      </c>
      <c r="O49" s="193" t="s">
        <v>314</v>
      </c>
      <c r="P49" s="193" t="s">
        <v>315</v>
      </c>
      <c r="R49" s="193" t="s">
        <v>583</v>
      </c>
      <c r="S49" s="193" t="s">
        <v>584</v>
      </c>
      <c r="U49" s="193" t="s">
        <v>583</v>
      </c>
      <c r="V49" s="193" t="s">
        <v>584</v>
      </c>
      <c r="X49" s="193"/>
      <c r="Y49" s="193"/>
    </row>
    <row r="50" spans="1:25" ht="26" x14ac:dyDescent="0.35">
      <c r="A50" s="194" t="s">
        <v>189</v>
      </c>
      <c r="B50" s="192" t="s">
        <v>457</v>
      </c>
      <c r="C50" s="195" t="s">
        <v>94</v>
      </c>
      <c r="D50" s="193"/>
      <c r="E50" s="195" t="s">
        <v>190</v>
      </c>
      <c r="G50" s="232" t="s">
        <v>98</v>
      </c>
      <c r="H50" s="233" t="s">
        <v>613</v>
      </c>
      <c r="J50" s="232" t="s">
        <v>99</v>
      </c>
      <c r="K50" s="233" t="s">
        <v>613</v>
      </c>
      <c r="M50" s="230" t="s">
        <v>357</v>
      </c>
      <c r="O50" s="193" t="s">
        <v>98</v>
      </c>
      <c r="P50" s="193" t="s">
        <v>99</v>
      </c>
      <c r="R50" s="193" t="s">
        <v>98</v>
      </c>
      <c r="S50" s="193" t="s">
        <v>99</v>
      </c>
      <c r="U50" s="193" t="s">
        <v>98</v>
      </c>
      <c r="V50" s="193" t="s">
        <v>99</v>
      </c>
      <c r="X50" s="193"/>
      <c r="Y50" s="193"/>
    </row>
    <row r="51" spans="1:25" ht="26" x14ac:dyDescent="0.35">
      <c r="A51" s="194" t="s">
        <v>191</v>
      </c>
      <c r="B51" s="192" t="s">
        <v>6</v>
      </c>
      <c r="C51" s="195" t="s">
        <v>192</v>
      </c>
      <c r="D51" s="193"/>
      <c r="E51" s="195" t="s">
        <v>193</v>
      </c>
      <c r="G51" s="232" t="s">
        <v>194</v>
      </c>
      <c r="H51" s="233" t="s">
        <v>613</v>
      </c>
      <c r="J51" s="232" t="s">
        <v>194</v>
      </c>
      <c r="K51" s="233" t="s">
        <v>613</v>
      </c>
      <c r="M51" s="230" t="s">
        <v>357</v>
      </c>
      <c r="O51" s="193" t="s">
        <v>194</v>
      </c>
      <c r="P51" s="193" t="s">
        <v>194</v>
      </c>
      <c r="R51" s="193" t="s">
        <v>194</v>
      </c>
      <c r="S51" s="193" t="s">
        <v>194</v>
      </c>
      <c r="U51" s="193" t="s">
        <v>194</v>
      </c>
      <c r="V51" s="193" t="s">
        <v>194</v>
      </c>
      <c r="X51" s="193"/>
      <c r="Y51" s="193"/>
    </row>
    <row r="52" spans="1:25" ht="26" x14ac:dyDescent="0.35">
      <c r="A52" s="194" t="s">
        <v>195</v>
      </c>
      <c r="B52" s="192" t="s">
        <v>6</v>
      </c>
      <c r="C52" s="195" t="s">
        <v>192</v>
      </c>
      <c r="D52" s="193"/>
      <c r="E52" s="195" t="s">
        <v>196</v>
      </c>
      <c r="G52" s="232" t="s">
        <v>197</v>
      </c>
      <c r="H52" s="233" t="s">
        <v>613</v>
      </c>
      <c r="J52" s="232" t="s">
        <v>198</v>
      </c>
      <c r="K52" s="233" t="s">
        <v>613</v>
      </c>
      <c r="M52" s="230" t="s">
        <v>357</v>
      </c>
      <c r="O52" s="193" t="s">
        <v>197</v>
      </c>
      <c r="P52" s="193" t="s">
        <v>198</v>
      </c>
      <c r="R52" s="193" t="s">
        <v>197</v>
      </c>
      <c r="S52" s="193" t="s">
        <v>198</v>
      </c>
      <c r="U52" s="193" t="s">
        <v>197</v>
      </c>
      <c r="V52" s="193" t="s">
        <v>198</v>
      </c>
      <c r="X52" s="193"/>
      <c r="Y52" s="193"/>
    </row>
    <row r="53" spans="1:25" ht="26" x14ac:dyDescent="0.35">
      <c r="A53" s="194" t="s">
        <v>51</v>
      </c>
      <c r="B53" s="192" t="s">
        <v>6</v>
      </c>
      <c r="C53" s="195" t="s">
        <v>199</v>
      </c>
      <c r="D53" s="193"/>
      <c r="E53" s="195" t="s">
        <v>200</v>
      </c>
      <c r="G53" s="232">
        <v>9732</v>
      </c>
      <c r="H53" s="233" t="s">
        <v>613</v>
      </c>
      <c r="J53" s="232">
        <v>9732</v>
      </c>
      <c r="K53" s="233" t="s">
        <v>613</v>
      </c>
      <c r="M53" s="230" t="s">
        <v>357</v>
      </c>
      <c r="O53" s="193">
        <v>9732</v>
      </c>
      <c r="P53" s="193">
        <v>9732</v>
      </c>
      <c r="R53" s="193">
        <v>9732</v>
      </c>
      <c r="S53" s="193">
        <v>9732</v>
      </c>
      <c r="U53" s="193">
        <v>9732</v>
      </c>
      <c r="V53" s="193">
        <v>9732</v>
      </c>
      <c r="X53" s="193"/>
      <c r="Y53" s="193"/>
    </row>
    <row r="54" spans="1:25" ht="26" x14ac:dyDescent="0.35">
      <c r="A54" s="194" t="s">
        <v>49</v>
      </c>
      <c r="B54" s="192" t="s">
        <v>6</v>
      </c>
      <c r="C54" s="195" t="s">
        <v>201</v>
      </c>
      <c r="D54" s="193"/>
      <c r="E54" s="195" t="s">
        <v>202</v>
      </c>
      <c r="G54" s="232">
        <v>9823</v>
      </c>
      <c r="H54" s="233" t="s">
        <v>613</v>
      </c>
      <c r="J54" s="232">
        <v>9823</v>
      </c>
      <c r="K54" s="233" t="s">
        <v>613</v>
      </c>
      <c r="M54" s="230" t="s">
        <v>357</v>
      </c>
      <c r="O54" s="193">
        <v>9823</v>
      </c>
      <c r="P54" s="193">
        <v>9823</v>
      </c>
      <c r="R54" s="193">
        <v>9823</v>
      </c>
      <c r="S54" s="193">
        <v>9823</v>
      </c>
      <c r="U54" s="193">
        <v>9823</v>
      </c>
      <c r="V54" s="193">
        <v>9823</v>
      </c>
      <c r="X54" s="193"/>
      <c r="Y54" s="193"/>
    </row>
    <row r="55" spans="1:25" ht="26" x14ac:dyDescent="0.35">
      <c r="A55" s="194" t="s">
        <v>414</v>
      </c>
      <c r="B55" s="192" t="s">
        <v>414</v>
      </c>
      <c r="C55" s="195"/>
      <c r="D55" s="193" t="s">
        <v>357</v>
      </c>
      <c r="E55" s="195" t="s">
        <v>590</v>
      </c>
      <c r="G55" s="232"/>
      <c r="H55" s="233" t="s">
        <v>613</v>
      </c>
      <c r="J55" s="232" t="s">
        <v>357</v>
      </c>
      <c r="K55" s="233" t="s">
        <v>613</v>
      </c>
      <c r="M55" s="230" t="s">
        <v>357</v>
      </c>
      <c r="O55" s="193"/>
      <c r="P55" s="193"/>
      <c r="R55" s="193" t="s">
        <v>357</v>
      </c>
      <c r="S55" s="193" t="s">
        <v>357</v>
      </c>
      <c r="U55" s="193" t="s">
        <v>357</v>
      </c>
      <c r="V55" s="193" t="s">
        <v>357</v>
      </c>
      <c r="X55" s="193"/>
      <c r="Y55" s="193"/>
    </row>
    <row r="56" spans="1:25" ht="26" x14ac:dyDescent="0.35">
      <c r="A56" s="194" t="s">
        <v>415</v>
      </c>
      <c r="B56" s="192" t="s">
        <v>415</v>
      </c>
      <c r="C56" s="195"/>
      <c r="D56" s="193" t="s">
        <v>357</v>
      </c>
      <c r="E56" s="195" t="s">
        <v>591</v>
      </c>
      <c r="G56" s="232"/>
      <c r="H56" s="233" t="s">
        <v>613</v>
      </c>
      <c r="J56" s="232" t="s">
        <v>357</v>
      </c>
      <c r="K56" s="233" t="s">
        <v>613</v>
      </c>
      <c r="M56" s="230" t="s">
        <v>357</v>
      </c>
      <c r="O56" s="193"/>
      <c r="P56" s="193"/>
      <c r="R56" s="193" t="s">
        <v>357</v>
      </c>
      <c r="S56" s="193" t="s">
        <v>357</v>
      </c>
      <c r="U56" s="193" t="s">
        <v>357</v>
      </c>
      <c r="V56" s="193" t="s">
        <v>357</v>
      </c>
      <c r="X56" s="193"/>
      <c r="Y56" s="193"/>
    </row>
    <row r="57" spans="1:25" ht="26" x14ac:dyDescent="0.35">
      <c r="A57" s="194" t="s">
        <v>438</v>
      </c>
      <c r="B57" s="192" t="s">
        <v>456</v>
      </c>
      <c r="C57" s="195"/>
      <c r="D57" s="193" t="s">
        <v>357</v>
      </c>
      <c r="E57" s="195" t="s">
        <v>541</v>
      </c>
      <c r="G57" s="232"/>
      <c r="H57" s="233" t="s">
        <v>613</v>
      </c>
      <c r="J57" s="232" t="s">
        <v>357</v>
      </c>
      <c r="K57" s="233" t="s">
        <v>613</v>
      </c>
      <c r="M57" s="230" t="s">
        <v>357</v>
      </c>
      <c r="O57" s="193"/>
      <c r="P57" s="193"/>
      <c r="R57" s="193" t="s">
        <v>357</v>
      </c>
      <c r="S57" s="193" t="s">
        <v>357</v>
      </c>
      <c r="U57" s="193" t="s">
        <v>357</v>
      </c>
      <c r="V57" s="193" t="s">
        <v>357</v>
      </c>
      <c r="X57" s="193"/>
      <c r="Y57" s="193"/>
    </row>
    <row r="58" spans="1:25" ht="26" x14ac:dyDescent="0.35">
      <c r="A58" s="194" t="s">
        <v>437</v>
      </c>
      <c r="B58" s="192" t="s">
        <v>427</v>
      </c>
      <c r="C58" s="195"/>
      <c r="D58" s="193" t="s">
        <v>357</v>
      </c>
      <c r="E58" s="195" t="s">
        <v>440</v>
      </c>
      <c r="G58" s="232"/>
      <c r="H58" s="233" t="s">
        <v>613</v>
      </c>
      <c r="J58" s="232" t="s">
        <v>357</v>
      </c>
      <c r="K58" s="233" t="s">
        <v>613</v>
      </c>
      <c r="M58" s="230" t="s">
        <v>357</v>
      </c>
      <c r="O58" s="193"/>
      <c r="P58" s="193"/>
      <c r="R58" s="193" t="s">
        <v>357</v>
      </c>
      <c r="S58" s="193" t="s">
        <v>357</v>
      </c>
      <c r="U58" s="193" t="s">
        <v>357</v>
      </c>
      <c r="V58" s="193" t="s">
        <v>357</v>
      </c>
      <c r="X58" s="193"/>
      <c r="Y58" s="193"/>
    </row>
    <row r="59" spans="1:25" ht="26" x14ac:dyDescent="0.35">
      <c r="A59" s="194" t="s">
        <v>398</v>
      </c>
      <c r="B59" s="192" t="s">
        <v>398</v>
      </c>
      <c r="C59" s="195"/>
      <c r="D59" s="193" t="s">
        <v>357</v>
      </c>
      <c r="E59" s="195"/>
      <c r="G59" s="232" t="s">
        <v>357</v>
      </c>
      <c r="H59" s="233" t="s">
        <v>613</v>
      </c>
      <c r="J59" s="232" t="s">
        <v>357</v>
      </c>
      <c r="K59" s="233" t="s">
        <v>613</v>
      </c>
      <c r="M59" s="230" t="s">
        <v>357</v>
      </c>
      <c r="O59" s="193" t="s">
        <v>357</v>
      </c>
      <c r="P59" s="193" t="s">
        <v>357</v>
      </c>
      <c r="R59" s="193" t="s">
        <v>357</v>
      </c>
      <c r="S59" s="193" t="s">
        <v>357</v>
      </c>
      <c r="U59" s="193" t="s">
        <v>357</v>
      </c>
      <c r="V59" s="193" t="s">
        <v>357</v>
      </c>
      <c r="X59" s="193"/>
      <c r="Y59" s="193"/>
    </row>
    <row r="60" spans="1:25" ht="26" x14ac:dyDescent="0.35">
      <c r="A60" s="194" t="s">
        <v>400</v>
      </c>
      <c r="B60" s="192" t="s">
        <v>400</v>
      </c>
      <c r="C60" s="195"/>
      <c r="D60" s="193" t="s">
        <v>357</v>
      </c>
      <c r="E60" s="195"/>
      <c r="G60" s="232" t="s">
        <v>357</v>
      </c>
      <c r="H60" s="233" t="s">
        <v>613</v>
      </c>
      <c r="J60" s="232" t="s">
        <v>357</v>
      </c>
      <c r="K60" s="233" t="s">
        <v>613</v>
      </c>
      <c r="M60" s="230" t="s">
        <v>357</v>
      </c>
      <c r="O60" s="193" t="s">
        <v>357</v>
      </c>
      <c r="P60" s="193" t="s">
        <v>357</v>
      </c>
      <c r="R60" s="193" t="s">
        <v>357</v>
      </c>
      <c r="S60" s="193" t="s">
        <v>357</v>
      </c>
      <c r="U60" s="193" t="s">
        <v>357</v>
      </c>
      <c r="V60" s="193" t="s">
        <v>357</v>
      </c>
      <c r="X60" s="193"/>
      <c r="Y60" s="193"/>
    </row>
    <row r="61" spans="1:25" ht="26" x14ac:dyDescent="0.35">
      <c r="A61" s="194" t="s">
        <v>401</v>
      </c>
      <c r="B61" s="192" t="s">
        <v>401</v>
      </c>
      <c r="C61" s="195"/>
      <c r="D61" s="193" t="s">
        <v>357</v>
      </c>
      <c r="E61" s="195"/>
      <c r="G61" s="232" t="s">
        <v>357</v>
      </c>
      <c r="H61" s="233" t="s">
        <v>613</v>
      </c>
      <c r="J61" s="232" t="s">
        <v>357</v>
      </c>
      <c r="K61" s="233" t="s">
        <v>613</v>
      </c>
      <c r="M61" s="230" t="s">
        <v>357</v>
      </c>
      <c r="O61" s="193" t="s">
        <v>357</v>
      </c>
      <c r="P61" s="193" t="s">
        <v>357</v>
      </c>
      <c r="R61" s="193" t="s">
        <v>357</v>
      </c>
      <c r="S61" s="193" t="s">
        <v>357</v>
      </c>
      <c r="U61" s="193" t="s">
        <v>357</v>
      </c>
      <c r="V61" s="193" t="s">
        <v>357</v>
      </c>
      <c r="X61" s="193"/>
      <c r="Y61" s="193"/>
    </row>
    <row r="62" spans="1:25" ht="26" x14ac:dyDescent="0.35">
      <c r="A62" s="194" t="s">
        <v>402</v>
      </c>
      <c r="B62" s="192" t="s">
        <v>402</v>
      </c>
      <c r="C62" s="195"/>
      <c r="D62" s="193" t="s">
        <v>357</v>
      </c>
      <c r="E62" s="195"/>
      <c r="G62" s="232" t="s">
        <v>357</v>
      </c>
      <c r="H62" s="233" t="s">
        <v>613</v>
      </c>
      <c r="J62" s="232" t="s">
        <v>357</v>
      </c>
      <c r="K62" s="233" t="s">
        <v>613</v>
      </c>
      <c r="M62" s="230" t="s">
        <v>357</v>
      </c>
      <c r="O62" s="193" t="s">
        <v>357</v>
      </c>
      <c r="P62" s="193" t="s">
        <v>357</v>
      </c>
      <c r="R62" s="193" t="s">
        <v>357</v>
      </c>
      <c r="S62" s="193" t="s">
        <v>357</v>
      </c>
      <c r="U62" s="193" t="s">
        <v>357</v>
      </c>
      <c r="V62" s="193" t="s">
        <v>357</v>
      </c>
      <c r="X62" s="193"/>
      <c r="Y62" s="193"/>
    </row>
    <row r="63" spans="1:25" ht="26" x14ac:dyDescent="0.35">
      <c r="A63" s="194" t="s">
        <v>403</v>
      </c>
      <c r="B63" s="192" t="s">
        <v>403</v>
      </c>
      <c r="C63" s="195"/>
      <c r="D63" s="193" t="s">
        <v>357</v>
      </c>
      <c r="E63" s="195"/>
      <c r="G63" s="232" t="s">
        <v>357</v>
      </c>
      <c r="H63" s="233" t="s">
        <v>613</v>
      </c>
      <c r="J63" s="232" t="s">
        <v>357</v>
      </c>
      <c r="K63" s="233" t="s">
        <v>613</v>
      </c>
      <c r="M63" s="230" t="s">
        <v>357</v>
      </c>
      <c r="O63" s="193" t="s">
        <v>357</v>
      </c>
      <c r="P63" s="193" t="s">
        <v>357</v>
      </c>
      <c r="R63" s="193" t="s">
        <v>357</v>
      </c>
      <c r="S63" s="193" t="s">
        <v>357</v>
      </c>
      <c r="U63" s="193" t="s">
        <v>357</v>
      </c>
      <c r="V63" s="193" t="s">
        <v>357</v>
      </c>
      <c r="X63" s="193"/>
      <c r="Y63" s="193"/>
    </row>
    <row r="64" spans="1:25" ht="26" x14ac:dyDescent="0.35">
      <c r="A64" s="194" t="s">
        <v>399</v>
      </c>
      <c r="B64" s="192" t="s">
        <v>399</v>
      </c>
      <c r="C64" s="195"/>
      <c r="D64" s="193" t="s">
        <v>357</v>
      </c>
      <c r="E64" s="195"/>
      <c r="G64" s="232" t="s">
        <v>357</v>
      </c>
      <c r="H64" s="233" t="s">
        <v>613</v>
      </c>
      <c r="J64" s="232" t="s">
        <v>357</v>
      </c>
      <c r="K64" s="233" t="s">
        <v>613</v>
      </c>
      <c r="M64" s="230" t="s">
        <v>357</v>
      </c>
      <c r="O64" s="193" t="s">
        <v>357</v>
      </c>
      <c r="P64" s="193" t="s">
        <v>357</v>
      </c>
      <c r="R64" s="193" t="s">
        <v>357</v>
      </c>
      <c r="S64" s="193" t="s">
        <v>357</v>
      </c>
      <c r="U64" s="193" t="s">
        <v>357</v>
      </c>
      <c r="V64" s="193" t="s">
        <v>357</v>
      </c>
      <c r="X64" s="193"/>
      <c r="Y64" s="193"/>
    </row>
    <row r="65" spans="1:25" ht="26" x14ac:dyDescent="0.35">
      <c r="A65" s="194" t="s">
        <v>540</v>
      </c>
      <c r="B65" s="192" t="s">
        <v>540</v>
      </c>
      <c r="C65" s="195"/>
      <c r="D65" s="193" t="s">
        <v>357</v>
      </c>
      <c r="E65" s="195"/>
      <c r="G65" s="232" t="s">
        <v>357</v>
      </c>
      <c r="H65" s="233" t="s">
        <v>613</v>
      </c>
      <c r="J65" s="232" t="s">
        <v>357</v>
      </c>
      <c r="K65" s="233" t="s">
        <v>613</v>
      </c>
      <c r="M65" s="230" t="s">
        <v>357</v>
      </c>
      <c r="O65" s="193" t="s">
        <v>357</v>
      </c>
      <c r="P65" s="193" t="s">
        <v>357</v>
      </c>
      <c r="R65" s="193" t="s">
        <v>357</v>
      </c>
      <c r="S65" s="193" t="s">
        <v>357</v>
      </c>
      <c r="U65" s="193" t="s">
        <v>357</v>
      </c>
      <c r="V65" s="193" t="s">
        <v>357</v>
      </c>
      <c r="X65" s="193"/>
      <c r="Y65" s="193"/>
    </row>
    <row r="66" spans="1:25" ht="26" x14ac:dyDescent="0.35">
      <c r="A66" s="194" t="s">
        <v>546</v>
      </c>
      <c r="B66" s="192" t="s">
        <v>546</v>
      </c>
      <c r="C66" s="195"/>
      <c r="D66" s="193" t="s">
        <v>357</v>
      </c>
      <c r="E66" s="158" t="s">
        <v>547</v>
      </c>
      <c r="G66" s="232"/>
      <c r="H66" s="233" t="s">
        <v>613</v>
      </c>
      <c r="J66" s="232" t="s">
        <v>357</v>
      </c>
      <c r="K66" s="233" t="s">
        <v>613</v>
      </c>
      <c r="M66" s="230" t="s">
        <v>357</v>
      </c>
      <c r="O66" s="193"/>
      <c r="P66" s="193"/>
      <c r="R66" s="193" t="s">
        <v>357</v>
      </c>
      <c r="S66" s="193" t="s">
        <v>357</v>
      </c>
      <c r="U66" s="193" t="s">
        <v>357</v>
      </c>
      <c r="V66" s="193" t="s">
        <v>357</v>
      </c>
      <c r="X66" s="193"/>
      <c r="Y66" s="193"/>
    </row>
  </sheetData>
  <mergeCells count="20">
    <mergeCell ref="U2:U3"/>
    <mergeCell ref="V2:V3"/>
    <mergeCell ref="X2:X3"/>
    <mergeCell ref="Y2:Y3"/>
    <mergeCell ref="K2:K3"/>
    <mergeCell ref="M2:M3"/>
    <mergeCell ref="O2:O3"/>
    <mergeCell ref="P2:P3"/>
    <mergeCell ref="R2:R3"/>
    <mergeCell ref="S2:S3"/>
    <mergeCell ref="G1:H1"/>
    <mergeCell ref="J1:K1"/>
    <mergeCell ref="A2:A3"/>
    <mergeCell ref="B2:B3"/>
    <mergeCell ref="C2:C3"/>
    <mergeCell ref="D2:D3"/>
    <mergeCell ref="E2:E3"/>
    <mergeCell ref="G2:G3"/>
    <mergeCell ref="H2:H3"/>
    <mergeCell ref="J2:J3"/>
  </mergeCells>
  <conditionalFormatting sqref="H10:H28 H30:H66 K7 K16:K17 K23 K26:K27 K33 K35 K37 K41 K46:K48 K50:K66">
    <cfRule type="containsText" dxfId="0" priority="1" operator="containsText" text="no change">
      <formula>NOT(ISERROR(SEARCH("no change",H7)))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Exec Summary</vt:lpstr>
      <vt:lpstr>Useful Statements</vt:lpstr>
      <vt:lpstr>UKIACR PI Table</vt:lpstr>
      <vt:lpstr>PI Data Sheet 1</vt:lpstr>
      <vt:lpstr>PI Data Sheet 2</vt:lpstr>
      <vt:lpstr>PI Data Sheet 3</vt:lpstr>
      <vt:lpstr>Site Selection</vt:lpstr>
      <vt:lpstr>Example Data - Filled in by Reg</vt:lpstr>
      <vt:lpstr>Updated Morphology Codes</vt:lpstr>
      <vt:lpstr>'Example Data - Filled in by Reg'!__xlnm.Print_Area</vt:lpstr>
      <vt:lpstr>'Example Data - Filled in by Reg'!Print_Area</vt:lpstr>
      <vt:lpstr>'Example Data - Filled in by Reg'!Z_6A3BFC15_AA27_4BC4_9E66_A39E846CAEE4_.wvu.PrintArea</vt:lpstr>
      <vt:lpstr>'Example Data - Filled in by Reg'!Z_93F44A21_93EA_4FA1_96DC_D457BC114E6B_.wvu.PrintArea</vt:lpstr>
    </vt:vector>
  </TitlesOfParts>
  <Company>Cancer Research 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Stewart</dc:creator>
  <cp:lastModifiedBy>Luke Hounsome</cp:lastModifiedBy>
  <cp:lastPrinted>2018-04-03T08:19:31Z</cp:lastPrinted>
  <dcterms:created xsi:type="dcterms:W3CDTF">2015-07-24T09:23:49Z</dcterms:created>
  <dcterms:modified xsi:type="dcterms:W3CDTF">2019-07-30T13:29:37Z</dcterms:modified>
</cp:coreProperties>
</file>